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Илья Епишкин\OneDrive - РУТ (МИИТ)\ЭТиУЧР\Компетенция HR\Итоговый чемпионат\ККД\"/>
    </mc:Choice>
  </mc:AlternateContent>
  <bookViews>
    <workbookView xWindow="12312" yWindow="0" windowWidth="11856" windowHeight="13056"/>
  </bookViews>
  <sheets>
    <sheet name="Критерий оценки" sheetId="4" r:id="rId1"/>
    <sheet name="перечень профзадач" sheetId="3" r:id="rId2"/>
    <sheet name="Лист1" sheetId="5" r:id="rId3"/>
  </sheets>
  <calcPr calcId="162913"/>
</workbook>
</file>

<file path=xl/calcChain.xml><?xml version="1.0" encoding="utf-8"?>
<calcChain xmlns="http://schemas.openxmlformats.org/spreadsheetml/2006/main">
  <c r="F11" i="5" l="1"/>
  <c r="E11" i="5"/>
  <c r="D11" i="5"/>
  <c r="C11" i="5"/>
  <c r="G10" i="5"/>
  <c r="G9" i="5"/>
  <c r="G8" i="5"/>
  <c r="G7" i="5"/>
  <c r="G6" i="5"/>
  <c r="G5" i="5"/>
  <c r="G4" i="5"/>
  <c r="G3" i="5"/>
  <c r="G11" i="5" s="1"/>
  <c r="I403" i="4" l="1"/>
  <c r="I420" i="4"/>
  <c r="I357" i="4"/>
  <c r="I356" i="4" s="1"/>
  <c r="I344" i="4"/>
  <c r="I315" i="4"/>
  <c r="I282" i="4"/>
  <c r="I262" i="4"/>
  <c r="I234" i="4"/>
  <c r="I233" i="4" s="1"/>
  <c r="I195" i="4"/>
  <c r="I166" i="4"/>
  <c r="I88" i="4"/>
  <c r="I87" i="4" s="1"/>
  <c r="I81" i="4"/>
  <c r="I57" i="4"/>
  <c r="I42" i="4"/>
  <c r="I25" i="4"/>
  <c r="I7" i="4"/>
  <c r="I6" i="4" s="1"/>
  <c r="I469" i="4" l="1"/>
</calcChain>
</file>

<file path=xl/sharedStrings.xml><?xml version="1.0" encoding="utf-8"?>
<sst xmlns="http://schemas.openxmlformats.org/spreadsheetml/2006/main" count="1379" uniqueCount="577">
  <si>
    <t>Мероприятие</t>
  </si>
  <si>
    <t>Наименование компетенции</t>
  </si>
  <si>
    <t>Управление персоналом</t>
  </si>
  <si>
    <t>Код</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</si>
  <si>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</si>
  <si>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</si>
  <si>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</si>
  <si>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</si>
  <si>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</si>
  <si>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</si>
  <si>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</si>
  <si>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Стратегическое управление персоналом на основе HR- аналитики</t>
  </si>
  <si>
    <t>И</t>
  </si>
  <si>
    <t>Кадровое администрирование</t>
  </si>
  <si>
    <t>С</t>
  </si>
  <si>
    <t>Оценка и развитие персонала</t>
  </si>
  <si>
    <t>Развитие бренда работодателя и внутренние коммуникации</t>
  </si>
  <si>
    <t>Организация рабочего процесса и безопасность</t>
  </si>
  <si>
    <t>Нормативная документация</t>
  </si>
  <si>
    <t>Финансовая и сопровродительная документация</t>
  </si>
  <si>
    <t>Профессиональная коммуникация</t>
  </si>
  <si>
    <t>Программное обеспечение</t>
  </si>
  <si>
    <t>Технологии управления персоналом</t>
  </si>
  <si>
    <t>Аналитика и планирование</t>
  </si>
  <si>
    <t>Творчество и дизайн</t>
  </si>
  <si>
    <t>10 параметров</t>
  </si>
  <si>
    <t>Обеспечение персоналом</t>
  </si>
  <si>
    <t>2 работника</t>
  </si>
  <si>
    <t>Вычесть все баллы, если не выполнено.</t>
  </si>
  <si>
    <t>да/нет</t>
  </si>
  <si>
    <t>Предложены меры, направленные на повышение эффективности существующей системы нематериальной мотивации</t>
  </si>
  <si>
    <t>Предложенные новые способы влияния на мотивационную среду имеют план внедрения</t>
  </si>
  <si>
    <t>Точечная мотивация сотрудников</t>
  </si>
  <si>
    <t>Опросный лист содержит только открытые вопросы</t>
  </si>
  <si>
    <t>3 вопроса</t>
  </si>
  <si>
    <t>Опросный лист содержит вопросы о целях сотрудника</t>
  </si>
  <si>
    <t>2 вопроса</t>
  </si>
  <si>
    <t>Опросный лист содержит вопросы о способах достижения цели сотрудником</t>
  </si>
  <si>
    <t>Уложился в отведенное время при проведении мотивационной беседы</t>
  </si>
  <si>
    <t>Мотивационная беседа проведена в доверительной обстановке, из позиции "взрослый - взрослый"</t>
  </si>
  <si>
    <t>Беседа проведена из позиции "родитель", с использованием критики и акцентом на неудачах сотрудника. Сотрудник демотивирован и не настроен на сотрудничество</t>
  </si>
  <si>
    <t>Во время беседы использовалась как взрослая, так и родительская позиция. Периодически сотруднику давались советы, "как правильно делать". Общий настрой беседы позитивный</t>
  </si>
  <si>
    <t>При проведении беседы использована подстройка под эго-состояние сотрудника и перевод его в состояние "взрослый", после чего беседа проведена в формате диалога, в котором сотрудник чувствовал себя равным партнером.</t>
  </si>
  <si>
    <t>План мероприятий, направленный на усиление мотивации сотрудника содержит задачи, сформулированные по SMART</t>
  </si>
  <si>
    <t>5 задач</t>
  </si>
  <si>
    <t>Изменение системы премирования персонала</t>
  </si>
  <si>
    <t>Выделена роль руководителя в каждом подразделении в виде повышенного размера премирования</t>
  </si>
  <si>
    <t>По каждому внесенному изменению дано обоснование принятого решения</t>
  </si>
  <si>
    <t>Внес запись о трудовой книжке в книгу (выписку из книги) движения трудовых книжек и вкладышей к ним</t>
  </si>
  <si>
    <t>Сокращение работника</t>
  </si>
  <si>
    <t>Организация оценки персонала</t>
  </si>
  <si>
    <t>Не использует информацию из документов</t>
  </si>
  <si>
    <t>Не говорит про особенности инструментов оценки</t>
  </si>
  <si>
    <t>Рассказывает про особенности ассессмент-центр и отмечает, что дистанционная оценка и ассессмент-центр различаются</t>
  </si>
  <si>
    <t>Подробно рассказывает про особенности ассессмент-центра и дистанционной оценки и разницу между ними</t>
  </si>
  <si>
    <t>Анализ оценки персонала</t>
  </si>
  <si>
    <t>23 требования</t>
  </si>
  <si>
    <t>17 сильных сторон</t>
  </si>
  <si>
    <t>6 зон развития</t>
  </si>
  <si>
    <t>Предлагает по части выявленных рисков способы их минимизации, некоторые из предложенных способов являются действенными</t>
  </si>
  <si>
    <t>Предлагает по всем выявленным рискам способы их минимизации, единичные из предложенных способов не являются достаточно действенными</t>
  </si>
  <si>
    <t>Предлагает по всем выявленным рискам по 2-3 эффективных способа их минимизации</t>
  </si>
  <si>
    <t>Обосновывает свой вывод о соответствии кандидата требованиям должности развернуто, понятно и убедительно, учитывая требования к должности и риски, предоставляет рекомендации по управлению кандидатом</t>
  </si>
  <si>
    <t>Персональное развитие работника (Составление ИПР персонала)</t>
  </si>
  <si>
    <t>Вычесть все баллы, если не выполнено</t>
  </si>
  <si>
    <t>8 компетенций</t>
  </si>
  <si>
    <t>8 раз</t>
  </si>
  <si>
    <t>Задает вопрос о том, знает ли работник, как составлять ИПР и требуется ли ему помощь</t>
  </si>
  <si>
    <t>Обозначает подходы в составлении ИПР</t>
  </si>
  <si>
    <t>Говорит о связи результатов обратной связи с составлением ИПР, обозначает необходимость развития минимум одной компетенции</t>
  </si>
  <si>
    <t>Говорит обо всех этапах составления ИПР (цель развития, методы развития, развивающие действия)</t>
  </si>
  <si>
    <t>Завершает встречу мотивационным посылом участнику о значимости составления ИПР для собственного развития</t>
  </si>
  <si>
    <t>Проводит анализ заполненного ИПР на предмет правильности заполнения сотрудником</t>
  </si>
  <si>
    <t>3 ошибки</t>
  </si>
  <si>
    <t>Не дает комментариев</t>
  </si>
  <si>
    <t>Предоставляет комментарии не по всем выявленным ошибкам</t>
  </si>
  <si>
    <t>Предоставляет комментарии по всем выявленным ошибкам</t>
  </si>
  <si>
    <t>Предоставляет развернутый комментарий в чем заключаются ошибки и как их доработать</t>
  </si>
  <si>
    <t>Запрос о дополнительной информации составлен в полном объеме</t>
  </si>
  <si>
    <t>2 компетенции</t>
  </si>
  <si>
    <t>Разработал комплексную программу развития</t>
  </si>
  <si>
    <t>Развитие профессиональных компетенций сотрудника при выявлении нарушений в процессах по вине человеческого фактора</t>
  </si>
  <si>
    <t>Использование инструментов информирования и обратной связи во внутренних коммуникациях компании</t>
  </si>
  <si>
    <t>Не учтены потребности выбранной целевой аудитории</t>
  </si>
  <si>
    <t>Потребности выбранной целевой аудитории учтены частично</t>
  </si>
  <si>
    <t>Учтены потребности выбранной целевой аудитории</t>
  </si>
  <si>
    <t>Потребности целевой аудитории учтены, описаны дополнительные данные, акценты и возможности</t>
  </si>
  <si>
    <t>Повышение лояльности сотрудников компании и внешней целевой аудитории на рынке труда</t>
  </si>
  <si>
    <t>Вычесть 0,2 балла за каждый не приведенный тезис</t>
  </si>
  <si>
    <t>3 тезиса</t>
  </si>
  <si>
    <t>Не ответил ни на один вопрос</t>
  </si>
  <si>
    <t>ВСЕГО</t>
  </si>
  <si>
    <t>Перечень профессиональных задач</t>
  </si>
  <si>
    <t>Ведение документации по учету и движению персонала</t>
  </si>
  <si>
    <t>Разработка типовых форм документов по учету и движению персонала, сопровождение процедур оформления трудовых отношений</t>
  </si>
  <si>
    <t>Администрирование процессов и документооборота по учету и движению персонала, представлению документов по персоналу в государственные органы</t>
  </si>
  <si>
    <t>Сбор информации о потребностях организации в персонале</t>
  </si>
  <si>
    <t>Поиск, привлечение, подбор и отбор персонала</t>
  </si>
  <si>
    <t>Администрирование процессов обеспечения персоналом и соответствующего документооборота</t>
  </si>
  <si>
    <t>Организация и проведение оценки персонала</t>
  </si>
  <si>
    <t>Администрирование процессов проведения оценки и аттестации персонала и соответствующего документооборота</t>
  </si>
  <si>
    <t>Организация и проведение мероприятий по развитию и построению профессиональной карьеры персонала</t>
  </si>
  <si>
    <t>Администрирование процессов развития и построения профессиональной карьеры, обучения, адаптации, стажировки персонала и соответствующего документооборота</t>
  </si>
  <si>
    <t>Организация оплаты труда персонала</t>
  </si>
  <si>
    <t>Разработка корпоративной социальной политики</t>
  </si>
  <si>
    <t>Реализация корпоративной социальной политики</t>
  </si>
  <si>
    <t>Реализация операционного управления персоналом и работы структурного подразделения организации</t>
  </si>
  <si>
    <t>Разработка системы стратегического управления персоналом</t>
  </si>
  <si>
    <t>Реализация системы стратегического управления персоналом</t>
  </si>
  <si>
    <t>Критерий оценки</t>
  </si>
  <si>
    <t>Разделы WSSS</t>
  </si>
  <si>
    <t>Итого баллов по Критерию оценки:</t>
  </si>
  <si>
    <t>Итого
баллов за
раздел WSSS</t>
  </si>
  <si>
    <t>А1</t>
  </si>
  <si>
    <t xml:space="preserve">HR-аналитика  </t>
  </si>
  <si>
    <t/>
  </si>
  <si>
    <t>Делает выводы по всем показателям</t>
  </si>
  <si>
    <t>Эксперту посчитать количество совпадений с ключом. Вычесть за каждый неучтенный параметр - 0,17 балла.</t>
  </si>
  <si>
    <t xml:space="preserve">12 показателей </t>
  </si>
  <si>
    <t>Дает характеристику социально - кадровой ситуации на подразделении</t>
  </si>
  <si>
    <t>Эксперту посчитать количество совпадений с ключом. Вычесть за каждый неучтенный параметр - 0,1 балл.</t>
  </si>
  <si>
    <t>Выявляет проблемные зоны HR процессов и определяет причины их возникновения</t>
  </si>
  <si>
    <t xml:space="preserve">Не выявляет проблемные зоны и не определяет причины возникновения </t>
  </si>
  <si>
    <t xml:space="preserve">Выделяет 1-2 проблемные зоны и причины возникновения </t>
  </si>
  <si>
    <t xml:space="preserve">Выделяет 3-4 проблемные зоны и причины возникновения </t>
  </si>
  <si>
    <t xml:space="preserve">Выделяет 5-6 проблемных зон и причин возникновения </t>
  </si>
  <si>
    <t>Даёт предложения по улучшению эффективности HR процессов</t>
  </si>
  <si>
    <t>Не дает предложения по улучшению эффективности HR процессов</t>
  </si>
  <si>
    <t>Дает  1-2 предложения по улучшению эффективности HR процессов. Предложения общие, не имеют конкретики.</t>
  </si>
  <si>
    <t>Дает 2-3 предложения по улучшению эффективности HR процессов. Предложения конкретны, обоснованы, совпадают с возможностями предприятия.</t>
  </si>
  <si>
    <t xml:space="preserve">Дает 4-5 предложений по улучшению эффективности HR процессов. Предложения конкретны, обоснованы, совпадают с возможностями предприятия. </t>
  </si>
  <si>
    <t>Предоставлен анализ информации в виде слайдов, графиков, схем</t>
  </si>
  <si>
    <t>Не предоставлен анализ информации в виде слайдов, графиков, схем</t>
  </si>
  <si>
    <t>Предоставлен анализ в виде схем или графиков, но без выводов или выводы не соответствуют реальности</t>
  </si>
  <si>
    <t>Вычесть 0,3 балла за каждого непереведенного работника, соответствующего требованиям профессиональных стандартов новых должностей</t>
  </si>
  <si>
    <t>3 работника</t>
  </si>
  <si>
    <t>Вычесть 0,4 балла за каждого непереведенного работника, соответствующего требованиям профессиональных стандартов новых должностей</t>
  </si>
  <si>
    <t xml:space="preserve">Точно определяет потребности в переподготовке работников, чьи должности подлежат высвобождению,  в соответствии с требованиями профессиональных стандартов, с целью последующего перевода на вновь образуемые вакансии  </t>
  </si>
  <si>
    <t>Вычесть 0,3 балла за каждого работника, по которому не определена потребности в обучении с целью последующего перевода на вновь образуемые вакансии</t>
  </si>
  <si>
    <t>Учитывает трудовое законодательство при принятии решения об увольнении по сокращению работников (выдаче уведомлений), чьи должности подлежат высвобождению</t>
  </si>
  <si>
    <t>Вычесть 0,3 балла за каждого неправомерно уволенного по сокращению работника (выдачу уведомлений)</t>
  </si>
  <si>
    <t xml:space="preserve">Определяет потребность в привлечении персонала, составляет заявку на подбор персонала типовой формы заполнив все поля в ней (отсутствуют пустые не заполненные строки) </t>
  </si>
  <si>
    <t xml:space="preserve">Структура заявки на подбор персонала не изменена участником (строки не удалены, блоки не переставлены местами) </t>
  </si>
  <si>
    <t>В заявке на подбор персонала указаны 4 и более функциональных обязанностей сотрудника</t>
  </si>
  <si>
    <r>
      <t>Вычесть</t>
    </r>
    <r>
      <rPr>
        <sz val="10"/>
        <color theme="1"/>
        <rFont val="Arial"/>
        <family val="2"/>
        <charset val="204"/>
      </rPr>
      <t xml:space="preserve"> 0,1</t>
    </r>
    <r>
      <rPr>
        <sz val="10"/>
        <color rgb="FFFFFF00"/>
        <rFont val="Arial"/>
        <family val="2"/>
        <charset val="204"/>
      </rPr>
      <t xml:space="preserve"> </t>
    </r>
    <r>
      <rPr>
        <sz val="10"/>
        <rFont val="Arial"/>
        <family val="2"/>
        <charset val="204"/>
      </rPr>
      <t xml:space="preserve">балла если указанно менее 4-х функциональных обязанностей </t>
    </r>
  </si>
  <si>
    <t>4 обязанности</t>
  </si>
  <si>
    <t>В заявке на подбор персонала указаны 3 и более наименований необходимых профессиональных знаний и навыков</t>
  </si>
  <si>
    <r>
      <t>Вычесть</t>
    </r>
    <r>
      <rPr>
        <sz val="10"/>
        <color theme="1"/>
        <rFont val="Arial"/>
        <family val="2"/>
        <charset val="204"/>
      </rPr>
      <t xml:space="preserve"> 0,1</t>
    </r>
    <r>
      <rPr>
        <sz val="10"/>
        <color rgb="FFFFFF00"/>
        <rFont val="Arial"/>
        <family val="2"/>
        <charset val="204"/>
      </rPr>
      <t xml:space="preserve"> </t>
    </r>
    <r>
      <rPr>
        <sz val="10"/>
        <rFont val="Arial"/>
        <family val="2"/>
        <charset val="204"/>
      </rPr>
      <t>балла если указанно менее 3-х необходимых профессиональных знаний и навыков</t>
    </r>
  </si>
  <si>
    <t>3 наименования</t>
  </si>
  <si>
    <t>В требованиях к образованию в заявке на подбор персонала указан не только уровень образования (среднее профессиональное, высшее), но и специальность и/или профессиональный профиль</t>
  </si>
  <si>
    <t xml:space="preserve">Указаны требования к личностным качествам </t>
  </si>
  <si>
    <t xml:space="preserve">В понятие личностные качества включены профессиональные компетенции, качество опыта и/или иные понятия, их заменяющие (умение составлять договора, опыт прохождения проверок и аудитов и т.д.) </t>
  </si>
  <si>
    <t>Требования указаны кратко в виде одного прилагательного не раскрывающего цели данного требования (внимательность, дисциплинированность, альтруизм)</t>
  </si>
  <si>
    <t xml:space="preserve">Требования описаны через функциональные обязанности той должности, на которую ищут кандидата. (Пример: для данной должности важна внимательность к деталям при согласовании и  заключении договоров, скрупулезность в соблюдении деталей сделок с клиентами, умение нивелировать возможные конфликтные и спорные ситуации в переговорном процессе) </t>
  </si>
  <si>
    <t>А3</t>
  </si>
  <si>
    <t>Отчет имеет логически выстроенную структуру</t>
  </si>
  <si>
    <t>Оценка уровня текучести персонала верно определена, указано корректное обоснование данной оценки</t>
  </si>
  <si>
    <t>Выявлены причины, влияющие на мотивацию сотрудников и их негативные последствия, на основании данных опроса. Каждая причинно-следственная связь подкреплена конкретным примером из опроса</t>
  </si>
  <si>
    <t>0,2 за каждый вывод с обоснованием и примером</t>
  </si>
  <si>
    <t>4 вывода</t>
  </si>
  <si>
    <t xml:space="preserve">0,2 за каждый вывод с обоснованием </t>
  </si>
  <si>
    <t>3 вывода</t>
  </si>
  <si>
    <t>Предложенные меры обоснованы и эффективны</t>
  </si>
  <si>
    <t>Предложенные меры не осуществимы в данной организации, повторяют уже существующие на предприятии механизмы</t>
  </si>
  <si>
    <t>0,2 за каждый способ</t>
  </si>
  <si>
    <t>4 способа</t>
  </si>
  <si>
    <t>0,3 за каждый приложенный план</t>
  </si>
  <si>
    <t>4 плана</t>
  </si>
  <si>
    <t>Все выявленные в ходе анализа проблемы отражены в предложенных способах изменения существующей системы мотивации и новых способах влияния на мотивационную среду</t>
  </si>
  <si>
    <t>А4</t>
  </si>
  <si>
    <t xml:space="preserve">Опросный лист содержит вопросы о текущей ситуации сотрудника </t>
  </si>
  <si>
    <t>0,1 за каждый вопрос</t>
  </si>
  <si>
    <t>Опросный лист составлен последовательно, с учетом целей вопросов</t>
  </si>
  <si>
    <t>В начале встречи задал сотруднику отвлеченные вопросы, направленные на создание доверительной атмосферы</t>
  </si>
  <si>
    <t>Объяснил сотруднику цель беседы</t>
  </si>
  <si>
    <t>В течение беседы обращался к сотруднику по имени</t>
  </si>
  <si>
    <t>В течение беседы получил всю запланированную информацию</t>
  </si>
  <si>
    <t>0,1 за каждое корректное использование</t>
  </si>
  <si>
    <t>3 раза</t>
  </si>
  <si>
    <t xml:space="preserve">В завершении беседы резюмировал итоги </t>
  </si>
  <si>
    <t>В завершении беседы  озвучил дальнейшие действия сотрудника</t>
  </si>
  <si>
    <t xml:space="preserve">Беседа проведена в формате диалога, оба участника беседы находились в позиции "взрослый". Сотрудник чувствовал себя в безопасности, открыто высказывал свое мнение. </t>
  </si>
  <si>
    <t>0,2 за каждую задачу, сформулированную по SMART</t>
  </si>
  <si>
    <t>А5</t>
  </si>
  <si>
    <t>В1</t>
  </si>
  <si>
    <t>Озвучил (зафиксировал) просьбу предъявить справку об отсутствии наказаний за потребление запрещенных веществ</t>
  </si>
  <si>
    <t>Озвучил (зафиксировал) просьбу предъявить паспорт</t>
  </si>
  <si>
    <t>Озвучил (зафиксировал) просьбу предъявить СНИЛС</t>
  </si>
  <si>
    <t>Озвучил (зафиксировал) просьбу предъявить ИНН</t>
  </si>
  <si>
    <t>Озвучил (зафиксировал) просьбу предъявить полис ОМС</t>
  </si>
  <si>
    <t>Озвучил (зафиксировал) просьбу предъявить военный билет или документы воинского учета</t>
  </si>
  <si>
    <t>Озвучил (зафиксировал) просьбу предъявить трудовую книжку или сведения о трудовой деятельности</t>
  </si>
  <si>
    <t>Озвучил (зафиксировал) просьбу предъявить индивидуальную программу реабилитации инвалида</t>
  </si>
  <si>
    <t>Озвучил (зафиксировал) просьбу предъявить документы об образовании</t>
  </si>
  <si>
    <t>Озвучил (зафиксировал) просьбу представить фотографии  (размер и количество фотографий не имеет значения)</t>
  </si>
  <si>
    <t>Озвучил (зафиксировал) просьбу предъявить справку о зарплате за предыдущие 2 года по форме приказа Минтруда № 182н</t>
  </si>
  <si>
    <t>Озвучил (зафиксировал) просьбу предъявить справку формы 2-НДФЛ</t>
  </si>
  <si>
    <t>Озвучил (зафиксировал) просьбу предъявить медицинское заключение о годности к выполнению работы на основании выданного направления</t>
  </si>
  <si>
    <t>Озвучил (зафиксировал) просьбу предъявить результат прохождения психиатрического освидетельствования на основании выданного направления</t>
  </si>
  <si>
    <t>Озвучил (зафиксировал) необходимость наличия сведений о принадлежности кандидата к экстремистской деятельности или терроризму</t>
  </si>
  <si>
    <t>Не говорит источник получения сведений</t>
  </si>
  <si>
    <t>Говорит об одном источнике получения сведений</t>
  </si>
  <si>
    <t>Говорит о двух источниках получения сведений</t>
  </si>
  <si>
    <t>Говорит о трех источниках получения сведений</t>
  </si>
  <si>
    <t>Предложил заполнить анкету АКУ-1 (документация работодателя)</t>
  </si>
  <si>
    <t>Предложил написать автобиографию (документация работодателя)</t>
  </si>
  <si>
    <t>Предложил подписать согласие на включение персональных данных в общедоступные корпоративные источники персональных данных</t>
  </si>
  <si>
    <t>Предложил подписать согласие на передачу персональных данных</t>
  </si>
  <si>
    <t>Предложил подписать трудовой договор</t>
  </si>
  <si>
    <t>Озвучил (зафиксировал) необходимость ознакомления перед приемом на работу с документами, непосредственно связанными с трудовой деятельностью или предложил подписать лист ознакомления с такими документами</t>
  </si>
  <si>
    <t>Озвучил (зафиксировал) необходимость ознакомиться с приказом о приеме на работу под роспись</t>
  </si>
  <si>
    <t>Озвучил (зафиксировал) необходимость ознакомиться под роспись с правами инвалида отказаться от сверхурочной работы</t>
  </si>
  <si>
    <t>Озвучил (зафиксировал) необходимость ознакомиться под роспись с правом инвалида отказаться от работы в ночное время</t>
  </si>
  <si>
    <t>Озвучил (зафиксировал) необходимость ознакомиться под роспись с правом инвалида отказаться от работы в выходной и нерабочий праздничный день</t>
  </si>
  <si>
    <t>Озвучил (зафиксировал) необходимость ознакомиться под роспись с правом инвалида отказаться от направления в служебную командировку</t>
  </si>
  <si>
    <t>Озвучил необходимость выдачи и (или) запросил бланк направления на обязательный медицинский осмотр формы АКУ-22</t>
  </si>
  <si>
    <t>Выдал направление на обязательный медицинский осмотр формы АКУ-22  в количестве двух экземпляров</t>
  </si>
  <si>
    <t>В полном объеме заполнил направление на обязательный медицинский осмотр формы АКУ-22</t>
  </si>
  <si>
    <t>Озвучил необходимость выдачи и (или) запросил бланк направления на предварительный (периодический) медицинский осмотр (обследование) в соответствии с приказом Минздрава России от 28.01.2021 № 29н</t>
  </si>
  <si>
    <t>В полном объеме заполнил направление на предварительный (периодический) медицинский осмотр (обследование) в соответствии с приказом Минздрава России от 28.01.2021 № 29н. Стаж в должности подсчитал правильно.</t>
  </si>
  <si>
    <t>Озвучил необходимость выдачи и (или) запросил бланк направления на обязательное психиатрическое освидетельствование</t>
  </si>
  <si>
    <t>В полном объеме заполнил направление на обязательное психиатрическое освидетельствование</t>
  </si>
  <si>
    <t>Оформил трудовой договор</t>
  </si>
  <si>
    <t>В трудовой договор включил условие об испытательном сроке продолжительности, установленной законодательством</t>
  </si>
  <si>
    <t>В трудовой договор включил условие о рабочей неделе продолжительности, установленной законодательством</t>
  </si>
  <si>
    <t>В трудовой договор включил условие об основном ежегодном оплачиваемом отпуске продолжительностью, установленной законодательством</t>
  </si>
  <si>
    <t>В трудовой договор включил условие о дополнительном ежегодном оплачиваемом отпуске за вредные условия труда продолжительностью, установленной картой СОУТ</t>
  </si>
  <si>
    <t>В трудовой договор включил условие о сменном графике работы</t>
  </si>
  <si>
    <t>В трудовой договор включил условие о режиме работы, установленном в подразделении</t>
  </si>
  <si>
    <t>В трудовой договор включил условие о выдаваемых средствах индивидуальной защиты либо ссылку на локальный нормативный акт</t>
  </si>
  <si>
    <t xml:space="preserve">В трудовой договор включил условие о выдаваемых средствах защиты, очищения, восстановления, регенерирующего действия </t>
  </si>
  <si>
    <t>В трудовой договор включил ИНН работодателя</t>
  </si>
  <si>
    <t>В трудовой договор включил паспортные данные работника</t>
  </si>
  <si>
    <t>В трудовой договор включил адрес работника</t>
  </si>
  <si>
    <t>В трудовой договор включил номер и дату его заключения</t>
  </si>
  <si>
    <t>В трудовой договор включил место его заключения</t>
  </si>
  <si>
    <t xml:space="preserve">В трудовой договор включил (в двух полях) наименование и реквизиты документа, определяющего трудовые функции </t>
  </si>
  <si>
    <t>В трудовой договор включил информацию о повышенной оплате труда за работу во вредных условиях труда в соответствии с картой СОУТ</t>
  </si>
  <si>
    <t>В трудовой договор включил адрес организации</t>
  </si>
  <si>
    <t>Оформил личную карточку Т-2</t>
  </si>
  <si>
    <t>Оформил карточку инструктажей</t>
  </si>
  <si>
    <t>Оформил приказ о приеме на работу</t>
  </si>
  <si>
    <t>В приказ о приеме на работу включил условие об испытательном сроке продолжительностью, установленной законодательством</t>
  </si>
  <si>
    <t>В приказе о приеме на работу в соответствующем поле проставил реквизиты (номер и дата составления приказа)</t>
  </si>
  <si>
    <t xml:space="preserve">В приказе о приеме на работу в соответствующем поле проставил дату приема на работу </t>
  </si>
  <si>
    <t xml:space="preserve">В приказе о приеме на работу в соответствующем поле вписал фамилию, имя и отчество </t>
  </si>
  <si>
    <t xml:space="preserve">В приказе о приеме на работу в соответствующем поле проставил табельный номер кандидата </t>
  </si>
  <si>
    <t>В приказе о приеме на работу в соответствующем поле написал полные наименования должности и подразделения</t>
  </si>
  <si>
    <t>В приказе о приеме на работу в соответствующее поле внес информацию об оплате труда в соответствии с условиями трудового договора</t>
  </si>
  <si>
    <t>В приказе о приеме на работу в соответствующем поле написал основание издания приказа (дату и номер трудового договора)</t>
  </si>
  <si>
    <t>Оформил приказ об аннулировании трудового договора на бланке организации</t>
  </si>
  <si>
    <t>В приказ об аннулировании трудового договора включил основание издания приказа</t>
  </si>
  <si>
    <t>В приказ об аннулировании трудового договора включил дату и номер трудового договора, который аннулируется</t>
  </si>
  <si>
    <t>В приказ об аннулировании трудового договора включил фамилию, имя и отчество работника</t>
  </si>
  <si>
    <t>Написал уведомление о необходимости явиться за трудовой книжкой</t>
  </si>
  <si>
    <t>Написал запрос разрешения на отправку трудовой книжки почтой (в уведомлении о необходимости явиться за трудовой книжкой или в отдельном документе)</t>
  </si>
  <si>
    <t>Написал просьбу сообщить адрес, по которому можно выслать трудовую книжку (в уведомлении о необходимости явиться за трудовой книжкой или в отдельном документе)</t>
  </si>
  <si>
    <t>Озвучил (или зафиксировал) необходимость оформления полиса добровольного медицинского страхования</t>
  </si>
  <si>
    <t xml:space="preserve">Озвучил (или зафиксировал) необходимость оформления транспортного требования по служебным и (или) личным надобностям </t>
  </si>
  <si>
    <t>Озвучил (или зафиксировал) необходимость оформления служебного удостоверения</t>
  </si>
  <si>
    <t>Подал уведомление в профсоюзный орган о предполагаемом сокращении на бланке организации</t>
  </si>
  <si>
    <t>Уведомление в профсоюзную организацию содержит информацию о предполагаемом сокращении всех работников упраздненного подразделения</t>
  </si>
  <si>
    <t>Уведомление в профсоюзную организацию о предстоящем увольнении имеет реквизиты (дату и исходящий номер)</t>
  </si>
  <si>
    <t>Уведомление в профсоюзную организацию о предстоящем увольнении подал в срок, установленный законодательством (срок определяется по дате получения профсоюзным органом или проставленной дате регистрации письма на угловом штампе) – не менее чем за 2 месяца до даты увольнения и выдачи предупреждения работнику о сокращении</t>
  </si>
  <si>
    <t>Подал в службу занятости сведения об увольняемых работниках (заполнил форму)</t>
  </si>
  <si>
    <t>Сведения об увольняемых работниках в службу занятости содержат информацию о всех работниках упраздненного подразделения, предполагаемых к увольнению</t>
  </si>
  <si>
    <t>Сведения об увольняемых работниках в службу занятости имеют дату составления</t>
  </si>
  <si>
    <t>Сведениях об увольняемых работниках в службу занятости заполнил в полном объеме, заполнены все поля (столбцы и графы)</t>
  </si>
  <si>
    <t>В выданные(-ое) предупреждения(-е) о сокращении вписал фамилии(-ю), инициалы (или имена и отчества полностью) сокращаемых(-ого) работников(-а), наименования их(-его) должностей(-и) (в двух полях), срок увольнения в соответствии с законодательством -  по истечении 2 месяцев с даты ознакомления с предупреждением</t>
  </si>
  <si>
    <t>В выданные(-ое) предупреждения(-ие) о сокращении вписал сведения о вакансиях (из списка), т.е. предложил вакансии первый раз</t>
  </si>
  <si>
    <t>Выдал предложение работы (вакансии из списка) в связи с сокращением (заполнил бланк) одному или нескольким сокращаемым работникам, т.е. предложил вакансии второй раз</t>
  </si>
  <si>
    <t>Выдал предложение работы (вакансии из списка) в связи с сокращением (заполнил бланк) сокращаемому работнику в день увольнения, т.е. предложил вакансии третий раз</t>
  </si>
  <si>
    <t>Своевременно Запросил проект протокола заседания комиссии по проведению процедуры сокращения (после издания приказа о создании этой комиссии)</t>
  </si>
  <si>
    <t>Запросил мотивированное мнение на увольнение по сокращению (направил запрос на бланке организации) в срок, установленный законодательством - не менее чем за 7 дней до даты увольнения по сокращению</t>
  </si>
  <si>
    <t>При запросе мотивированного мнения у профсоюзной организации на увольнение по сокращению приложил к этому запросу проект приказа об увольнении</t>
  </si>
  <si>
    <t>Предложил увольняемому работнику ознакомиться с приказом об увольнении по сокращению под роспись</t>
  </si>
  <si>
    <t>Издал приказ о создании комиссии по проведению процедуры сокращения численности (штата) на бланке организации</t>
  </si>
  <si>
    <t>Оформил протокол заседания комиссии по проведению процедуры сокращения численности (штата) работников (заполнил все поля в форме)</t>
  </si>
  <si>
    <t>В приказе об увольнении по сокращению указана фамилия работника, не имеющего преимуществ перед другими работниками в соответствии с законодательством</t>
  </si>
  <si>
    <t>В приказе об увольнении по сокращению правильно указал компенсацию за неиспользованный отпуск</t>
  </si>
  <si>
    <t>В приказе об увольнении по сокращению указал реквизиты постановления (мнения) профсоюзной организации</t>
  </si>
  <si>
    <t>В приказе об увольнении по сокращению указал необходимость выплаты выходного пособия в размере, установленном законодательством - в размере среднего месячного заработка</t>
  </si>
  <si>
    <t>Увольнение произведено в сроки, установленные законодательством - не позднее 1 месяца со дня получения мотивированного мнения профсоюзной организации</t>
  </si>
  <si>
    <t>3.1. Определение компенсации за неиспользованный отпуск</t>
  </si>
  <si>
    <t xml:space="preserve">Правильно определил компенсацию за неиспользованный отпуск </t>
  </si>
  <si>
    <t>Вычесть все баллы, если не выполнено или получен иной результат</t>
  </si>
  <si>
    <t xml:space="preserve">3.2. Формулирование условий срочного трудового договора </t>
  </si>
  <si>
    <t xml:space="preserve">Внес в формулировку дату начала работы (приема на работу) </t>
  </si>
  <si>
    <t>Внес в формулировку срок действия трудового договора без указания конкретной даты с указанием одновременно фамилий всех отсутствующих работников, с выходом на работу одного (любого) из которых закончится срок действия трудового договора, либо внес фразу «до выхода на работу одного из указанных работников» или схожий по смыслу текст.</t>
  </si>
  <si>
    <t>3.3. Установление соответствия согласия на обработку персональных данных требованиям законодательства</t>
  </si>
  <si>
    <t>Установил, что согласие  на обработку персональных данных не содержит адрес субъекта (работника) персональных данных</t>
  </si>
  <si>
    <t>Установил, что согласие  на обработку персональных данных не содержит адреса оператора (работодателя), получающего согласие субъекта персональных данных</t>
  </si>
  <si>
    <t>Установил, что согласие  на обработку персональных данных не содержит способ его отзыва</t>
  </si>
  <si>
    <t>3.4. Установление условий трудового договора инвалида</t>
  </si>
  <si>
    <t>Указал, что трудовой договор должен содержать условие о сокращенной продолжительности рабочего времени</t>
  </si>
  <si>
    <t>Указал, что трудовой договор должен содержать условие о продолжительности рабочей недели не более 35 часов</t>
  </si>
  <si>
    <t>Указал, что трудовой договор должен содержать условие о полной оплате труда исходя из полной нормы труда либо по индивидуальной программе реабилитации</t>
  </si>
  <si>
    <t>Указал, что трудовой договор должен содержать условие о продолжительности ежедневной работы (смены) не более 7 часов либо установленная в медицинском заключении или индивидуальной программе реабилитации</t>
  </si>
  <si>
    <t>Указал, что трудовой договор должен содержать условие об удлиненном ежегодном основном оплачиваемом отпуске 30 календарных дней</t>
  </si>
  <si>
    <t>Указал, что трудовой договор должен содержать условие об особых условиях труда по медицинскому заключению или индивидуальной программе реабилитации</t>
  </si>
  <si>
    <t>Указал, что инвалида необходимо ознакомить с правом отказаться от сверхурочной работы</t>
  </si>
  <si>
    <t>Указал, что инвалида необходимо ознакомить с правом отказаться от работы в ночное время</t>
  </si>
  <si>
    <t>Указал, что инвалида необходимо ознакомить с правом отказаться от работы в выходной и нерабочий праздничный день</t>
  </si>
  <si>
    <t>Указал, что инвалида необходимо ознакомить с правом отказаться от направления в служебную командировку</t>
  </si>
  <si>
    <t>3.5. Определение порядка привлечения работника к дисциплинарной ответственности в виде выговора или замечания</t>
  </si>
  <si>
    <t>Указал, что до применения дисциплинарного взыскания работодатель должен затребовать от работника письменное объяснение.</t>
  </si>
  <si>
    <t>Указал, что если по истечении двух рабочих дней объяснение работником не предоставлено, то составляется соответствующий акт.</t>
  </si>
  <si>
    <t>Указал, что дисциплинарное взыскание применяется не позднее одного месяца со дня обнаружения проступка</t>
  </si>
  <si>
    <t>Указал, что в срок, в течение которого возможно применить дисциплинарное взыскание, не включается время болезни работника</t>
  </si>
  <si>
    <t>Указал, что в срок, в течение которого возможно применить дисциплинарное взыскание, не включается время пребывания его в отпуске.</t>
  </si>
  <si>
    <t>Указал, что в срок, в течение которого возможно применить дисциплинарное взыскание, не включается время, необходимое на учет мнения представительного органа работников.</t>
  </si>
  <si>
    <t>Указал, что дисциплинарное взыскание не может быть применено позднее шести месяцев со дня совершения проступка.</t>
  </si>
  <si>
    <t>Указал, что дисциплинарное взыскание не может быть применено позднее двух лет со дня совершения проступка по результатам ревизии, проверки финансово-хозяйственной деятельности или аудиторской проверки.</t>
  </si>
  <si>
    <t>Указал, что дисциплинарное взыскание не может быть применено позднее трех лет со дня совершения проступка за несоблюдение ограничений и запретов, неисполнение обязанностей, установленных законодательством Российской Федерации о противодействии коррупции.</t>
  </si>
  <si>
    <t>Указал, что в срок, в течение которого возможно применить дисциплинарное взыскание, не включается время производства по уголовному делу.</t>
  </si>
  <si>
    <t>Установил, что за каждый дисциплинарный проступок может быть применено только одно дисциплинарное взыскание.</t>
  </si>
  <si>
    <t xml:space="preserve">Указал, что приказ (распоряжение) работодателя о применении дисциплинарного взыскания объявляется работнику под роспись </t>
  </si>
  <si>
    <t>Указал, что приказ (распоряжение) работодателя о применении дисциплинарного взыскания объявляется работнику в течение трех рабочих дней со дня его издания</t>
  </si>
  <si>
    <t>Указал, что в срок, в течение которого работник должен быть ознакомлен с приказом (распоряжением) работодателя о применении дисциплинарного взыскания,  не включается время отсутствия работника на работе.</t>
  </si>
  <si>
    <t>Указал, что если работник отказывается ознакомиться с приказом (распоряжением) работодателя о применении дисциплинарного взыскания под роспись, то составляется соответствующий акт.</t>
  </si>
  <si>
    <t>Говорит о целях встречи и теме обсуждения</t>
  </si>
  <si>
    <t>Задает вопрос про причины отказа от прохождения оценки</t>
  </si>
  <si>
    <t>Уточняет причины негативного отношения к оценке</t>
  </si>
  <si>
    <t>Говорит о неактуальности текущих результатов оценки на момент формирования кадрового резерва</t>
  </si>
  <si>
    <t xml:space="preserve">Убеждает работника пройти оценочное мероприятие для включения в кадровый резерв </t>
  </si>
  <si>
    <t>Говорит о необходимости пройти оценку без аргументации</t>
  </si>
  <si>
    <t>Говорит о необходимости пройти оценку для включения в кадровый резерв</t>
  </si>
  <si>
    <t>Говорит о необходимости пройти оценку для включения в кадровый резерв и дальнейшего карьерного роста</t>
  </si>
  <si>
    <t>Подробно раскрывает, в чем преимущества прохождения оценки для дальнейшего роста, а также преимущества нахождения в кадровом резерве</t>
  </si>
  <si>
    <t>Использует в беседе с сотрудником информацию из раздаточных материалов</t>
  </si>
  <si>
    <t>В беседе с сотрудником ссылается на один из документов</t>
  </si>
  <si>
    <t>В беседе с сотрудником частично использует информацию из всех документов</t>
  </si>
  <si>
    <t>В беседе с сотрудником использует информацию из всех документов в полном объеме</t>
  </si>
  <si>
    <t>Обозначает разницу между очной (ассессмент-центром) и дистанционной оценкой (тестированием)</t>
  </si>
  <si>
    <t xml:space="preserve">Рассказывает про особенности ассессмент-центра </t>
  </si>
  <si>
    <t>Работает с возражениями сотрудника</t>
  </si>
  <si>
    <t>Отвечает на возражение односложно (нужно пройти оценку), либо повторяет снова свое высказывание, на которое возникло возражение</t>
  </si>
  <si>
    <t>Отвечает на возражения, при этом единично использует в контраргументе информацию от  сотрудника</t>
  </si>
  <si>
    <t>Отвечает на возражения, при этом единично использует в контраргументе информацию от  сотрудника, а также проясняет причину и содержание возражения</t>
  </si>
  <si>
    <t>Снимает возражения сотрудника, неоднократно использует в контраргументах информацию от  сотрудника, а также дополнительное прояснение причин и содержания возражений</t>
  </si>
  <si>
    <t>Уточняет мнение сотрудника для проверки убедительности аргументов (например, Вы согласны? Что Вы об этом думаете? Какое у Вас мнение?)</t>
  </si>
  <si>
    <t>Эксперту посчитать количество уточняющих вопросов. Вычесть за каждый незаданный вопрос - 0,17 балла.</t>
  </si>
  <si>
    <t>Договаривается с кандидатом о прохождении оценки в указанную в телеграмме дату</t>
  </si>
  <si>
    <t>Выявляет, что работник занимается развитием компетенций и обращает внимание работника на возможность продемонстрировать лучший результат оценки после мероприятий по развитию компетенций</t>
  </si>
  <si>
    <t xml:space="preserve">Определяет ключевые требования 
к компетенциям/личностным характеристикам работника на вакантной должности </t>
  </si>
  <si>
    <t>Эксперту посчитать количество совпадений с ключом. Вычесть за каждый неучтенный параметр - 0,03 балла.</t>
  </si>
  <si>
    <t xml:space="preserve">Определяет сильные стороны кандидата </t>
  </si>
  <si>
    <t>Эксперту посчитать количество совпадений с ключом. Вычесть за каждый неучтенный параметр - 0,02 балла.</t>
  </si>
  <si>
    <t xml:space="preserve">Определяет зоны развития кандидата </t>
  </si>
  <si>
    <t>Эксперту посчитать количество совпадений с ключом. Вычесть за каждый неучтенный параметр - 0,08 балла.</t>
  </si>
  <si>
    <r>
      <t xml:space="preserve">Определяет риски назначения на должность </t>
    </r>
    <r>
      <rPr>
        <i/>
        <sz val="10"/>
        <color theme="1"/>
        <rFont val="Arial"/>
        <family val="2"/>
        <charset val="204"/>
      </rPr>
      <t>(допустимо совпадение с ключом по смыслу, а не форме написания)</t>
    </r>
  </si>
  <si>
    <t>Не выделяет рисков, предложенных в ключе</t>
  </si>
  <si>
    <t>Выделяет 1-2 риска из ключа</t>
  </si>
  <si>
    <t>Выделяет 3-4 риска из ключа</t>
  </si>
  <si>
    <t>Выделяет 5-6 рисков из ключа</t>
  </si>
  <si>
    <t xml:space="preserve">Предлагает способы минимизации рисков назначения на должность </t>
  </si>
  <si>
    <t xml:space="preserve">Не предлагает способов минимизации рисков, либо предлагает единичные недейственные способы </t>
  </si>
  <si>
    <t xml:space="preserve">Делает точный вывод о соответствии кандидата требованиям  должности </t>
  </si>
  <si>
    <r>
      <t xml:space="preserve">Обосновывает свои выводы о соответствии кандидата требованиям  должности </t>
    </r>
    <r>
      <rPr>
        <i/>
        <sz val="10"/>
        <color theme="1"/>
        <rFont val="Arial"/>
        <family val="2"/>
        <charset val="204"/>
      </rPr>
      <t>(в тексте вывода может ссылаться на пункты описанные ранее в форме)</t>
    </r>
  </si>
  <si>
    <t>Не обосновывает свой вывод о соответствии кандидата требованиям  должности, либо приводит непонятное обоснование, которое не учитывает требования должности и возможные риски</t>
  </si>
  <si>
    <t xml:space="preserve">Обосновывает свой вывод о соответствии кандидата требованиям должности недостаточно понятно и убедительно, учитывая единичные требования к должности и единичные риски </t>
  </si>
  <si>
    <t xml:space="preserve">Обосновывает свой вывод о соответствии кандидата требованиям должности достаточно понятно и убедительно, учитывая требования к должности и  риски </t>
  </si>
  <si>
    <t>Озвучивает цель встречи</t>
  </si>
  <si>
    <t>Озвучивает продолжительность встречи</t>
  </si>
  <si>
    <t>Озвучивает информацию об инструменте оценки (ассессмент-центр) и шкале оценки данного инструмента</t>
  </si>
  <si>
    <t>Не рассказывает об инструменте оценки (ассессмент-центр) и шкале оценки данного инструмента</t>
  </si>
  <si>
    <t>Рассказывает кратко только об инструменте оценки (ассессмент-центр) либо только о шкале оценки данного инструмента</t>
  </si>
  <si>
    <t>Кратко рассказывает об инструменте оценки (ассессмент-центр) и шкале оценки данного инструмента</t>
  </si>
  <si>
    <t>Подробно и понятно рассказывает об инструменте оценки (ассессмент-центр) и шкале оценки данного инструмента</t>
  </si>
  <si>
    <t>Начислить все баллы, если хотя бы по одной из компетенций было озвучено описание индикаторов на уровне 2.</t>
  </si>
  <si>
    <t>Озвучивает цель создания ИПР</t>
  </si>
  <si>
    <t>Предоставляет обратную связь в полном объеме (озвучивает сильные стороны и зоны развития по каждой компетенции)</t>
  </si>
  <si>
    <t>Задает вопросы о согласии с полученной информацией и наличии вопросов по ней после обратной связи по каждой компетенции</t>
  </si>
  <si>
    <t>Эксперту посчитать после какого количества компетенций задавались вопросы. Вычесть за каждую компетенцию, после которой не были заданы вопросы - 0,05 балла.</t>
  </si>
  <si>
    <t>Отвечает на возражение односложно и неубедительно (это Вам необходимо развивать, это Вам поможет в дальнейшем, так Вы проявили себя в ассессмент-центре)</t>
  </si>
  <si>
    <t>Задает вопрос о том, какие цели развития работник выделил для себя после обратной связи</t>
  </si>
  <si>
    <t>Говорит общими фразами о том, что составление ИПР необходимо</t>
  </si>
  <si>
    <t>Подробно раскрывает, каким образом составляется ИПР, учитывает правила по каждому этапу:
1. Цель развития должна содержать не менее 1 компетенции и индикатора для развития
2. Для развития компетенций (ее индикаторов) должно быть выбрано не менее трех методов, при этом развитие на рабочем месте является обязательным
3. Формулировка развивающего действия должна быть сформулирована по критериям СМАРТ</t>
  </si>
  <si>
    <t>Проверяет понимание рекомендаций сотрудником (просит повторить, в чем будет дорабатывать ИПР)</t>
  </si>
  <si>
    <t>Договаривается о предоставлении ИПР после составления</t>
  </si>
  <si>
    <t>Эксперту посчитать количество совпадений с ключом (количество выявленных ошибок). Вычесть за каждую неучтенную в ИПР ошибку - 0,3 балла.</t>
  </si>
  <si>
    <t>Рекомендации по устранению ошибок в ИПР</t>
  </si>
  <si>
    <t>Формирование плана обучения и развития  персонала</t>
  </si>
  <si>
    <t>Прислал письмо с запросом о дополнительной информации без перечня недостающих данных</t>
  </si>
  <si>
    <t>В запросе дополнительной информации указал менее 50% недостающей информации</t>
  </si>
  <si>
    <t>В запросе дополнительной информации указал от 50% до 90% недостающей информации</t>
  </si>
  <si>
    <t>В запросе указал полный перечень дополнительной информации:
- целевая аудитория
- что требует развития
- условия проведения обучения
- бюджет
- ожидания от результата работы</t>
  </si>
  <si>
    <t>Использует в работе дополнительные материалы (результаты оценки и памятку о модели корпоративных компетенции)</t>
  </si>
  <si>
    <t>Верно определил компетенции, требующие развития</t>
  </si>
  <si>
    <t>За каждую не названную компетенцию вычесть 0,04 балла (должны быть определены "Ответственность за результат", "Комплексное мышление").</t>
  </si>
  <si>
    <t>Определил целевую аудиторию, для которой формируется программа</t>
  </si>
  <si>
    <t>Не использует дополнительные материалы и результаты оценки</t>
  </si>
  <si>
    <t>Выделил целевую аудиторию по одному из признаков (тактический уровень управления, одна из компетенций, возраст)</t>
  </si>
  <si>
    <t>Верно определил целевую аудиторию с учетом требований к уровню должности и компетенциям МКК, требующим развития</t>
  </si>
  <si>
    <t>Верно определил целевую аудиторию с учетом требований к уровню должности и компетенциям МКК, требующим развития, дополнительно выделил целевую группу старше 55 лет для соответствия профилю</t>
  </si>
  <si>
    <t>Использует при подготовке источники информации</t>
  </si>
  <si>
    <t>Готовит программу без обращения к дополнительным источникам информации</t>
  </si>
  <si>
    <t>Использует как корпоративные информационные системы, так и открытый поиск в сети для формирования комплекса мероприятий</t>
  </si>
  <si>
    <t>Разработал программу, одинаковую для всех на базе одной площадки обучения</t>
  </si>
  <si>
    <t>Подготовил презентацию комплекса мероприятий заказчику</t>
  </si>
  <si>
    <t>Презентация на одном листе, выполнена без использования иллюстраций, стандартным шрифтом</t>
  </si>
  <si>
    <t>Презентация разделена на разделы, использован единый стиль, элементы упорядочены</t>
  </si>
  <si>
    <t xml:space="preserve">Проверил соответствие образования виновного работника требованиям к должности (по уровню и профилю) </t>
  </si>
  <si>
    <t>Проверил соблюдение сроков повышения квалификации  виновных работников по обязательным программам</t>
  </si>
  <si>
    <t xml:space="preserve">Выявил несоблюдение сроков проведения оценки профессиональных компетенций </t>
  </si>
  <si>
    <t>Проверил наличие оценки профессиональных компетенций у виновных работников</t>
  </si>
  <si>
    <t>Проверил срок действия оценки профессиональных компетенций виновных работников</t>
  </si>
  <si>
    <t>Выявил несоблюдение сроков действия оценки профессиональных компетенций</t>
  </si>
  <si>
    <t>Направил работника на внеочередную оценку профессиональных компетенций</t>
  </si>
  <si>
    <t>Определил профессиональную компетенцию к которой относится нарушение, допущенное работниками</t>
  </si>
  <si>
    <t>Назначил развивающее мероприятие для работника которое позволит улучшить (повысить) уровень профессиональной компетенции, соответствующей допущенному нарушению</t>
  </si>
  <si>
    <t>При назначении мероприятия учтена кратность допущения нарушений (впервые/повторно)</t>
  </si>
  <si>
    <t>Соблюдены сроки назначения развивающих мероприятий</t>
  </si>
  <si>
    <t xml:space="preserve">Включил в информационное сообщение содержание и суть исходного документа </t>
  </si>
  <si>
    <t xml:space="preserve">
</t>
  </si>
  <si>
    <t>Включил в информационное сообщение информацию из дополнительного материала к заданию в формате видео</t>
  </si>
  <si>
    <t>Отразил в заголовке содержание информационного сообщения</t>
  </si>
  <si>
    <t>Отсутствует содержательный заголовок</t>
  </si>
  <si>
    <t>Заголовок краткий (не более 100 знаков)</t>
  </si>
  <si>
    <t>В заголовке отражена суть и ключевой тезис сообщения</t>
  </si>
  <si>
    <t>Заголовок краткий (не более 100 знаков), в нем отражена суть и ключевой тезис сообщения</t>
  </si>
  <si>
    <t>Сообщение представлено в виде сплошного текста</t>
  </si>
  <si>
    <t>Текст разделен на абзацы</t>
  </si>
  <si>
    <t xml:space="preserve"> </t>
  </si>
  <si>
    <t>Текст разделен абзацами и подзаголовками, важные перечисления (где необходимо) представлены акцентированно – в виде списка. Текстовое содержание соответствует подзаголовкам</t>
  </si>
  <si>
    <t xml:space="preserve">Корректно указал названия и профессиональные термины из документа </t>
  </si>
  <si>
    <t xml:space="preserve">Не использует названия и термины из документа, или выявлены несоответствия </t>
  </si>
  <si>
    <t xml:space="preserve">Использует только официальные термины и названия из документа </t>
  </si>
  <si>
    <t>Использует официальные названия и термины и их грамотное упрощение</t>
  </si>
  <si>
    <t xml:space="preserve">Привел корректные числовые данные и цифры из документа </t>
  </si>
  <si>
    <t>Выделил в сообщении сутевые тезисы документа</t>
  </si>
  <si>
    <t>Вычесть 0,1 балл за каждый не приведенный тезис</t>
  </si>
  <si>
    <t>Написал сообщение без грамматических ошибок</t>
  </si>
  <si>
    <t>Написал сообщение без пунктуационных ошибок</t>
  </si>
  <si>
    <t>Не использовал длинные формулировки (не более 2х сложносоставных предложений)</t>
  </si>
  <si>
    <t>Не использовал термины, показывающие собственное отношение, эмоции к предмету описания</t>
  </si>
  <si>
    <t xml:space="preserve">Сформировал итоговый посыл (триггер) для целевой аудитории для достижения результата информационным сообщением </t>
  </si>
  <si>
    <t xml:space="preserve">Итоговый посыл звучит как резюмирование </t>
  </si>
  <si>
    <t>Использовал мотивацию страхом "что будет, если не делать"</t>
  </si>
  <si>
    <t>Акцент на личную мотивацию каждого, указал, что должно произойти по итогам получения информационного сообщения</t>
  </si>
  <si>
    <t>Использовал резюмирование основных акцентов, личную мотивацию, призыв к действию</t>
  </si>
  <si>
    <t>В информационном сообщении учтены потребности выбранной целевой аудитории</t>
  </si>
  <si>
    <t>Предложил корректный канал коммуникации для отправления сообщения</t>
  </si>
  <si>
    <t xml:space="preserve">Не выбран/не предложен/выбран некорректный канал для трансляции сообщения </t>
  </si>
  <si>
    <t xml:space="preserve">Выбран корректный канал для трансляции сообщения релевантной аудитории </t>
  </si>
  <si>
    <t>Выбран корректный канал для трансляции сообщения релевантной аудитории, предложены дополнительные каналы для данной аудитории</t>
  </si>
  <si>
    <t>Выбран корректный канал коммуникации для трансляции сообщения релевантной аудитории, предложены дополнительные каналы для данной аудитории, а также возможные каналы для других целевых групп</t>
  </si>
  <si>
    <t xml:space="preserve">Предложил способы обогащения/усиления коммуникации в дополнение к информационному сообщению </t>
  </si>
  <si>
    <t xml:space="preserve">Не предложил усилить коммуникацию, дополнив текстовое сообщение визуальными материалами </t>
  </si>
  <si>
    <t>Предложил обогатить сообщение иллюстрацией и/или инфографикой (постером)</t>
  </si>
  <si>
    <t>Предложил обогатить сообщение видеороликом</t>
  </si>
  <si>
    <t>Предложил обогатить информационное сообщение комплексом визуальных и других материалов (в том числе - иллюстрации и видеоролики), делающих сообщение и его восприятие еще более доступным</t>
  </si>
  <si>
    <t>Корректная работа с обратной связью от сотрудников во внутренних коммуникациях компании</t>
  </si>
  <si>
    <t>Не допустил в ответе грамматических ошибок</t>
  </si>
  <si>
    <t xml:space="preserve">Определил, является ли заявитель сотрудником компании </t>
  </si>
  <si>
    <t xml:space="preserve">Определил, в каком подразделении компании работает заявитель </t>
  </si>
  <si>
    <t>Уточнил у заявителя недостающие факты по указанному в обращении каналу связи</t>
  </si>
  <si>
    <t>О</t>
  </si>
  <si>
    <t xml:space="preserve">Ответил на все вопросы, содержащиеся в обращении </t>
  </si>
  <si>
    <t xml:space="preserve">да/нет </t>
  </si>
  <si>
    <t>Подготовленный ответ является клиентоориентированным</t>
  </si>
  <si>
    <t>Ответ составлен сложным языком, много узкой профессиональной терминологии и аббревиатур без пояснения</t>
  </si>
  <si>
    <t xml:space="preserve">Присутствует уважительное обращение к заявителю по имени </t>
  </si>
  <si>
    <t xml:space="preserve">Присутствует уважительное обращение к заявителю по имени, ответ сформулирован простым и понятным языком (отсутствуют узкая профессиональная терминология и аббревиатуры без пояснения) </t>
  </si>
  <si>
    <t>Присутствует уважительное обращение к заявителю по имени, ответ сформулирован простым и понятным языком (отсутствуют узкая профессиональная терминология и аббревиатуры без пояснения), отмечается ценность и важность сотрудника для компании и желание помочь именно ему</t>
  </si>
  <si>
    <t>Подготовленный ответ имеет логично выстроенную структуру</t>
  </si>
  <si>
    <t>Отсутствует логика повествования</t>
  </si>
  <si>
    <t>Ознакомившись с результатами сказал, какой информации не хватает (или какая информация полезна, но ее нет)</t>
  </si>
  <si>
    <t>Презентовал результаты исследования</t>
  </si>
  <si>
    <t xml:space="preserve">Конкурсант раздал материал без дополнительных комментариев </t>
  </si>
  <si>
    <t>Материал изложен устно, не задействованы никакие дополнительные элементы (презентация, раздаточный материал, использование флипчарта и т.д.)</t>
  </si>
  <si>
    <t>Материал изложен устно и представлен визуально (презентация, раздаточный материал, использование флипчарта и т.д.) для одной из целевых аудиторий</t>
  </si>
  <si>
    <t>Материал изложен устно и представлен визуально (презентация, раздаточный материал, использование флипчарта и т.д.) для двух целевых аудиторий</t>
  </si>
  <si>
    <t xml:space="preserve">При выступлении перед руководителем сказал вступительное слово о сути исследования и обозначил цель презентации </t>
  </si>
  <si>
    <t>Структурировал доклад перед руководителем по блокам и темам</t>
  </si>
  <si>
    <t xml:space="preserve">При выступлении перед руководителем осветил не менее 3 слабых сторон компании, которые требуют улучшения (на основе показателей исследования) </t>
  </si>
  <si>
    <t>При выступлении перед руководителем озвучил не менее 3-х предложений и рекомендаций по улучшению ситуации</t>
  </si>
  <si>
    <t>При выступлении перед руководителем подготовил обоснование полученных выводов, используя цифры исследования</t>
  </si>
  <si>
    <t>При выступлении перед руководителем представил логичное обоснование рекомендаций по улучшению ситуации</t>
  </si>
  <si>
    <t xml:space="preserve">Рекомендации реализуемы в текущих условиях компании </t>
  </si>
  <si>
    <t xml:space="preserve">Рекомендации реализуемы в текущих условиях компании, соответствуют актуальным трендам на рынке труда </t>
  </si>
  <si>
    <t>Рекомендации реализуемы в текущих условиях компании, соответствуют актуальным трендам на рынке труда, представлены конкретные шаги реализации рекомендаций</t>
  </si>
  <si>
    <t xml:space="preserve">Предложил руководителю задать вопросы по презентации или дать свои комментарии </t>
  </si>
  <si>
    <t>Ответил на все вопросы руководителя по существу</t>
  </si>
  <si>
    <t>Ответил на вопросы частично</t>
  </si>
  <si>
    <t>Ответил на все вопросы</t>
  </si>
  <si>
    <t>Ответил на все вопросы, при этом дал развернутые разъясняющие комментарии, ссылаясь на исследование, нормативные документы или дополнительные источники</t>
  </si>
  <si>
    <t xml:space="preserve">При выступлении перед внешней целевой аудиторией сказал вступительное слово о сути исследования и обозначил цель презентации </t>
  </si>
  <si>
    <t>Структурировал доклад перед внешней целевой аудиторией по блокам и темам</t>
  </si>
  <si>
    <t xml:space="preserve">При выступлении перед внешней целевой аудиторией осветил не менее 3 сильных сторон компании (на основе показателей исследования) </t>
  </si>
  <si>
    <t>При выступлении перед внешней целевой аудиторией подготовил обоснование полученных выводов, используя цифры исследования</t>
  </si>
  <si>
    <t>В своем выступлении не учитывает мотивацию целевой аудитории и не использует призывы к действию</t>
  </si>
  <si>
    <t>Выявил ключевые мотиваторы внешней целевой аудитории и использовал их в своем выступлении</t>
  </si>
  <si>
    <t>Использовал аргументы, побуждающие к конкретному   действию</t>
  </si>
  <si>
    <t>Выявил ключевые мотиваторы внешней целевой аудитории и использовал их в своем выступлении, использовал аргументы, побуждающие к конкретному   действию, запросил обратную связь от целевой аудитории на предмет ясности дальнейших действий</t>
  </si>
  <si>
    <t xml:space="preserve">Разработал и использовал слоган для коммуникации с внешней целевой аудиторией, основываясь на инсайтах аудитории </t>
  </si>
  <si>
    <t>Не разработан слоган</t>
  </si>
  <si>
    <t xml:space="preserve">Использовал в ходе презентации подручные материалы и элементы интерактива </t>
  </si>
  <si>
    <t xml:space="preserve">Помимо основной презентации ничего не использовал </t>
  </si>
  <si>
    <t>Дополнительно к основной презентации использовал флипчарт</t>
  </si>
  <si>
    <t>Дополнительно к основной презентации использовал флипчарт и другие дополнительные подручные элементы</t>
  </si>
  <si>
    <t>Дополнительно к основной презентации использовал флипчарт или другие дополнительные подручные элементы, применил творческий подход к выступлению, общение с аудиторией</t>
  </si>
  <si>
    <t>Предложил внешней целевой аудитории задать вопросы</t>
  </si>
  <si>
    <t>Ответил на вопросы внешней целевой аудитории по существу</t>
  </si>
  <si>
    <t>Ответил на все вопросы, дал развернутые разъясняющие комментарии, ссылаясь на исследование, нормативные документы или дополнительные источники</t>
  </si>
  <si>
    <t>Озвучил (зафиксировал) источник получения сведений о принадлежности кандидата к экстремистской деятельности или терроризму:
1) сеть Интернет по ключевым словам;
2) наименование органа, на сайте которого имеются такие сведения - Федеральная служба по финансовому мониторингу (Росфинмониторинг);
3) адреса в сети Интернет: https://www.fedsfm.ru/dИcuments/terrИrists-catalИg-pИrtal-act или https://www.fedsfm.ru/dИcuments/terr-list</t>
  </si>
  <si>
    <t>А</t>
  </si>
  <si>
    <t>А2</t>
  </si>
  <si>
    <t>Б</t>
  </si>
  <si>
    <t>Б1</t>
  </si>
  <si>
    <t>Б2</t>
  </si>
  <si>
    <t>Б3</t>
  </si>
  <si>
    <t>В</t>
  </si>
  <si>
    <t>В2</t>
  </si>
  <si>
    <t>В3</t>
  </si>
  <si>
    <t>В4</t>
  </si>
  <si>
    <t>В5</t>
  </si>
  <si>
    <t>Г</t>
  </si>
  <si>
    <t>Г1</t>
  </si>
  <si>
    <t>Г2</t>
  </si>
  <si>
    <t>Г3</t>
  </si>
  <si>
    <t>Итоговый (межрегиональный) этап Чемпионата по профессиональному мастерству "Профессионалы"</t>
  </si>
  <si>
    <t>Субкритерий</t>
  </si>
  <si>
    <t>Предоставлен анализ информации в виде слайдов с выводами и предложениями. Предложения обоснованы, решают как тактические, так и стратегические задачи. Направлены на повышение показателей эффективности</t>
  </si>
  <si>
    <t>Принимает решение о переводе работников, чьи должности подлежат высвобождению, на вновь образуемые вакансии в соответствии с требованиями профессиональных стандартов</t>
  </si>
  <si>
    <t>Принимает решение о переводе работников, чьи должности не подлежат высвобождению, на вновь образуемые вакансии в соответствии с требованиями профессиональных стандартов</t>
  </si>
  <si>
    <t>Принимает решение о переводе работников, чьи должности подлежат высвобождению, на образуемые вакансии в связи с переводом других работников на вновь образуемые вакансии</t>
  </si>
  <si>
    <t>В строке условия оплаты в заявке на подбор персонала сумма премий отражена с указанием схемы расчета и указанием периодичности выплаты премиальной составляющей</t>
  </si>
  <si>
    <t>Требования указаны в виде фраз и словосочетаний, которые характеризуют ожидания заказчика от успешного кандидата (внимательность к деталям, умение соблюдать требования и придерживаться определенных правил, отзывчивость и клиентоориентированность)</t>
  </si>
  <si>
    <t>Управление мотивационной средой</t>
  </si>
  <si>
    <t>Анализ существующей системы нематериальной мотивации содержит информацию об эффективно  работающих элементах системы с обоснованием каждого элемента</t>
  </si>
  <si>
    <t>Анализ существующей системы нематериальной мотивации содержит информацию о неэффективно  работающих элементах системы с обоснованием каждого элемента</t>
  </si>
  <si>
    <t>Предложенные меры частично решают текущую ситуацию на предприятии</t>
  </si>
  <si>
    <t>Предложенные меры полностью решают текущую ситуацию на предприятии</t>
  </si>
  <si>
    <t>Предложенные меры полностью решают текущую ситуацию на предприятии, а также являются уникальными и гарантируют дальнейшее процветание компании</t>
  </si>
  <si>
    <t xml:space="preserve">Предложенные новые способы влияния на мотивационную среду эффективны и обоснованы с точки зрения имеющихся ресурсов </t>
  </si>
  <si>
    <t>В течение беседы использовал техники активного слушания (парафраз, повторение, поощрение и т.д.)</t>
  </si>
  <si>
    <t>В завершении беседы получил согласие сотрудника на дальнейшие действия согласно озвученным итогам встречи</t>
  </si>
  <si>
    <t>Мотивационный портрет сотрудника содержит информацию о том, к чему необходимо мотивировать сотрудника</t>
  </si>
  <si>
    <t>Мотивационный портрет сотрудника содержит информацию о том, что для сотрудника важно</t>
  </si>
  <si>
    <t>Мотивационный портрет сотрудника содержит информацию о том, как мотивировать сотрудника</t>
  </si>
  <si>
    <t>При внесенных изменениях общий ФОТ остался неизменным</t>
  </si>
  <si>
    <t>Изначально уравненный процент по премии перераспределен по значимости в подразделениях бизнеса/сервиса</t>
  </si>
  <si>
    <t>Произведены и приведены расчёты для определения процента премирования</t>
  </si>
  <si>
    <t>Прием на работу кандидата</t>
  </si>
  <si>
    <t>Выдал предупреждение о сокращении всем работникам отдела (заполнил шаблоны предупреждений)</t>
  </si>
  <si>
    <t>Выдал предупреждение о сокращении одному или некоторым сокращаемым работникам (заполнил не менее одного шаблона предупреждения)</t>
  </si>
  <si>
    <t xml:space="preserve">В случае издания приказа о создании комиссии по проведению процедуры сокращения численности (штата) включил в состав комиссии не менее одного представителя профсоюзной организации (из представленной информации) и не менее двух работников организации (из штатного расписания) </t>
  </si>
  <si>
    <t>Внес в формулировку обстоятельства (причину), послужившие основанием для заключения срочного трудового договора в соответствии с абзацем вторым части первой статьи 59 Трудового кодекса, а именно: "на время (период) исполнения обязанностей отсутствующего(их) работника(ов), за которым(и) в соответствии с трудовым законодательством и иными нормативными правовыми актами, содержащими нормы трудового права, коллективным договором, соглашениями, локальными нормативными актами, трудовым договором сохраняется место работы". Допускается сокращение формулировки без искажения правового смысла статьи 59 ТК РФ.</t>
  </si>
  <si>
    <t>Указал, что не предоставление работником объяснения не является препятствием для применения дисциплинарного взыскания.</t>
  </si>
  <si>
    <t>Озвучивает описание индикаторов целевого уровня компетенции (уровень 2)</t>
  </si>
  <si>
    <t>Эксперту посчитать количество компетенций, по которым предоставлена обратная связь. Вычесть за каждую не озвученную компетенцию - 0,11 балла.</t>
  </si>
  <si>
    <t>Направил запрос о предоставлении дополнительной информации</t>
  </si>
  <si>
    <t>Использует открытые поисковые системы в сети Интернет для поиска информации о программах (Гугл, Яндекс и другие)</t>
  </si>
  <si>
    <t>Презентация разделена на разделы, использован единый стиль, элементы упорядочены, использованы иллюстрации и элементы визуальной графики (иконки и пр.)</t>
  </si>
  <si>
    <t xml:space="preserve">Презентация разделена на разделы, использован единый стиль, элементы упорядочены, использованы иллюстрации и элементы визуальной графики (иконки и пр.). В концепции презентации заложена метафора, связанная с тематикой презентации </t>
  </si>
  <si>
    <t>1 несоответствие</t>
  </si>
  <si>
    <t xml:space="preserve">Обеспечил наполнение информационного сообщения количеством знаков, не превышающим установленное в задании </t>
  </si>
  <si>
    <t xml:space="preserve">Написал заголовок информационного сообщения </t>
  </si>
  <si>
    <t>Структурировал текст информационного сообщения: разделил абзацами и подзаголовками на смысловые блоки</t>
  </si>
  <si>
    <t>Текст разделен подзаголовками, текстовое содержание соответствует выбранным подзаголовкам</t>
  </si>
  <si>
    <t xml:space="preserve">Использует как официальные, так и упрощенные термины и названия, применяя синонимичный ряд для избегания необоснованных повторов и чрезмерной тавтологии </t>
  </si>
  <si>
    <t>В ответе присутствуют ссылки на нормативно-правовые документы</t>
  </si>
  <si>
    <t>Присутствует приветствие, прямой ответ на вопрос, описание ситуации, ссылка на факты</t>
  </si>
  <si>
    <t xml:space="preserve">Присутствует приветствие, прямой ответ на вопрос, описание ситуации, ссылка на факты, все утверждения в ответе логически верны 
и непротиворечивы и не требуют от заявителя поиска в дополнительных источниках </t>
  </si>
  <si>
    <t xml:space="preserve">Присутствует приветствие, прямой ответ на вопрос, описание ситуации, ссылка на факты, все утверждения в ответе логически верны 
и непротиворечивы и не требуют от заявителя поиска в дополнительных источниках, в завершении ответа даны рекомендации заявителю </t>
  </si>
  <si>
    <t xml:space="preserve">Выявил отличия в разных целевых аудиториях (профессии, должности  регион, возраст, пол и др.) </t>
  </si>
  <si>
    <t xml:space="preserve">Рекомендации не соответствуют выводам исследования </t>
  </si>
  <si>
    <t xml:space="preserve">Сформулировал посыл выступления перед внешней целевой аудиторией в соответствии с результатами исследования (инсайтами/мотиваторами целевой аудитории) </t>
  </si>
  <si>
    <t>Присутствует слоган</t>
  </si>
  <si>
    <t>Присутствует слоган, базируется на мотиваторах целевой аудитории</t>
  </si>
  <si>
    <t xml:space="preserve">Присутствует слоган, базируется на мотиваторах целевой аудитории, объединяет ключевые смыслы выступления </t>
  </si>
  <si>
    <t>Предоставлен анализ информации в виде слайдов с выводами. Выводы соответствуют действительности предприятия, но не предлагают дальнейших решений</t>
  </si>
  <si>
    <t>Использует корпоративные информационные системы для поиска информации о возможных способах развития</t>
  </si>
  <si>
    <t>Сформировал комплексную программу для целевой аудитории, определённой участником. Программа предлагает корпоративные платформы обучения, а также внешних провайдеров с бюджетом в максимальном размере 150 т.р. Подготовил аргументы для выделения дополнительного бюджета (обоснование выбора провайдера на основе анализа стоимости услуг и их качества)</t>
  </si>
  <si>
    <t>Сформировал комплексную программу для целевой аудитории, определённой участником. Программа предлагает только корпоративные платформы обучения без дополнительного бюджета</t>
  </si>
  <si>
    <t>Сформировал комплексную программу для целевой аудитории,  определённой участником. Программа предлагает корпоративные платформы обучения, открытые бесплатные площадки развития из внешней сети (например НП Демография) без дополнительного бюджета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</si>
</sst>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6" x14ac:knownFonts="1">
    <font>
      <sz val="10"/>
      <color rgb="FF000000"/>
      <name val="Arial"/>
      <scheme val="minor"/>
    </font>
    <font>
      <sz val="12"/>
      <color rgb="FF000000"/>
      <name val="Calibri"/>
    </font>
    <font>
      <sz val="12"/>
      <color rgb="FF808080"/>
      <name val="Calibri"/>
    </font>
    <font>
      <sz val="12"/>
      <color rgb="FFFF0000"/>
      <name val="Calibri"/>
    </font>
    <font>
      <b/>
      <sz val="12"/>
      <color rgb="FFFFFFFF"/>
      <name val="Calibri"/>
    </font>
    <font>
      <sz val="10"/>
      <name val="Arial"/>
    </font>
    <font>
      <sz val="10"/>
      <color theme="1"/>
      <name val="Arial"/>
    </font>
    <font>
      <b/>
      <sz val="10"/>
      <color rgb="FF000000"/>
      <name val="Arial"/>
      <family val="2"/>
      <charset val="204"/>
      <scheme val="minor"/>
    </font>
    <font>
      <sz val="10"/>
      <name val="Arial"/>
      <family val="2"/>
      <charset val="204"/>
    </font>
    <font>
      <sz val="9"/>
      <name val="Arial"/>
      <family val="2"/>
      <charset val="204"/>
    </font>
    <font>
      <b/>
      <sz val="9"/>
      <name val="Arial"/>
      <family val="2"/>
      <charset val="204"/>
    </font>
    <font>
      <sz val="10"/>
      <color rgb="FF000000"/>
      <name val="Calibri"/>
      <family val="2"/>
      <charset val="204"/>
    </font>
    <font>
      <sz val="10"/>
      <color theme="1"/>
      <name val="Arial"/>
      <family val="2"/>
      <charset val="204"/>
    </font>
    <font>
      <sz val="16"/>
      <name val="Arial"/>
      <family val="2"/>
    </font>
    <font>
      <sz val="16"/>
      <color indexed="8"/>
      <name val="Arial"/>
      <family val="2"/>
    </font>
    <font>
      <sz val="11"/>
      <color theme="1"/>
      <name val="Arial"/>
      <family val="2"/>
      <scheme val="minor"/>
    </font>
    <font>
      <sz val="10"/>
      <color rgb="FFFFFF00"/>
      <name val="Arial"/>
      <family val="2"/>
      <charset val="204"/>
    </font>
    <font>
      <sz val="11"/>
      <color theme="1"/>
      <name val="Calibri"/>
      <family val="2"/>
      <charset val="204"/>
    </font>
    <font>
      <sz val="11"/>
      <name val="Calibri"/>
      <family val="2"/>
      <charset val="204"/>
    </font>
    <font>
      <i/>
      <sz val="10"/>
      <color theme="1"/>
      <name val="Arial"/>
      <family val="2"/>
      <charset val="204"/>
    </font>
    <font>
      <b/>
      <sz val="10"/>
      <color rgb="FFFFFFFF"/>
      <name val="Arial"/>
      <family val="2"/>
      <charset val="204"/>
      <scheme val="minor"/>
    </font>
    <font>
      <b/>
      <sz val="11"/>
      <color rgb="FF000000"/>
      <name val="Arial"/>
      <family val="2"/>
      <charset val="204"/>
      <scheme val="minor"/>
    </font>
    <font>
      <b/>
      <sz val="11"/>
      <color rgb="FFFF0000"/>
      <name val="Arial"/>
      <family val="2"/>
      <charset val="204"/>
      <scheme val="minor"/>
    </font>
    <font>
      <b/>
      <sz val="11"/>
      <color rgb="FFFF0000"/>
      <name val="Arial"/>
      <family val="2"/>
      <charset val="204"/>
    </font>
    <font>
      <b/>
      <sz val="12"/>
      <color rgb="FF000000"/>
      <name val="Arial"/>
      <family val="2"/>
      <charset val="204"/>
      <scheme val="minor"/>
    </font>
    <font>
      <sz val="12"/>
      <color rgb="FF000000"/>
      <name val="Arial"/>
      <family val="2"/>
      <charset val="204"/>
      <scheme val="minor"/>
    </font>
    <font>
      <sz val="12"/>
      <color theme="1"/>
      <name val="Arial"/>
      <family val="2"/>
      <charset val="204"/>
      <scheme val="minor"/>
    </font>
    <font>
      <b/>
      <sz val="12"/>
      <color rgb="FFFF0000"/>
      <name val="Arial"/>
      <family val="2"/>
      <charset val="204"/>
      <scheme val="minor"/>
    </font>
    <font>
      <b/>
      <sz val="12"/>
      <color rgb="FFFF0000"/>
      <name val="Arial"/>
      <family val="2"/>
      <charset val="204"/>
    </font>
    <font>
      <sz val="12"/>
      <color theme="1"/>
      <name val="Arial"/>
      <family val="2"/>
      <charset val="204"/>
    </font>
    <font>
      <b/>
      <sz val="11"/>
      <name val="Arial"/>
      <family val="2"/>
      <charset val="204"/>
    </font>
    <font>
      <b/>
      <sz val="11"/>
      <color theme="1"/>
      <name val="Calibri"/>
      <family val="2"/>
      <charset val="204"/>
    </font>
    <font>
      <b/>
      <sz val="11"/>
      <name val="Calibri"/>
      <family val="2"/>
      <charset val="204"/>
    </font>
    <font>
      <b/>
      <sz val="12"/>
      <name val="Arial"/>
      <family val="2"/>
      <charset val="204"/>
    </font>
    <font>
      <b/>
      <sz val="11"/>
      <color indexed="8"/>
      <name val="Arial"/>
      <family val="2"/>
      <charset val="204"/>
    </font>
    <font>
      <sz val="12"/>
      <color rgb="FF000000"/>
      <name val="Arial"/>
      <family val="2"/>
      <charset val="204"/>
    </font>
  </fonts>
  <fills count="6">
    <fill>
      <patternFill patternType="none"/>
    </fill>
    <fill>
      <patternFill patternType="gray125"/>
    </fill>
    <fill>
      <patternFill patternType="solid">
        <fgColor rgb="FF305496"/>
        <bgColor rgb="FF305496"/>
      </patternFill>
    </fill>
    <fill>
      <patternFill patternType="solid">
        <fgColor rgb="FFDDEBF7"/>
        <bgColor rgb="FFDDEBF7"/>
      </patternFill>
    </fill>
    <fill>
      <patternFill patternType="solid">
        <fgColor rgb="FF366092"/>
        <bgColor rgb="FF366092"/>
      </patternFill>
    </fill>
    <fill>
      <patternFill patternType="solid">
        <fgColor theme="0"/>
        <bgColor indexed="64"/>
      </patternFill>
    </fill>
  </fills>
  <borders count="12">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8" fillId="0" borderId="0"/>
    <xf numFmtId="0" fontId="15" fillId="0" borderId="0"/>
  </cellStyleXfs>
  <cellXfs count="114">
    <xf numFmtId="0" fontId="0" fillId="0" borderId="0" xfId="0"/>
    <xf numFmtId="0" fontId="10" fillId="0" borderId="5" xfId="1" applyFont="1" applyBorder="1" applyAlignment="1">
      <alignment horizontal="center" vertical="center" wrapText="1"/>
    </xf>
    <xf numFmtId="2" fontId="10" fillId="0" borderId="5" xfId="1" applyNumberFormat="1" applyFont="1" applyBorder="1" applyAlignment="1">
      <alignment horizontal="center" vertical="center" wrapText="1"/>
    </xf>
    <xf numFmtId="0" fontId="9" fillId="0" borderId="5" xfId="1" applyFont="1" applyBorder="1" applyAlignment="1">
      <alignment horizontal="left" vertical="center" wrapText="1"/>
    </xf>
    <xf numFmtId="2" fontId="9" fillId="0" borderId="5" xfId="1" applyNumberFormat="1" applyFont="1" applyBorder="1" applyAlignment="1">
      <alignment horizontal="center" vertical="center" wrapText="1"/>
    </xf>
    <xf numFmtId="164" fontId="9" fillId="0" borderId="5" xfId="1" applyNumberFormat="1" applyFont="1" applyBorder="1" applyAlignment="1">
      <alignment horizontal="center" vertical="center" wrapText="1"/>
    </xf>
    <xf numFmtId="1" fontId="10" fillId="0" borderId="5" xfId="1" applyNumberFormat="1" applyFont="1" applyBorder="1" applyAlignment="1">
      <alignment horizontal="center" vertical="center" wrapText="1"/>
    </xf>
    <xf numFmtId="164" fontId="10" fillId="0" borderId="5" xfId="1" applyNumberFormat="1"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vertical="center" wrapText="1"/>
    </xf>
    <xf numFmtId="0" fontId="7" fillId="0" borderId="5"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2" fontId="13" fillId="0" borderId="0" xfId="0" applyNumberFormat="1" applyFont="1" applyAlignment="1">
      <alignment horizontal="center" vertical="center"/>
    </xf>
    <xf numFmtId="0" fontId="8" fillId="0" borderId="5" xfId="1" applyBorder="1" applyAlignment="1">
      <alignment horizontal="center" vertical="center" wrapText="1"/>
    </xf>
    <xf numFmtId="0" fontId="8" fillId="0" borderId="5" xfId="1" applyBorder="1" applyAlignment="1">
      <alignment horizontal="left" vertical="center" wrapText="1"/>
    </xf>
    <xf numFmtId="0" fontId="8" fillId="0" borderId="5" xfId="0" applyFont="1" applyBorder="1" applyAlignment="1">
      <alignment horizontal="center" vertical="center"/>
    </xf>
    <xf numFmtId="2" fontId="8" fillId="0" borderId="5" xfId="1" applyNumberFormat="1" applyBorder="1" applyAlignment="1">
      <alignment horizontal="center" vertical="center" wrapText="1"/>
    </xf>
    <xf numFmtId="0" fontId="0" fillId="0" borderId="5" xfId="0" applyBorder="1" applyAlignment="1">
      <alignment horizontal="center" vertical="center"/>
    </xf>
    <xf numFmtId="2" fontId="12" fillId="0" borderId="5" xfId="2" applyNumberFormat="1" applyFont="1" applyBorder="1" applyAlignment="1">
      <alignment horizontal="center" vertical="center" wrapText="1"/>
    </xf>
    <xf numFmtId="0" fontId="0" fillId="0" borderId="0" xfId="0" applyAlignment="1">
      <alignment horizontal="center" vertical="center"/>
    </xf>
    <xf numFmtId="0" fontId="8" fillId="0" borderId="5" xfId="0" applyFont="1" applyBorder="1" applyAlignment="1">
      <alignment horizontal="left" vertical="center" wrapText="1"/>
    </xf>
    <xf numFmtId="0" fontId="12" fillId="0" borderId="5" xfId="2" applyFont="1" applyBorder="1" applyAlignment="1">
      <alignment horizontal="left" vertical="center" wrapText="1"/>
    </xf>
    <xf numFmtId="0" fontId="0" fillId="0" borderId="5" xfId="0" applyBorder="1" applyAlignment="1">
      <alignment horizontal="left" vertical="center"/>
    </xf>
    <xf numFmtId="0" fontId="8" fillId="0" borderId="6" xfId="1" applyBorder="1" applyAlignment="1">
      <alignment horizontal="center" vertical="center" wrapText="1"/>
    </xf>
    <xf numFmtId="0" fontId="0" fillId="0" borderId="0" xfId="0" applyAlignment="1">
      <alignment vertical="center"/>
    </xf>
    <xf numFmtId="0" fontId="0" fillId="0" borderId="0" xfId="0" applyAlignment="1">
      <alignment horizontal="left" vertical="center" wrapText="1"/>
    </xf>
    <xf numFmtId="0" fontId="0" fillId="0" borderId="7" xfId="0" applyBorder="1" applyAlignment="1">
      <alignment vertical="center"/>
    </xf>
    <xf numFmtId="0" fontId="17" fillId="0" borderId="5" xfId="0" applyFont="1" applyBorder="1" applyAlignment="1">
      <alignment horizontal="left" vertical="center" wrapText="1"/>
    </xf>
    <xf numFmtId="0" fontId="5" fillId="0" borderId="5" xfId="0" applyFont="1" applyBorder="1" applyAlignment="1">
      <alignment horizontal="center" vertical="center"/>
    </xf>
    <xf numFmtId="0" fontId="17" fillId="0" borderId="8" xfId="0" applyFont="1" applyBorder="1" applyAlignment="1">
      <alignment horizontal="left" vertical="center" wrapText="1"/>
    </xf>
    <xf numFmtId="0" fontId="8" fillId="0" borderId="9" xfId="1" applyBorder="1" applyAlignment="1">
      <alignment horizontal="center" vertical="center" wrapText="1"/>
    </xf>
    <xf numFmtId="0" fontId="0" fillId="0" borderId="10" xfId="0" applyBorder="1" applyAlignment="1">
      <alignment horizontal="center" vertical="center"/>
    </xf>
    <xf numFmtId="0" fontId="18" fillId="0" borderId="5" xfId="0" applyFont="1" applyBorder="1" applyAlignment="1">
      <alignment horizontal="left" vertical="center" wrapText="1"/>
    </xf>
    <xf numFmtId="2" fontId="8" fillId="0" borderId="5" xfId="2" applyNumberFormat="1" applyFont="1" applyBorder="1" applyAlignment="1">
      <alignment horizontal="center" vertical="center" wrapText="1"/>
    </xf>
    <xf numFmtId="0" fontId="18" fillId="0" borderId="5" xfId="0" applyFont="1" applyBorder="1" applyAlignment="1">
      <alignment horizontal="left" vertical="center"/>
    </xf>
    <xf numFmtId="0" fontId="5" fillId="0" borderId="5" xfId="0" applyFont="1" applyBorder="1" applyAlignment="1">
      <alignment horizontal="left" vertical="center"/>
    </xf>
    <xf numFmtId="2" fontId="5" fillId="0" borderId="5" xfId="0" applyNumberFormat="1" applyFont="1" applyBorder="1" applyAlignment="1">
      <alignment horizontal="center" vertical="center"/>
    </xf>
    <xf numFmtId="2" fontId="8" fillId="0" borderId="5" xfId="0" applyNumberFormat="1" applyFont="1" applyBorder="1" applyAlignment="1">
      <alignment horizontal="center" vertical="center"/>
    </xf>
    <xf numFmtId="0" fontId="8" fillId="0" borderId="5" xfId="0" applyFont="1" applyBorder="1" applyAlignment="1">
      <alignment horizontal="center" vertical="center" wrapText="1"/>
    </xf>
    <xf numFmtId="0" fontId="0" fillId="0" borderId="5" xfId="0" applyBorder="1" applyAlignment="1">
      <alignment horizontal="left" vertical="center" wrapText="1"/>
    </xf>
    <xf numFmtId="0" fontId="12" fillId="0" borderId="0" xfId="2" applyFont="1" applyAlignment="1">
      <alignment horizontal="center" vertical="center" wrapText="1"/>
    </xf>
    <xf numFmtId="0" fontId="0" fillId="0" borderId="0" xfId="0" applyAlignment="1">
      <alignment horizontal="left" vertical="center"/>
    </xf>
    <xf numFmtId="2" fontId="13" fillId="0" borderId="0" xfId="0" applyNumberFormat="1" applyFont="1" applyAlignment="1">
      <alignment horizontal="center" vertical="center" wrapText="1"/>
    </xf>
    <xf numFmtId="2" fontId="0" fillId="0" borderId="0" xfId="0" applyNumberFormat="1" applyAlignment="1">
      <alignment horizontal="center" vertical="center"/>
    </xf>
    <xf numFmtId="0" fontId="0" fillId="0" borderId="0" xfId="0" applyAlignment="1">
      <alignment vertical="center" wrapText="1"/>
    </xf>
    <xf numFmtId="0" fontId="8" fillId="5" borderId="5" xfId="0" applyFont="1" applyFill="1" applyBorder="1" applyAlignment="1">
      <alignment horizontal="center" vertical="center"/>
    </xf>
    <xf numFmtId="0" fontId="8" fillId="5" borderId="5" xfId="0" applyFont="1" applyFill="1" applyBorder="1" applyAlignment="1">
      <alignment horizontal="left" vertical="center" wrapText="1"/>
    </xf>
    <xf numFmtId="0" fontId="20" fillId="4" borderId="0" xfId="0" applyFont="1" applyFill="1" applyAlignment="1">
      <alignment horizontal="center" vertical="center" wrapText="1"/>
    </xf>
    <xf numFmtId="0" fontId="24" fillId="3" borderId="0" xfId="0" applyFont="1" applyFill="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30" fillId="0" borderId="5" xfId="1" applyFont="1" applyBorder="1" applyAlignment="1">
      <alignment horizontal="center" vertical="center" wrapText="1"/>
    </xf>
    <xf numFmtId="0" fontId="21" fillId="0" borderId="5" xfId="0" applyFont="1" applyBorder="1" applyAlignment="1">
      <alignment horizontal="left" vertical="center"/>
    </xf>
    <xf numFmtId="0" fontId="21" fillId="0" borderId="5" xfId="0" applyFont="1" applyBorder="1" applyAlignment="1">
      <alignment horizontal="center" vertical="center"/>
    </xf>
    <xf numFmtId="0" fontId="21" fillId="0" borderId="0" xfId="0" applyFont="1" applyAlignment="1">
      <alignment horizontal="center" vertical="center"/>
    </xf>
    <xf numFmtId="0" fontId="30" fillId="0" borderId="5" xfId="1" applyFont="1" applyBorder="1" applyAlignment="1">
      <alignment horizontal="left" vertical="center" wrapText="1"/>
    </xf>
    <xf numFmtId="0" fontId="30" fillId="0" borderId="5" xfId="0" applyFont="1" applyBorder="1" applyAlignment="1">
      <alignment horizontal="center" vertical="center"/>
    </xf>
    <xf numFmtId="2" fontId="23" fillId="0" borderId="5" xfId="1" applyNumberFormat="1" applyFont="1" applyBorder="1" applyAlignment="1">
      <alignment horizontal="center" vertical="center" wrapText="1"/>
    </xf>
    <xf numFmtId="0" fontId="30" fillId="0" borderId="0" xfId="0" applyFont="1" applyAlignment="1">
      <alignment horizontal="center" vertical="center"/>
    </xf>
    <xf numFmtId="0" fontId="1" fillId="0" borderId="0" xfId="0" applyFont="1" applyAlignment="1">
      <alignment horizontal="center" vertical="center"/>
    </xf>
    <xf numFmtId="2" fontId="22" fillId="0" borderId="5" xfId="0" applyNumberFormat="1" applyFont="1" applyBorder="1" applyAlignment="1">
      <alignment horizontal="center" vertical="center"/>
    </xf>
    <xf numFmtId="2" fontId="0" fillId="0" borderId="5" xfId="0" applyNumberFormat="1" applyBorder="1" applyAlignment="1">
      <alignment horizontal="center" vertical="center"/>
    </xf>
    <xf numFmtId="2" fontId="23" fillId="0" borderId="5" xfId="2" applyNumberFormat="1" applyFont="1" applyBorder="1" applyAlignment="1">
      <alignment horizontal="center" vertical="center" wrapText="1"/>
    </xf>
    <xf numFmtId="0" fontId="21" fillId="0" borderId="7" xfId="0" applyFont="1" applyBorder="1" applyAlignment="1">
      <alignment vertical="center"/>
    </xf>
    <xf numFmtId="0" fontId="30" fillId="0" borderId="5" xfId="0" applyFont="1" applyBorder="1" applyAlignment="1">
      <alignment horizontal="left" vertical="center"/>
    </xf>
    <xf numFmtId="0" fontId="21" fillId="0" borderId="0" xfId="0" applyFont="1" applyAlignment="1">
      <alignment vertical="center"/>
    </xf>
    <xf numFmtId="2" fontId="23" fillId="0" borderId="5" xfId="0" applyNumberFormat="1" applyFont="1" applyBorder="1" applyAlignment="1">
      <alignment horizontal="center" vertical="center"/>
    </xf>
    <xf numFmtId="0" fontId="31" fillId="0" borderId="5" xfId="0" applyFont="1" applyBorder="1" applyAlignment="1">
      <alignment horizontal="left" vertical="center" wrapText="1"/>
    </xf>
    <xf numFmtId="0" fontId="32" fillId="0" borderId="5" xfId="0" applyFont="1" applyBorder="1" applyAlignment="1">
      <alignment horizontal="left" vertical="center" wrapText="1"/>
    </xf>
    <xf numFmtId="2" fontId="21" fillId="0" borderId="5" xfId="0" applyNumberFormat="1" applyFont="1" applyBorder="1" applyAlignment="1">
      <alignment horizontal="center" vertical="center"/>
    </xf>
    <xf numFmtId="0" fontId="33" fillId="0" borderId="5" xfId="1" applyFont="1" applyBorder="1" applyAlignment="1">
      <alignment horizontal="left" vertical="center" wrapText="1"/>
    </xf>
    <xf numFmtId="2" fontId="27" fillId="0" borderId="1" xfId="0" applyNumberFormat="1" applyFont="1" applyBorder="1" applyAlignment="1">
      <alignment horizontal="center" vertical="center"/>
    </xf>
    <xf numFmtId="0" fontId="21" fillId="0" borderId="5" xfId="0" applyFont="1" applyBorder="1" applyAlignment="1">
      <alignment horizontal="left" vertical="center" wrapText="1"/>
    </xf>
    <xf numFmtId="0" fontId="26" fillId="0" borderId="1" xfId="0" applyFont="1" applyBorder="1" applyAlignment="1">
      <alignment horizontal="left" vertical="center" wrapText="1"/>
    </xf>
    <xf numFmtId="0" fontId="8" fillId="0" borderId="6" xfId="1" applyBorder="1" applyAlignment="1">
      <alignment horizontal="left" vertical="center" wrapText="1"/>
    </xf>
    <xf numFmtId="2" fontId="30" fillId="0" borderId="0" xfId="0" applyNumberFormat="1" applyFont="1" applyAlignment="1">
      <alignment horizontal="center" vertical="center" wrapText="1"/>
    </xf>
    <xf numFmtId="2" fontId="21" fillId="0" borderId="0" xfId="0" applyNumberFormat="1" applyFont="1" applyAlignment="1">
      <alignment horizontal="center" vertical="center"/>
    </xf>
    <xf numFmtId="0" fontId="34" fillId="0" borderId="0" xfId="0" applyFont="1" applyAlignment="1">
      <alignment horizontal="center" vertical="center" wrapText="1"/>
    </xf>
    <xf numFmtId="2" fontId="30" fillId="0" borderId="0" xfId="0" applyNumberFormat="1"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left" vertical="center" wrapText="1"/>
    </xf>
    <xf numFmtId="0" fontId="25" fillId="0" borderId="0" xfId="0" applyFont="1" applyAlignment="1">
      <alignment horizontal="center" vertical="center" wrapText="1"/>
    </xf>
    <xf numFmtId="0" fontId="27" fillId="0" borderId="0" xfId="0" applyFont="1" applyAlignment="1">
      <alignment vertical="center"/>
    </xf>
    <xf numFmtId="2" fontId="27" fillId="0" borderId="0" xfId="0" applyNumberFormat="1" applyFont="1" applyAlignment="1">
      <alignment vertical="center"/>
    </xf>
    <xf numFmtId="0" fontId="8" fillId="0" borderId="5"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2"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vertical="center"/>
    </xf>
    <xf numFmtId="0" fontId="6"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21" fillId="0" borderId="5" xfId="0" applyFont="1" applyBorder="1" applyAlignment="1">
      <alignment vertical="center"/>
    </xf>
    <xf numFmtId="0" fontId="0" fillId="0" borderId="5" xfId="0" applyBorder="1" applyAlignment="1">
      <alignment vertical="center"/>
    </xf>
    <xf numFmtId="0" fontId="18" fillId="0" borderId="5" xfId="0" applyFont="1" applyBorder="1" applyAlignment="1">
      <alignment vertical="center" wrapText="1"/>
    </xf>
    <xf numFmtId="0" fontId="8" fillId="0" borderId="5" xfId="0" applyFont="1" applyBorder="1" applyAlignment="1">
      <alignment vertical="center"/>
    </xf>
    <xf numFmtId="0" fontId="0" fillId="0" borderId="5" xfId="0" applyBorder="1" applyAlignment="1">
      <alignment vertical="center" wrapText="1"/>
    </xf>
    <xf numFmtId="0" fontId="35" fillId="0" borderId="0" xfId="0" applyFont="1" applyAlignment="1">
      <alignment horizontal="center" vertical="center"/>
    </xf>
    <xf numFmtId="0" fontId="35" fillId="0" borderId="0" xfId="0" applyFont="1" applyAlignment="1">
      <alignment vertical="center"/>
    </xf>
    <xf numFmtId="0" fontId="1" fillId="0" borderId="0" xfId="0" quotePrefix="1" applyFont="1" applyAlignment="1">
      <alignment horizontal="left" vertical="center"/>
    </xf>
    <xf numFmtId="0" fontId="24" fillId="3" borderId="0" xfId="0" applyFont="1" applyFill="1" applyAlignment="1">
      <alignment horizontal="left" vertical="center"/>
    </xf>
    <xf numFmtId="0" fontId="25" fillId="0" borderId="0" xfId="0" applyFont="1" applyAlignment="1">
      <alignment vertical="center"/>
    </xf>
    <xf numFmtId="0" fontId="4" fillId="2" borderId="4" xfId="0" applyFont="1" applyFill="1" applyBorder="1" applyAlignment="1">
      <alignment horizontal="center"/>
    </xf>
    <xf numFmtId="0" fontId="5" fillId="0" borderId="4" xfId="0" applyFont="1" applyBorder="1"/>
    <xf numFmtId="0" fontId="20" fillId="4" borderId="11" xfId="0" applyFont="1" applyFill="1" applyBorder="1" applyAlignment="1">
      <alignment horizontal="center" vertical="center" wrapText="1"/>
    </xf>
    <xf numFmtId="0" fontId="10" fillId="0" borderId="5" xfId="1" applyFont="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69"/>
  <sheetViews>
    <sheetView tabSelected="1" topLeftCell="A413" zoomScale="70" zoomScaleNormal="70" workbookViewId="0">
      <selection activeCell="F419" sqref="F419"/>
    </sheetView>
  </sheetViews>
  <sheetFormatPr defaultColWidth="9.109375" defaultRowHeight="13.2" x14ac:dyDescent="0.25"/>
  <cols>
    <col min="1" max="1" width="7.6640625" style="25" customWidth="1"/>
    <col min="2" max="2" width="39" style="42" customWidth="1"/>
    <col min="3" max="3" width="8.5546875" style="25" customWidth="1"/>
    <col min="4" max="4" width="52.33203125" style="42" customWidth="1"/>
    <col min="5" max="5" width="8" style="25" customWidth="1"/>
    <col min="6" max="6" width="46.6640625" style="42" customWidth="1"/>
    <col min="7" max="7" width="15.44140625" style="25" customWidth="1"/>
    <col min="8" max="8" width="10.33203125" style="25" customWidth="1"/>
    <col min="9" max="9" width="8.33203125" style="44" customWidth="1"/>
    <col min="10" max="10" width="38.109375" style="25" customWidth="1"/>
    <col min="11" max="11" width="9.109375" style="25"/>
    <col min="12" max="12" width="14.109375" style="25" customWidth="1"/>
    <col min="13" max="16384" width="9.109375" style="25"/>
  </cols>
  <sheetData>
    <row r="2" spans="1:22" ht="15.6" x14ac:dyDescent="0.25">
      <c r="B2" s="90" t="s">
        <v>0</v>
      </c>
      <c r="D2" s="107" t="s">
        <v>521</v>
      </c>
      <c r="G2" s="92"/>
      <c r="H2" s="92"/>
      <c r="I2" s="60"/>
      <c r="J2" s="92"/>
      <c r="L2" s="88"/>
      <c r="M2" s="89"/>
      <c r="N2" s="89"/>
      <c r="O2" s="89"/>
      <c r="P2" s="89"/>
      <c r="Q2" s="89"/>
      <c r="R2" s="89"/>
      <c r="S2" s="89"/>
      <c r="T2" s="89"/>
      <c r="U2" s="89"/>
      <c r="V2" s="89"/>
    </row>
    <row r="3" spans="1:22" ht="15.6" x14ac:dyDescent="0.25">
      <c r="B3" s="90" t="s">
        <v>1</v>
      </c>
      <c r="D3" s="91" t="s">
        <v>2</v>
      </c>
      <c r="G3" s="92"/>
      <c r="H3" s="92"/>
      <c r="I3" s="60"/>
      <c r="J3" s="92"/>
      <c r="L3" s="88"/>
      <c r="M3" s="88"/>
      <c r="N3" s="89"/>
      <c r="O3" s="89"/>
      <c r="P3" s="93"/>
      <c r="Q3" s="88"/>
      <c r="R3" s="88"/>
      <c r="S3" s="88"/>
      <c r="T3" s="88"/>
      <c r="U3" s="88"/>
      <c r="V3" s="88"/>
    </row>
    <row r="4" spans="1:22" ht="15.6" x14ac:dyDescent="0.25">
      <c r="C4" s="94"/>
      <c r="D4" s="90"/>
      <c r="E4" s="60"/>
      <c r="F4" s="95"/>
      <c r="G4" s="92"/>
      <c r="H4" s="92"/>
      <c r="I4" s="60"/>
      <c r="J4" s="92"/>
      <c r="L4" s="88"/>
      <c r="M4" s="88"/>
      <c r="N4" s="89"/>
      <c r="O4" s="89"/>
      <c r="P4" s="93"/>
      <c r="Q4" s="88"/>
      <c r="R4" s="88"/>
      <c r="S4" s="88"/>
      <c r="T4" s="88"/>
      <c r="U4" s="88"/>
      <c r="V4" s="88"/>
    </row>
    <row r="5" spans="1:22" s="20" customFormat="1" ht="54" customHeight="1" x14ac:dyDescent="0.25">
      <c r="A5" s="48" t="s">
        <v>3</v>
      </c>
      <c r="B5" s="48" t="s">
        <v>522</v>
      </c>
      <c r="C5" s="48" t="s">
        <v>4</v>
      </c>
      <c r="D5" s="48" t="s">
        <v>5</v>
      </c>
      <c r="E5" s="48" t="s">
        <v>6</v>
      </c>
      <c r="F5" s="48" t="s">
        <v>7</v>
      </c>
      <c r="G5" s="48" t="s">
        <v>8</v>
      </c>
      <c r="H5" s="48" t="s">
        <v>9</v>
      </c>
      <c r="I5" s="48" t="s">
        <v>10</v>
      </c>
      <c r="J5" s="88"/>
      <c r="K5" s="88"/>
      <c r="L5" s="88"/>
      <c r="M5" s="88"/>
      <c r="N5" s="88"/>
      <c r="O5" s="88"/>
      <c r="P5" s="88"/>
      <c r="Q5" s="88"/>
      <c r="R5" s="88"/>
      <c r="S5" s="88"/>
      <c r="T5" s="88"/>
      <c r="U5" s="88"/>
      <c r="V5" s="88"/>
    </row>
    <row r="6" spans="1:22" s="82" customFormat="1" ht="24" customHeight="1" x14ac:dyDescent="0.25">
      <c r="A6" s="49" t="s">
        <v>506</v>
      </c>
      <c r="B6" s="108" t="s">
        <v>11</v>
      </c>
      <c r="C6" s="109"/>
      <c r="D6" s="109"/>
      <c r="E6" s="50"/>
      <c r="F6" s="74"/>
      <c r="G6" s="50"/>
      <c r="H6" s="50"/>
      <c r="I6" s="72">
        <f>SUM(I7,I25,I42,I57,I81)</f>
        <v>31.5</v>
      </c>
      <c r="J6" s="96"/>
      <c r="K6" s="97"/>
      <c r="L6" s="97"/>
      <c r="M6" s="98"/>
      <c r="N6" s="98"/>
      <c r="O6" s="98"/>
      <c r="P6" s="98"/>
      <c r="Q6" s="98"/>
      <c r="R6" s="98"/>
      <c r="S6" s="98"/>
      <c r="T6" s="98"/>
      <c r="U6" s="98"/>
      <c r="V6" s="98"/>
    </row>
    <row r="7" spans="1:22" s="99" customFormat="1" ht="19.5" customHeight="1" x14ac:dyDescent="0.25">
      <c r="A7" s="52" t="s">
        <v>113</v>
      </c>
      <c r="B7" s="56" t="s">
        <v>114</v>
      </c>
      <c r="C7" s="52" t="s">
        <v>115</v>
      </c>
      <c r="D7" s="56"/>
      <c r="E7" s="52" t="s">
        <v>115</v>
      </c>
      <c r="F7" s="56" t="s">
        <v>115</v>
      </c>
      <c r="G7" s="57"/>
      <c r="H7" s="57"/>
      <c r="I7" s="58">
        <f>SUM(I8:I24)</f>
        <v>7</v>
      </c>
      <c r="J7" s="59"/>
      <c r="K7" s="59"/>
      <c r="L7" s="59"/>
    </row>
    <row r="8" spans="1:22" ht="39.6" x14ac:dyDescent="0.25">
      <c r="A8" s="14"/>
      <c r="B8" s="15"/>
      <c r="C8" s="14" t="s">
        <v>12</v>
      </c>
      <c r="D8" s="15" t="s">
        <v>116</v>
      </c>
      <c r="E8" s="14"/>
      <c r="F8" s="15" t="s">
        <v>117</v>
      </c>
      <c r="G8" s="16" t="s">
        <v>118</v>
      </c>
      <c r="H8" s="18">
        <v>7</v>
      </c>
      <c r="I8" s="19">
        <v>2</v>
      </c>
      <c r="J8" s="20"/>
      <c r="K8" s="20"/>
      <c r="L8" s="20"/>
    </row>
    <row r="9" spans="1:22" ht="39.6" x14ac:dyDescent="0.25">
      <c r="A9" s="14"/>
      <c r="B9" s="15"/>
      <c r="C9" s="14" t="s">
        <v>12</v>
      </c>
      <c r="D9" s="21" t="s">
        <v>119</v>
      </c>
      <c r="E9" s="18"/>
      <c r="F9" s="15" t="s">
        <v>120</v>
      </c>
      <c r="G9" s="16" t="s">
        <v>25</v>
      </c>
      <c r="H9" s="18">
        <v>6</v>
      </c>
      <c r="I9" s="19">
        <v>1</v>
      </c>
      <c r="J9" s="20"/>
      <c r="K9" s="20"/>
      <c r="L9" s="20"/>
    </row>
    <row r="10" spans="1:22" ht="34.200000000000003" customHeight="1" x14ac:dyDescent="0.25">
      <c r="A10" s="14" t="s">
        <v>115</v>
      </c>
      <c r="B10" s="15" t="s">
        <v>115</v>
      </c>
      <c r="C10" s="16" t="s">
        <v>14</v>
      </c>
      <c r="D10" s="21" t="s">
        <v>121</v>
      </c>
      <c r="E10" s="18"/>
      <c r="F10" s="15"/>
      <c r="G10" s="16"/>
      <c r="H10" s="18">
        <v>7</v>
      </c>
      <c r="I10" s="19">
        <v>1</v>
      </c>
      <c r="J10" s="20"/>
      <c r="K10" s="20"/>
      <c r="L10" s="20"/>
    </row>
    <row r="11" spans="1:22" ht="34.200000000000003" customHeight="1" x14ac:dyDescent="0.25">
      <c r="A11" s="14" t="s">
        <v>115</v>
      </c>
      <c r="B11" s="15" t="s">
        <v>115</v>
      </c>
      <c r="C11" s="14"/>
      <c r="D11" s="21"/>
      <c r="E11" s="18">
        <v>0</v>
      </c>
      <c r="F11" s="15" t="s">
        <v>122</v>
      </c>
      <c r="G11" s="16"/>
      <c r="H11" s="18"/>
      <c r="I11" s="19"/>
      <c r="J11" s="11"/>
      <c r="K11" s="12"/>
      <c r="L11" s="13"/>
    </row>
    <row r="12" spans="1:22" ht="34.200000000000003" customHeight="1" x14ac:dyDescent="0.25">
      <c r="A12" s="14"/>
      <c r="B12" s="15"/>
      <c r="C12" s="14"/>
      <c r="D12" s="21"/>
      <c r="E12" s="18">
        <v>1</v>
      </c>
      <c r="F12" s="15" t="s">
        <v>123</v>
      </c>
      <c r="G12" s="16"/>
      <c r="H12" s="18"/>
      <c r="I12" s="19"/>
      <c r="J12" s="20"/>
      <c r="K12" s="20"/>
      <c r="L12" s="20"/>
    </row>
    <row r="13" spans="1:22" ht="34.200000000000003" customHeight="1" x14ac:dyDescent="0.25">
      <c r="A13" s="14"/>
      <c r="B13" s="15"/>
      <c r="C13" s="14"/>
      <c r="D13" s="21"/>
      <c r="E13" s="18">
        <v>2</v>
      </c>
      <c r="F13" s="15" t="s">
        <v>124</v>
      </c>
      <c r="G13" s="16"/>
      <c r="H13" s="18"/>
      <c r="I13" s="19"/>
      <c r="J13" s="20"/>
      <c r="K13" s="20"/>
      <c r="L13" s="20"/>
    </row>
    <row r="14" spans="1:22" ht="34.200000000000003" customHeight="1" x14ac:dyDescent="0.25">
      <c r="A14" s="14"/>
      <c r="B14" s="15"/>
      <c r="C14" s="14"/>
      <c r="D14" s="21"/>
      <c r="E14" s="18">
        <v>3</v>
      </c>
      <c r="F14" s="15" t="s">
        <v>125</v>
      </c>
      <c r="G14" s="16"/>
      <c r="H14" s="18"/>
      <c r="I14" s="19"/>
      <c r="J14" s="20"/>
      <c r="K14" s="20"/>
      <c r="L14" s="20"/>
    </row>
    <row r="15" spans="1:22" ht="34.200000000000003" customHeight="1" x14ac:dyDescent="0.25">
      <c r="A15" s="14"/>
      <c r="B15" s="15"/>
      <c r="C15" s="16" t="s">
        <v>14</v>
      </c>
      <c r="D15" s="21" t="s">
        <v>126</v>
      </c>
      <c r="E15" s="18"/>
      <c r="F15" s="15"/>
      <c r="G15" s="16"/>
      <c r="H15" s="18">
        <v>6</v>
      </c>
      <c r="I15" s="19">
        <v>1</v>
      </c>
      <c r="J15" s="20"/>
      <c r="K15" s="20"/>
      <c r="L15" s="20"/>
    </row>
    <row r="16" spans="1:22" ht="34.200000000000003" customHeight="1" x14ac:dyDescent="0.25">
      <c r="A16" s="14"/>
      <c r="B16" s="15"/>
      <c r="C16" s="14"/>
      <c r="D16" s="21"/>
      <c r="E16" s="18">
        <v>0</v>
      </c>
      <c r="F16" s="15" t="s">
        <v>127</v>
      </c>
      <c r="G16" s="16"/>
      <c r="H16" s="18"/>
      <c r="I16" s="19"/>
      <c r="J16" s="20"/>
      <c r="K16" s="20"/>
      <c r="L16" s="20"/>
    </row>
    <row r="17" spans="1:12" ht="39.6" x14ac:dyDescent="0.25">
      <c r="A17" s="14"/>
      <c r="B17" s="15"/>
      <c r="C17" s="14"/>
      <c r="D17" s="21"/>
      <c r="E17" s="18">
        <v>1</v>
      </c>
      <c r="F17" s="15" t="s">
        <v>128</v>
      </c>
      <c r="G17" s="16"/>
      <c r="H17" s="18"/>
      <c r="I17" s="19"/>
      <c r="J17" s="20"/>
      <c r="K17" s="20"/>
      <c r="L17" s="20"/>
    </row>
    <row r="18" spans="1:12" ht="52.8" x14ac:dyDescent="0.25">
      <c r="A18" s="14"/>
      <c r="B18" s="15"/>
      <c r="C18" s="14"/>
      <c r="D18" s="21"/>
      <c r="E18" s="18">
        <v>2</v>
      </c>
      <c r="F18" s="15" t="s">
        <v>129</v>
      </c>
      <c r="G18" s="16"/>
      <c r="H18" s="18"/>
      <c r="I18" s="19"/>
      <c r="J18" s="20"/>
      <c r="K18" s="20"/>
      <c r="L18" s="20"/>
    </row>
    <row r="19" spans="1:12" ht="52.8" x14ac:dyDescent="0.25">
      <c r="A19" s="14"/>
      <c r="B19" s="15"/>
      <c r="C19" s="14"/>
      <c r="D19" s="21"/>
      <c r="E19" s="18">
        <v>3</v>
      </c>
      <c r="F19" s="15" t="s">
        <v>130</v>
      </c>
      <c r="G19" s="16"/>
      <c r="H19" s="18"/>
      <c r="I19" s="19"/>
      <c r="J19" s="20"/>
      <c r="K19" s="20"/>
      <c r="L19" s="20"/>
    </row>
    <row r="20" spans="1:12" ht="34.200000000000003" customHeight="1" x14ac:dyDescent="0.25">
      <c r="A20" s="14"/>
      <c r="B20" s="15"/>
      <c r="C20" s="16" t="s">
        <v>14</v>
      </c>
      <c r="D20" s="21" t="s">
        <v>131</v>
      </c>
      <c r="E20" s="18"/>
      <c r="F20" s="15"/>
      <c r="G20" s="16"/>
      <c r="H20" s="18">
        <v>7</v>
      </c>
      <c r="I20" s="19">
        <v>2</v>
      </c>
      <c r="J20" s="20"/>
      <c r="K20" s="20"/>
      <c r="L20" s="20"/>
    </row>
    <row r="21" spans="1:12" ht="26.4" x14ac:dyDescent="0.25">
      <c r="A21" s="14"/>
      <c r="B21" s="15"/>
      <c r="C21" s="16"/>
      <c r="D21" s="21"/>
      <c r="E21" s="18">
        <v>0</v>
      </c>
      <c r="F21" s="22" t="s">
        <v>132</v>
      </c>
      <c r="G21" s="16"/>
      <c r="H21" s="18"/>
      <c r="I21" s="19"/>
      <c r="J21" s="20"/>
      <c r="K21" s="20"/>
      <c r="L21" s="20"/>
    </row>
    <row r="22" spans="1:12" ht="39.6" x14ac:dyDescent="0.25">
      <c r="A22" s="14"/>
      <c r="B22" s="15"/>
      <c r="C22" s="16"/>
      <c r="D22" s="21"/>
      <c r="E22" s="18">
        <v>1</v>
      </c>
      <c r="F22" s="21" t="s">
        <v>133</v>
      </c>
      <c r="G22" s="16"/>
      <c r="H22" s="18"/>
      <c r="I22" s="19"/>
      <c r="J22" s="20"/>
      <c r="K22" s="20"/>
      <c r="L22" s="20"/>
    </row>
    <row r="23" spans="1:12" ht="52.8" x14ac:dyDescent="0.25">
      <c r="A23" s="14"/>
      <c r="B23" s="15"/>
      <c r="C23" s="16"/>
      <c r="D23" s="21"/>
      <c r="E23" s="18">
        <v>2</v>
      </c>
      <c r="F23" s="21" t="s">
        <v>572</v>
      </c>
      <c r="G23" s="16"/>
      <c r="H23" s="18"/>
      <c r="I23" s="19"/>
      <c r="J23" s="20"/>
      <c r="K23" s="20"/>
      <c r="L23" s="20"/>
    </row>
    <row r="24" spans="1:12" ht="66" x14ac:dyDescent="0.25">
      <c r="A24" s="14"/>
      <c r="B24" s="15"/>
      <c r="C24" s="16"/>
      <c r="D24" s="21"/>
      <c r="E24" s="18">
        <v>3</v>
      </c>
      <c r="F24" s="21" t="s">
        <v>523</v>
      </c>
      <c r="G24" s="16"/>
      <c r="H24" s="18"/>
      <c r="I24" s="19"/>
      <c r="J24" s="20"/>
      <c r="K24" s="20"/>
      <c r="L24" s="20"/>
    </row>
    <row r="25" spans="1:12" s="66" customFormat="1" ht="18.75" customHeight="1" x14ac:dyDescent="0.25">
      <c r="A25" s="52" t="s">
        <v>507</v>
      </c>
      <c r="B25" s="56" t="s">
        <v>26</v>
      </c>
      <c r="C25" s="100"/>
      <c r="D25" s="53"/>
      <c r="E25" s="100"/>
      <c r="F25" s="53"/>
      <c r="G25" s="100"/>
      <c r="H25" s="100"/>
      <c r="I25" s="61">
        <f>SUM(I26:I41)</f>
        <v>6.4999999999999991</v>
      </c>
      <c r="J25" s="55"/>
      <c r="K25" s="55"/>
      <c r="L25" s="55"/>
    </row>
    <row r="26" spans="1:12" ht="58.5" customHeight="1" x14ac:dyDescent="0.25">
      <c r="A26" s="14"/>
      <c r="B26" s="15"/>
      <c r="C26" s="14" t="s">
        <v>12</v>
      </c>
      <c r="D26" s="15" t="s">
        <v>524</v>
      </c>
      <c r="E26" s="18"/>
      <c r="F26" s="15" t="s">
        <v>134</v>
      </c>
      <c r="G26" s="14" t="s">
        <v>135</v>
      </c>
      <c r="H26" s="18">
        <v>6</v>
      </c>
      <c r="I26" s="17">
        <v>0.9</v>
      </c>
      <c r="J26" s="20"/>
      <c r="K26" s="20"/>
      <c r="L26" s="20"/>
    </row>
    <row r="27" spans="1:12" ht="58.5" customHeight="1" x14ac:dyDescent="0.25">
      <c r="A27" s="14"/>
      <c r="B27" s="15"/>
      <c r="C27" s="14" t="s">
        <v>12</v>
      </c>
      <c r="D27" s="15" t="s">
        <v>525</v>
      </c>
      <c r="E27" s="18"/>
      <c r="F27" s="15" t="s">
        <v>136</v>
      </c>
      <c r="G27" s="14" t="s">
        <v>27</v>
      </c>
      <c r="H27" s="18">
        <v>7</v>
      </c>
      <c r="I27" s="17">
        <v>0.8</v>
      </c>
      <c r="J27" s="20"/>
      <c r="K27" s="20"/>
      <c r="L27" s="20"/>
    </row>
    <row r="28" spans="1:12" ht="58.5" customHeight="1" x14ac:dyDescent="0.25">
      <c r="A28" s="14"/>
      <c r="B28" s="15"/>
      <c r="C28" s="14" t="s">
        <v>12</v>
      </c>
      <c r="D28" s="15" t="s">
        <v>526</v>
      </c>
      <c r="E28" s="18"/>
      <c r="F28" s="15" t="s">
        <v>136</v>
      </c>
      <c r="G28" s="14" t="s">
        <v>27</v>
      </c>
      <c r="H28" s="18">
        <v>6</v>
      </c>
      <c r="I28" s="17">
        <v>0.8</v>
      </c>
      <c r="J28" s="20"/>
      <c r="K28" s="20"/>
      <c r="L28" s="20"/>
    </row>
    <row r="29" spans="1:12" ht="82.95" customHeight="1" x14ac:dyDescent="0.25">
      <c r="A29" s="14"/>
      <c r="B29" s="15"/>
      <c r="C29" s="14" t="s">
        <v>12</v>
      </c>
      <c r="D29" s="15" t="s">
        <v>137</v>
      </c>
      <c r="E29" s="18"/>
      <c r="F29" s="15" t="s">
        <v>138</v>
      </c>
      <c r="G29" s="14" t="s">
        <v>135</v>
      </c>
      <c r="H29" s="18">
        <v>7</v>
      </c>
      <c r="I29" s="17">
        <v>0.9</v>
      </c>
      <c r="J29" s="20"/>
      <c r="K29" s="20"/>
      <c r="L29" s="20"/>
    </row>
    <row r="30" spans="1:12" ht="58.5" customHeight="1" x14ac:dyDescent="0.25">
      <c r="A30" s="14"/>
      <c r="B30" s="15"/>
      <c r="C30" s="14" t="s">
        <v>12</v>
      </c>
      <c r="D30" s="15" t="s">
        <v>139</v>
      </c>
      <c r="E30" s="18"/>
      <c r="F30" s="15" t="s">
        <v>140</v>
      </c>
      <c r="G30" s="14" t="s">
        <v>135</v>
      </c>
      <c r="H30" s="18">
        <v>2</v>
      </c>
      <c r="I30" s="17">
        <v>0.9</v>
      </c>
      <c r="J30" s="20"/>
      <c r="K30" s="20"/>
      <c r="L30" s="20"/>
    </row>
    <row r="31" spans="1:12" ht="58.5" customHeight="1" x14ac:dyDescent="0.25">
      <c r="A31" s="14"/>
      <c r="B31" s="15"/>
      <c r="C31" s="14" t="s">
        <v>12</v>
      </c>
      <c r="D31" s="15" t="s">
        <v>141</v>
      </c>
      <c r="E31" s="18"/>
      <c r="F31" s="15" t="s">
        <v>28</v>
      </c>
      <c r="G31" s="14" t="s">
        <v>29</v>
      </c>
      <c r="H31" s="18">
        <v>6</v>
      </c>
      <c r="I31" s="17">
        <v>0.3</v>
      </c>
      <c r="J31" s="20"/>
      <c r="K31" s="20"/>
      <c r="L31" s="20"/>
    </row>
    <row r="32" spans="1:12" ht="58.5" customHeight="1" x14ac:dyDescent="0.25">
      <c r="A32" s="14"/>
      <c r="B32" s="15"/>
      <c r="C32" s="14" t="s">
        <v>12</v>
      </c>
      <c r="D32" s="15" t="s">
        <v>142</v>
      </c>
      <c r="E32" s="18"/>
      <c r="F32" s="15" t="s">
        <v>28</v>
      </c>
      <c r="G32" s="14" t="s">
        <v>29</v>
      </c>
      <c r="H32" s="18">
        <v>1</v>
      </c>
      <c r="I32" s="17">
        <v>0.3</v>
      </c>
      <c r="J32" s="20"/>
      <c r="K32" s="20"/>
      <c r="L32" s="20"/>
    </row>
    <row r="33" spans="1:12" ht="58.5" customHeight="1" x14ac:dyDescent="0.25">
      <c r="A33" s="14"/>
      <c r="B33" s="15"/>
      <c r="C33" s="14" t="s">
        <v>12</v>
      </c>
      <c r="D33" s="15" t="s">
        <v>143</v>
      </c>
      <c r="E33" s="18"/>
      <c r="F33" s="15" t="s">
        <v>144</v>
      </c>
      <c r="G33" s="14" t="s">
        <v>145</v>
      </c>
      <c r="H33" s="18">
        <v>6</v>
      </c>
      <c r="I33" s="17">
        <v>0.4</v>
      </c>
      <c r="J33" s="20"/>
      <c r="K33" s="20"/>
      <c r="L33" s="20"/>
    </row>
    <row r="34" spans="1:12" ht="58.5" customHeight="1" x14ac:dyDescent="0.25">
      <c r="A34" s="14"/>
      <c r="B34" s="15"/>
      <c r="C34" s="14" t="s">
        <v>12</v>
      </c>
      <c r="D34" s="15" t="s">
        <v>146</v>
      </c>
      <c r="E34" s="18"/>
      <c r="F34" s="15" t="s">
        <v>147</v>
      </c>
      <c r="G34" s="14" t="s">
        <v>148</v>
      </c>
      <c r="H34" s="18">
        <v>6</v>
      </c>
      <c r="I34" s="17">
        <v>0.3</v>
      </c>
      <c r="J34" s="20"/>
      <c r="K34" s="20"/>
      <c r="L34" s="20"/>
    </row>
    <row r="35" spans="1:12" ht="58.5" customHeight="1" x14ac:dyDescent="0.25">
      <c r="A35" s="14"/>
      <c r="B35" s="15"/>
      <c r="C35" s="14" t="s">
        <v>12</v>
      </c>
      <c r="D35" s="15" t="s">
        <v>149</v>
      </c>
      <c r="E35" s="18"/>
      <c r="F35" s="15" t="s">
        <v>28</v>
      </c>
      <c r="G35" s="14" t="s">
        <v>29</v>
      </c>
      <c r="H35" s="18">
        <v>6</v>
      </c>
      <c r="I35" s="17">
        <v>0.3</v>
      </c>
      <c r="J35" s="20"/>
      <c r="K35" s="20"/>
      <c r="L35" s="20"/>
    </row>
    <row r="36" spans="1:12" ht="58.5" customHeight="1" x14ac:dyDescent="0.25">
      <c r="A36" s="14"/>
      <c r="B36" s="15"/>
      <c r="C36" s="14" t="s">
        <v>12</v>
      </c>
      <c r="D36" s="15" t="s">
        <v>527</v>
      </c>
      <c r="E36" s="18"/>
      <c r="F36" s="15" t="s">
        <v>28</v>
      </c>
      <c r="G36" s="14" t="s">
        <v>29</v>
      </c>
      <c r="H36" s="18">
        <v>3</v>
      </c>
      <c r="I36" s="17">
        <v>0.3</v>
      </c>
      <c r="J36" s="20"/>
      <c r="K36" s="20"/>
      <c r="L36" s="20"/>
    </row>
    <row r="37" spans="1:12" ht="80.25" customHeight="1" x14ac:dyDescent="0.25">
      <c r="A37" s="14"/>
      <c r="B37" s="15"/>
      <c r="C37" s="14" t="s">
        <v>14</v>
      </c>
      <c r="D37" s="15" t="s">
        <v>150</v>
      </c>
      <c r="E37" s="18"/>
      <c r="F37" s="15"/>
      <c r="G37" s="14"/>
      <c r="H37" s="18">
        <v>6</v>
      </c>
      <c r="I37" s="17">
        <v>0.3</v>
      </c>
      <c r="J37" s="20"/>
      <c r="K37" s="20"/>
      <c r="L37" s="20"/>
    </row>
    <row r="38" spans="1:12" ht="64.5" customHeight="1" x14ac:dyDescent="0.25">
      <c r="A38" s="14"/>
      <c r="B38" s="15"/>
      <c r="C38" s="14"/>
      <c r="D38" s="15"/>
      <c r="E38" s="18">
        <v>0</v>
      </c>
      <c r="F38" s="15" t="s">
        <v>151</v>
      </c>
      <c r="G38" s="14"/>
      <c r="H38" s="18"/>
      <c r="I38" s="17"/>
      <c r="J38" s="20"/>
      <c r="K38" s="20"/>
      <c r="L38" s="20"/>
    </row>
    <row r="39" spans="1:12" ht="52.8" x14ac:dyDescent="0.25">
      <c r="A39" s="14"/>
      <c r="B39" s="15"/>
      <c r="C39" s="14"/>
      <c r="D39" s="15"/>
      <c r="E39" s="18">
        <v>1</v>
      </c>
      <c r="F39" s="75" t="s">
        <v>152</v>
      </c>
      <c r="G39" s="14"/>
      <c r="H39" s="18"/>
      <c r="I39" s="17"/>
      <c r="J39" s="11"/>
      <c r="K39" s="12"/>
      <c r="L39" s="13"/>
    </row>
    <row r="40" spans="1:12" ht="79.2" x14ac:dyDescent="0.25">
      <c r="A40" s="14"/>
      <c r="B40" s="15"/>
      <c r="C40" s="14"/>
      <c r="D40" s="15"/>
      <c r="E40" s="18">
        <v>2</v>
      </c>
      <c r="F40" s="15" t="s">
        <v>528</v>
      </c>
      <c r="G40" s="14"/>
      <c r="H40" s="18"/>
      <c r="I40" s="17"/>
      <c r="J40" s="20"/>
      <c r="K40" s="20"/>
      <c r="L40" s="20"/>
    </row>
    <row r="41" spans="1:12" ht="138" customHeight="1" x14ac:dyDescent="0.25">
      <c r="A41" s="14"/>
      <c r="B41" s="15"/>
      <c r="C41" s="101"/>
      <c r="D41" s="23"/>
      <c r="E41" s="18">
        <v>3</v>
      </c>
      <c r="F41" s="15" t="s">
        <v>153</v>
      </c>
      <c r="G41" s="14"/>
      <c r="H41" s="18"/>
      <c r="I41" s="17"/>
      <c r="J41" s="20"/>
      <c r="K41" s="20"/>
      <c r="L41" s="20"/>
    </row>
    <row r="42" spans="1:12" s="66" customFormat="1" ht="18.75" customHeight="1" x14ac:dyDescent="0.25">
      <c r="A42" s="52" t="s">
        <v>154</v>
      </c>
      <c r="B42" s="56" t="s">
        <v>529</v>
      </c>
      <c r="C42" s="52"/>
      <c r="D42" s="56"/>
      <c r="E42" s="52"/>
      <c r="F42" s="56"/>
      <c r="G42" s="57"/>
      <c r="H42" s="54"/>
      <c r="I42" s="63">
        <f>SUM(I43:I56)</f>
        <v>6.0000000000000009</v>
      </c>
      <c r="J42" s="55"/>
      <c r="K42" s="55"/>
      <c r="L42" s="55"/>
    </row>
    <row r="43" spans="1:12" x14ac:dyDescent="0.25">
      <c r="A43" s="14"/>
      <c r="B43" s="15"/>
      <c r="C43" s="14" t="s">
        <v>12</v>
      </c>
      <c r="D43" s="26" t="s">
        <v>155</v>
      </c>
      <c r="E43" s="14"/>
      <c r="F43" s="15" t="s">
        <v>28</v>
      </c>
      <c r="G43" s="16" t="s">
        <v>29</v>
      </c>
      <c r="H43" s="18">
        <v>3</v>
      </c>
      <c r="I43" s="19">
        <v>0.1</v>
      </c>
      <c r="J43" s="20"/>
      <c r="K43" s="20"/>
      <c r="L43" s="20"/>
    </row>
    <row r="44" spans="1:12" ht="43.5" customHeight="1" x14ac:dyDescent="0.25">
      <c r="A44" s="14"/>
      <c r="B44" s="15"/>
      <c r="C44" s="14" t="s">
        <v>12</v>
      </c>
      <c r="D44" s="15" t="s">
        <v>156</v>
      </c>
      <c r="E44" s="14"/>
      <c r="F44" s="15" t="s">
        <v>28</v>
      </c>
      <c r="G44" s="16" t="s">
        <v>29</v>
      </c>
      <c r="H44" s="18">
        <v>7</v>
      </c>
      <c r="I44" s="19">
        <v>0.3</v>
      </c>
      <c r="J44" s="20"/>
      <c r="K44" s="20"/>
      <c r="L44" s="20"/>
    </row>
    <row r="45" spans="1:12" ht="52.8" x14ac:dyDescent="0.25">
      <c r="A45" s="14"/>
      <c r="B45" s="15"/>
      <c r="C45" s="14" t="s">
        <v>12</v>
      </c>
      <c r="D45" s="26" t="s">
        <v>157</v>
      </c>
      <c r="E45" s="14"/>
      <c r="F45" s="15" t="s">
        <v>158</v>
      </c>
      <c r="G45" s="16" t="s">
        <v>159</v>
      </c>
      <c r="H45" s="18">
        <v>7</v>
      </c>
      <c r="I45" s="19">
        <v>0.8</v>
      </c>
      <c r="J45" s="20"/>
      <c r="K45" s="20"/>
      <c r="L45" s="20"/>
    </row>
    <row r="46" spans="1:12" ht="52.8" x14ac:dyDescent="0.25">
      <c r="A46" s="14"/>
      <c r="B46" s="15"/>
      <c r="C46" s="14" t="s">
        <v>12</v>
      </c>
      <c r="D46" s="15" t="s">
        <v>530</v>
      </c>
      <c r="E46" s="14"/>
      <c r="F46" s="15" t="s">
        <v>160</v>
      </c>
      <c r="G46" s="16" t="s">
        <v>161</v>
      </c>
      <c r="H46" s="18">
        <v>7</v>
      </c>
      <c r="I46" s="19">
        <v>0.6</v>
      </c>
      <c r="J46" s="20"/>
      <c r="K46" s="20"/>
      <c r="L46" s="20"/>
    </row>
    <row r="47" spans="1:12" ht="52.8" x14ac:dyDescent="0.25">
      <c r="A47" s="14"/>
      <c r="B47" s="15"/>
      <c r="C47" s="14" t="s">
        <v>12</v>
      </c>
      <c r="D47" s="15" t="s">
        <v>531</v>
      </c>
      <c r="E47" s="14"/>
      <c r="F47" s="15" t="s">
        <v>160</v>
      </c>
      <c r="G47" s="16" t="s">
        <v>161</v>
      </c>
      <c r="H47" s="18">
        <v>7</v>
      </c>
      <c r="I47" s="19">
        <v>0.6</v>
      </c>
      <c r="J47" s="20"/>
      <c r="K47" s="20"/>
      <c r="L47" s="20"/>
    </row>
    <row r="48" spans="1:12" ht="53.25" customHeight="1" x14ac:dyDescent="0.25">
      <c r="A48" s="14"/>
      <c r="B48" s="15"/>
      <c r="C48" s="14" t="s">
        <v>12</v>
      </c>
      <c r="D48" s="15" t="s">
        <v>30</v>
      </c>
      <c r="E48" s="14"/>
      <c r="F48" s="15" t="s">
        <v>28</v>
      </c>
      <c r="G48" s="16" t="s">
        <v>29</v>
      </c>
      <c r="H48" s="18">
        <v>6</v>
      </c>
      <c r="I48" s="19">
        <v>0.2</v>
      </c>
      <c r="J48" s="20"/>
      <c r="K48" s="20"/>
      <c r="L48" s="20"/>
    </row>
    <row r="49" spans="1:12" ht="53.25" customHeight="1" x14ac:dyDescent="0.25">
      <c r="A49" s="14"/>
      <c r="B49" s="15"/>
      <c r="C49" s="14" t="s">
        <v>14</v>
      </c>
      <c r="D49" s="15" t="s">
        <v>162</v>
      </c>
      <c r="E49" s="14"/>
      <c r="F49" s="15"/>
      <c r="G49" s="16"/>
      <c r="H49" s="18">
        <v>6</v>
      </c>
      <c r="I49" s="19">
        <v>0.9</v>
      </c>
      <c r="J49" s="20"/>
      <c r="K49" s="20"/>
      <c r="L49" s="20"/>
    </row>
    <row r="50" spans="1:12" ht="53.25" customHeight="1" x14ac:dyDescent="0.25">
      <c r="A50" s="14"/>
      <c r="B50" s="15"/>
      <c r="C50" s="14"/>
      <c r="D50" s="15"/>
      <c r="E50" s="18">
        <v>0</v>
      </c>
      <c r="F50" s="15" t="s">
        <v>163</v>
      </c>
      <c r="G50" s="16"/>
      <c r="H50" s="18"/>
      <c r="I50" s="19"/>
      <c r="J50" s="20"/>
      <c r="K50" s="20"/>
      <c r="L50" s="20"/>
    </row>
    <row r="51" spans="1:12" ht="53.25" customHeight="1" x14ac:dyDescent="0.25">
      <c r="A51" s="14"/>
      <c r="B51" s="15"/>
      <c r="C51" s="14"/>
      <c r="D51" s="15"/>
      <c r="E51" s="18">
        <v>1</v>
      </c>
      <c r="F51" s="15" t="s">
        <v>532</v>
      </c>
      <c r="G51" s="16"/>
      <c r="H51" s="18"/>
      <c r="I51" s="19"/>
      <c r="J51" s="20"/>
      <c r="K51" s="20"/>
      <c r="L51" s="20"/>
    </row>
    <row r="52" spans="1:12" ht="53.25" customHeight="1" x14ac:dyDescent="0.25">
      <c r="A52" s="14"/>
      <c r="B52" s="15"/>
      <c r="C52" s="14"/>
      <c r="D52" s="15"/>
      <c r="E52" s="18">
        <v>2</v>
      </c>
      <c r="F52" s="15" t="s">
        <v>533</v>
      </c>
      <c r="G52" s="16"/>
      <c r="H52" s="18"/>
      <c r="I52" s="19"/>
      <c r="J52" s="20"/>
      <c r="K52" s="20"/>
      <c r="L52" s="20"/>
    </row>
    <row r="53" spans="1:12" ht="53.25" customHeight="1" x14ac:dyDescent="0.25">
      <c r="A53" s="14"/>
      <c r="B53" s="15"/>
      <c r="C53" s="14"/>
      <c r="D53" s="15"/>
      <c r="E53" s="18">
        <v>3</v>
      </c>
      <c r="F53" s="15" t="s">
        <v>534</v>
      </c>
      <c r="G53" s="16"/>
      <c r="H53" s="18"/>
      <c r="I53" s="19"/>
      <c r="J53" s="20"/>
      <c r="K53" s="20"/>
      <c r="L53" s="20"/>
    </row>
    <row r="54" spans="1:12" ht="45.75" customHeight="1" x14ac:dyDescent="0.25">
      <c r="A54" s="14"/>
      <c r="B54" s="15"/>
      <c r="C54" s="14" t="s">
        <v>12</v>
      </c>
      <c r="D54" s="15" t="s">
        <v>535</v>
      </c>
      <c r="E54" s="14"/>
      <c r="F54" s="15" t="s">
        <v>164</v>
      </c>
      <c r="G54" s="16" t="s">
        <v>165</v>
      </c>
      <c r="H54" s="18">
        <v>6</v>
      </c>
      <c r="I54" s="19">
        <v>0.8</v>
      </c>
      <c r="J54" s="20"/>
      <c r="K54" s="20"/>
      <c r="L54" s="20"/>
    </row>
    <row r="55" spans="1:12" ht="31.5" customHeight="1" x14ac:dyDescent="0.25">
      <c r="A55" s="14"/>
      <c r="B55" s="15"/>
      <c r="C55" s="14" t="s">
        <v>12</v>
      </c>
      <c r="D55" s="15" t="s">
        <v>31</v>
      </c>
      <c r="E55" s="14"/>
      <c r="F55" s="15" t="s">
        <v>166</v>
      </c>
      <c r="G55" s="16" t="s">
        <v>167</v>
      </c>
      <c r="H55" s="18">
        <v>6</v>
      </c>
      <c r="I55" s="19">
        <v>1</v>
      </c>
      <c r="J55" s="20"/>
      <c r="K55" s="20"/>
      <c r="L55" s="20"/>
    </row>
    <row r="56" spans="1:12" ht="52.8" x14ac:dyDescent="0.25">
      <c r="A56" s="14"/>
      <c r="B56" s="15"/>
      <c r="C56" s="14" t="s">
        <v>12</v>
      </c>
      <c r="D56" s="15" t="s">
        <v>168</v>
      </c>
      <c r="E56" s="14"/>
      <c r="F56" s="15" t="s">
        <v>28</v>
      </c>
      <c r="G56" s="16" t="s">
        <v>29</v>
      </c>
      <c r="H56" s="18">
        <v>3</v>
      </c>
      <c r="I56" s="19">
        <v>0.7</v>
      </c>
      <c r="J56" s="20"/>
      <c r="K56" s="20"/>
      <c r="L56" s="20"/>
    </row>
    <row r="57" spans="1:12" s="66" customFormat="1" ht="21.75" customHeight="1" x14ac:dyDescent="0.25">
      <c r="A57" s="52" t="s">
        <v>169</v>
      </c>
      <c r="B57" s="56" t="s">
        <v>32</v>
      </c>
      <c r="C57" s="52"/>
      <c r="D57" s="56"/>
      <c r="E57" s="52"/>
      <c r="F57" s="56"/>
      <c r="G57" s="57"/>
      <c r="H57" s="54"/>
      <c r="I57" s="63">
        <f>SUM(I58:I80)</f>
        <v>5.9999999999999991</v>
      </c>
      <c r="J57" s="55"/>
      <c r="K57" s="55"/>
      <c r="L57" s="55"/>
    </row>
    <row r="58" spans="1:12" x14ac:dyDescent="0.25">
      <c r="A58" s="14"/>
      <c r="B58" s="15"/>
      <c r="C58" s="14" t="s">
        <v>12</v>
      </c>
      <c r="D58" s="15" t="s">
        <v>33</v>
      </c>
      <c r="E58" s="14"/>
      <c r="F58" s="15" t="s">
        <v>28</v>
      </c>
      <c r="G58" s="16" t="s">
        <v>29</v>
      </c>
      <c r="H58" s="18">
        <v>4</v>
      </c>
      <c r="I58" s="19">
        <v>0.2</v>
      </c>
      <c r="J58" s="27"/>
      <c r="K58" s="20"/>
      <c r="L58" s="20"/>
    </row>
    <row r="59" spans="1:12" ht="26.4" x14ac:dyDescent="0.25">
      <c r="A59" s="14"/>
      <c r="B59" s="15"/>
      <c r="C59" s="14" t="s">
        <v>12</v>
      </c>
      <c r="D59" s="15" t="s">
        <v>170</v>
      </c>
      <c r="E59" s="14"/>
      <c r="F59" s="15" t="s">
        <v>171</v>
      </c>
      <c r="G59" s="16" t="s">
        <v>34</v>
      </c>
      <c r="H59" s="18">
        <v>6</v>
      </c>
      <c r="I59" s="19">
        <v>0.3</v>
      </c>
      <c r="J59" s="27"/>
      <c r="K59" s="20"/>
      <c r="L59" s="20"/>
    </row>
    <row r="60" spans="1:12" x14ac:dyDescent="0.25">
      <c r="A60" s="14"/>
      <c r="B60" s="15"/>
      <c r="C60" s="14" t="s">
        <v>12</v>
      </c>
      <c r="D60" s="15" t="s">
        <v>35</v>
      </c>
      <c r="E60" s="14"/>
      <c r="F60" s="15" t="s">
        <v>171</v>
      </c>
      <c r="G60" s="16" t="s">
        <v>36</v>
      </c>
      <c r="H60" s="18">
        <v>6</v>
      </c>
      <c r="I60" s="19">
        <v>0.2</v>
      </c>
      <c r="J60" s="27"/>
      <c r="K60" s="20"/>
      <c r="L60" s="20"/>
    </row>
    <row r="61" spans="1:12" ht="26.4" x14ac:dyDescent="0.25">
      <c r="A61" s="14"/>
      <c r="B61" s="15"/>
      <c r="C61" s="14" t="s">
        <v>12</v>
      </c>
      <c r="D61" s="15" t="s">
        <v>37</v>
      </c>
      <c r="E61" s="14"/>
      <c r="F61" s="15" t="s">
        <v>171</v>
      </c>
      <c r="G61" s="16" t="s">
        <v>34</v>
      </c>
      <c r="H61" s="18">
        <v>6</v>
      </c>
      <c r="I61" s="19">
        <v>0.3</v>
      </c>
      <c r="J61" s="27"/>
      <c r="K61" s="20"/>
      <c r="L61" s="20"/>
    </row>
    <row r="62" spans="1:12" ht="26.4" x14ac:dyDescent="0.25">
      <c r="A62" s="14"/>
      <c r="B62" s="15"/>
      <c r="C62" s="14" t="s">
        <v>12</v>
      </c>
      <c r="D62" s="15" t="s">
        <v>172</v>
      </c>
      <c r="E62" s="14"/>
      <c r="F62" s="15" t="s">
        <v>28</v>
      </c>
      <c r="G62" s="16" t="s">
        <v>29</v>
      </c>
      <c r="H62" s="18">
        <v>7</v>
      </c>
      <c r="I62" s="19">
        <v>0.2</v>
      </c>
      <c r="J62" s="27"/>
      <c r="K62" s="20"/>
      <c r="L62" s="20"/>
    </row>
    <row r="63" spans="1:12" ht="26.4" x14ac:dyDescent="0.25">
      <c r="A63" s="14"/>
      <c r="B63" s="15"/>
      <c r="C63" s="14" t="s">
        <v>12</v>
      </c>
      <c r="D63" s="15" t="s">
        <v>38</v>
      </c>
      <c r="E63" s="14"/>
      <c r="F63" s="15" t="s">
        <v>28</v>
      </c>
      <c r="G63" s="16" t="s">
        <v>29</v>
      </c>
      <c r="H63" s="18">
        <v>1</v>
      </c>
      <c r="I63" s="19">
        <v>0.2</v>
      </c>
      <c r="J63" s="27"/>
      <c r="K63" s="20"/>
      <c r="L63" s="20"/>
    </row>
    <row r="64" spans="1:12" ht="39.6" x14ac:dyDescent="0.25">
      <c r="A64" s="14"/>
      <c r="B64" s="15"/>
      <c r="C64" s="14" t="s">
        <v>12</v>
      </c>
      <c r="D64" s="15" t="s">
        <v>173</v>
      </c>
      <c r="E64" s="14"/>
      <c r="F64" s="15" t="s">
        <v>28</v>
      </c>
      <c r="G64" s="16" t="s">
        <v>29</v>
      </c>
      <c r="H64" s="18">
        <v>4</v>
      </c>
      <c r="I64" s="19">
        <v>0.2</v>
      </c>
      <c r="J64" s="27"/>
      <c r="K64" s="20"/>
      <c r="L64" s="20"/>
    </row>
    <row r="65" spans="1:12" x14ac:dyDescent="0.25">
      <c r="A65" s="14"/>
      <c r="B65" s="15"/>
      <c r="C65" s="14" t="s">
        <v>12</v>
      </c>
      <c r="D65" s="15" t="s">
        <v>174</v>
      </c>
      <c r="E65" s="14"/>
      <c r="F65" s="15" t="s">
        <v>28</v>
      </c>
      <c r="G65" s="16" t="s">
        <v>29</v>
      </c>
      <c r="H65" s="18">
        <v>4</v>
      </c>
      <c r="I65" s="19">
        <v>0.2</v>
      </c>
      <c r="J65" s="27"/>
      <c r="K65" s="20"/>
      <c r="L65" s="20"/>
    </row>
    <row r="66" spans="1:12" x14ac:dyDescent="0.25">
      <c r="A66" s="14"/>
      <c r="B66" s="15"/>
      <c r="C66" s="14" t="s">
        <v>12</v>
      </c>
      <c r="D66" s="15" t="s">
        <v>175</v>
      </c>
      <c r="E66" s="14"/>
      <c r="F66" s="15" t="s">
        <v>28</v>
      </c>
      <c r="G66" s="16" t="s">
        <v>29</v>
      </c>
      <c r="H66" s="18">
        <v>4</v>
      </c>
      <c r="I66" s="19">
        <v>0.2</v>
      </c>
      <c r="J66" s="27"/>
      <c r="K66" s="20"/>
      <c r="L66" s="20"/>
    </row>
    <row r="67" spans="1:12" ht="26.4" x14ac:dyDescent="0.25">
      <c r="A67" s="14"/>
      <c r="B67" s="15"/>
      <c r="C67" s="14" t="s">
        <v>12</v>
      </c>
      <c r="D67" s="15" t="s">
        <v>176</v>
      </c>
      <c r="E67" s="14"/>
      <c r="F67" s="15" t="s">
        <v>28</v>
      </c>
      <c r="G67" s="16" t="s">
        <v>29</v>
      </c>
      <c r="H67" s="18">
        <v>4</v>
      </c>
      <c r="I67" s="19">
        <v>0.2</v>
      </c>
      <c r="J67" s="27"/>
      <c r="K67" s="20"/>
      <c r="L67" s="20"/>
    </row>
    <row r="68" spans="1:12" ht="26.4" x14ac:dyDescent="0.25">
      <c r="A68" s="14"/>
      <c r="B68" s="15"/>
      <c r="C68" s="14" t="s">
        <v>12</v>
      </c>
      <c r="D68" s="15" t="s">
        <v>536</v>
      </c>
      <c r="E68" s="14"/>
      <c r="F68" s="15" t="s">
        <v>177</v>
      </c>
      <c r="G68" s="16" t="s">
        <v>178</v>
      </c>
      <c r="H68" s="18">
        <v>4</v>
      </c>
      <c r="I68" s="19">
        <v>0.3</v>
      </c>
      <c r="J68" s="27"/>
      <c r="K68" s="20"/>
      <c r="L68" s="20"/>
    </row>
    <row r="69" spans="1:12" x14ac:dyDescent="0.25">
      <c r="A69" s="14"/>
      <c r="B69" s="15"/>
      <c r="C69" s="14" t="s">
        <v>12</v>
      </c>
      <c r="D69" s="15" t="s">
        <v>179</v>
      </c>
      <c r="E69" s="14"/>
      <c r="F69" s="15" t="s">
        <v>28</v>
      </c>
      <c r="G69" s="16" t="s">
        <v>29</v>
      </c>
      <c r="H69" s="18">
        <v>4</v>
      </c>
      <c r="I69" s="19">
        <v>0.2</v>
      </c>
      <c r="J69" s="27"/>
      <c r="K69" s="20"/>
      <c r="L69" s="20"/>
    </row>
    <row r="70" spans="1:12" ht="26.4" x14ac:dyDescent="0.25">
      <c r="A70" s="14"/>
      <c r="B70" s="15"/>
      <c r="C70" s="14" t="s">
        <v>12</v>
      </c>
      <c r="D70" s="15" t="s">
        <v>180</v>
      </c>
      <c r="E70" s="14"/>
      <c r="F70" s="15" t="s">
        <v>28</v>
      </c>
      <c r="G70" s="16" t="s">
        <v>29</v>
      </c>
      <c r="H70" s="18">
        <v>4</v>
      </c>
      <c r="I70" s="19">
        <v>0.2</v>
      </c>
      <c r="J70" s="27"/>
      <c r="K70" s="20"/>
      <c r="L70" s="20"/>
    </row>
    <row r="71" spans="1:12" ht="39.6" x14ac:dyDescent="0.25">
      <c r="A71" s="14"/>
      <c r="B71" s="15"/>
      <c r="C71" s="14" t="s">
        <v>12</v>
      </c>
      <c r="D71" s="15" t="s">
        <v>537</v>
      </c>
      <c r="E71" s="14"/>
      <c r="F71" s="15" t="s">
        <v>28</v>
      </c>
      <c r="G71" s="16" t="s">
        <v>29</v>
      </c>
      <c r="H71" s="18">
        <v>4</v>
      </c>
      <c r="I71" s="19">
        <v>0.2</v>
      </c>
      <c r="J71" s="27"/>
      <c r="K71" s="20"/>
      <c r="L71" s="20"/>
    </row>
    <row r="72" spans="1:12" ht="26.4" x14ac:dyDescent="0.25">
      <c r="A72" s="14"/>
      <c r="B72" s="15"/>
      <c r="C72" s="14" t="s">
        <v>14</v>
      </c>
      <c r="D72" s="15" t="s">
        <v>39</v>
      </c>
      <c r="E72" s="14"/>
      <c r="F72" s="15"/>
      <c r="G72" s="16"/>
      <c r="H72" s="18">
        <v>4</v>
      </c>
      <c r="I72" s="19">
        <v>1</v>
      </c>
      <c r="J72" s="27"/>
      <c r="K72" s="20"/>
      <c r="L72" s="20"/>
    </row>
    <row r="73" spans="1:12" ht="52.8" x14ac:dyDescent="0.25">
      <c r="A73" s="14"/>
      <c r="B73" s="15"/>
      <c r="C73" s="14"/>
      <c r="D73" s="15"/>
      <c r="E73" s="14">
        <v>0</v>
      </c>
      <c r="F73" s="15" t="s">
        <v>40</v>
      </c>
      <c r="G73" s="16"/>
      <c r="H73" s="18"/>
      <c r="I73" s="19"/>
      <c r="J73" s="27"/>
      <c r="K73" s="20"/>
      <c r="L73" s="20"/>
    </row>
    <row r="74" spans="1:12" ht="52.8" x14ac:dyDescent="0.25">
      <c r="A74" s="14"/>
      <c r="B74" s="15"/>
      <c r="C74" s="14"/>
      <c r="D74" s="15"/>
      <c r="E74" s="14">
        <v>1</v>
      </c>
      <c r="F74" s="15" t="s">
        <v>41</v>
      </c>
      <c r="G74" s="16"/>
      <c r="H74" s="18"/>
      <c r="I74" s="19"/>
      <c r="J74" s="27"/>
      <c r="K74" s="20"/>
      <c r="L74" s="20"/>
    </row>
    <row r="75" spans="1:12" ht="52.8" x14ac:dyDescent="0.25">
      <c r="A75" s="14"/>
      <c r="B75" s="15"/>
      <c r="C75" s="14"/>
      <c r="D75" s="15"/>
      <c r="E75" s="14">
        <v>2</v>
      </c>
      <c r="F75" s="15" t="s">
        <v>181</v>
      </c>
      <c r="G75" s="16"/>
      <c r="H75" s="18"/>
      <c r="I75" s="19"/>
      <c r="J75" s="27"/>
      <c r="K75" s="20"/>
      <c r="L75" s="20"/>
    </row>
    <row r="76" spans="1:12" ht="66" x14ac:dyDescent="0.25">
      <c r="A76" s="14"/>
      <c r="B76" s="15"/>
      <c r="C76" s="14"/>
      <c r="D76" s="15"/>
      <c r="E76" s="14">
        <v>3</v>
      </c>
      <c r="F76" s="15" t="s">
        <v>42</v>
      </c>
      <c r="G76" s="16"/>
      <c r="H76" s="18"/>
      <c r="I76" s="19"/>
      <c r="J76" s="27"/>
      <c r="K76" s="20"/>
      <c r="L76" s="20"/>
    </row>
    <row r="77" spans="1:12" ht="39.6" x14ac:dyDescent="0.25">
      <c r="A77" s="14"/>
      <c r="B77" s="15"/>
      <c r="C77" s="14" t="s">
        <v>12</v>
      </c>
      <c r="D77" s="15" t="s">
        <v>538</v>
      </c>
      <c r="E77" s="14"/>
      <c r="F77" s="15" t="s">
        <v>28</v>
      </c>
      <c r="G77" s="16" t="s">
        <v>29</v>
      </c>
      <c r="H77" s="18">
        <v>6</v>
      </c>
      <c r="I77" s="19">
        <v>0.3</v>
      </c>
      <c r="J77" s="27"/>
      <c r="K77" s="20"/>
      <c r="L77" s="20"/>
    </row>
    <row r="78" spans="1:12" ht="26.4" x14ac:dyDescent="0.25">
      <c r="A78" s="14"/>
      <c r="B78" s="15"/>
      <c r="C78" s="14" t="s">
        <v>12</v>
      </c>
      <c r="D78" s="15" t="s">
        <v>539</v>
      </c>
      <c r="E78" s="14"/>
      <c r="F78" s="15" t="s">
        <v>28</v>
      </c>
      <c r="G78" s="16" t="s">
        <v>29</v>
      </c>
      <c r="H78" s="18">
        <v>6</v>
      </c>
      <c r="I78" s="19">
        <v>0.3</v>
      </c>
      <c r="J78" s="27"/>
      <c r="K78" s="20"/>
      <c r="L78" s="20"/>
    </row>
    <row r="79" spans="1:12" ht="26.4" x14ac:dyDescent="0.25">
      <c r="A79" s="14"/>
      <c r="B79" s="15"/>
      <c r="C79" s="14" t="s">
        <v>12</v>
      </c>
      <c r="D79" s="15" t="s">
        <v>540</v>
      </c>
      <c r="E79" s="14"/>
      <c r="F79" s="15" t="s">
        <v>28</v>
      </c>
      <c r="G79" s="16" t="s">
        <v>29</v>
      </c>
      <c r="H79" s="18">
        <v>6</v>
      </c>
      <c r="I79" s="19">
        <v>0.3</v>
      </c>
      <c r="J79" s="27"/>
      <c r="K79" s="20"/>
      <c r="L79" s="20"/>
    </row>
    <row r="80" spans="1:12" ht="39.6" x14ac:dyDescent="0.25">
      <c r="A80" s="14"/>
      <c r="B80" s="15"/>
      <c r="C80" s="14" t="s">
        <v>12</v>
      </c>
      <c r="D80" s="15" t="s">
        <v>43</v>
      </c>
      <c r="E80" s="14"/>
      <c r="F80" s="15" t="s">
        <v>182</v>
      </c>
      <c r="G80" s="16" t="s">
        <v>44</v>
      </c>
      <c r="H80" s="18">
        <v>6</v>
      </c>
      <c r="I80" s="19">
        <v>1</v>
      </c>
      <c r="J80" s="27"/>
      <c r="K80" s="20"/>
      <c r="L80" s="20"/>
    </row>
    <row r="81" spans="1:22" s="66" customFormat="1" ht="27.6" x14ac:dyDescent="0.25">
      <c r="A81" s="52" t="s">
        <v>183</v>
      </c>
      <c r="B81" s="56" t="s">
        <v>45</v>
      </c>
      <c r="C81" s="100"/>
      <c r="D81" s="53"/>
      <c r="E81" s="100"/>
      <c r="F81" s="53"/>
      <c r="G81" s="100"/>
      <c r="H81" s="100"/>
      <c r="I81" s="61">
        <f>SUM(I82:I86)</f>
        <v>6</v>
      </c>
      <c r="J81" s="64"/>
      <c r="K81" s="55"/>
      <c r="L81" s="55"/>
    </row>
    <row r="82" spans="1:22" ht="26.4" x14ac:dyDescent="0.25">
      <c r="A82" s="14"/>
      <c r="B82" s="15"/>
      <c r="C82" s="14" t="s">
        <v>12</v>
      </c>
      <c r="D82" s="15" t="s">
        <v>541</v>
      </c>
      <c r="E82" s="14"/>
      <c r="F82" s="15" t="s">
        <v>28</v>
      </c>
      <c r="G82" s="16" t="s">
        <v>29</v>
      </c>
      <c r="H82" s="18">
        <v>7</v>
      </c>
      <c r="I82" s="19">
        <v>1.2</v>
      </c>
      <c r="J82" s="27"/>
      <c r="K82" s="20"/>
      <c r="L82" s="20"/>
    </row>
    <row r="83" spans="1:22" ht="39.6" x14ac:dyDescent="0.25">
      <c r="A83" s="14"/>
      <c r="B83" s="15"/>
      <c r="C83" s="14" t="s">
        <v>12</v>
      </c>
      <c r="D83" s="15" t="s">
        <v>542</v>
      </c>
      <c r="E83" s="14"/>
      <c r="F83" s="15" t="s">
        <v>28</v>
      </c>
      <c r="G83" s="16" t="s">
        <v>29</v>
      </c>
      <c r="H83" s="18">
        <v>7</v>
      </c>
      <c r="I83" s="19">
        <v>1.2</v>
      </c>
      <c r="J83" s="27"/>
      <c r="K83" s="20"/>
      <c r="L83" s="20"/>
    </row>
    <row r="84" spans="1:22" ht="26.4" x14ac:dyDescent="0.25">
      <c r="A84" s="14"/>
      <c r="B84" s="15"/>
      <c r="C84" s="14" t="s">
        <v>12</v>
      </c>
      <c r="D84" s="15" t="s">
        <v>46</v>
      </c>
      <c r="E84" s="14"/>
      <c r="F84" s="15" t="s">
        <v>28</v>
      </c>
      <c r="G84" s="16" t="s">
        <v>29</v>
      </c>
      <c r="H84" s="18">
        <v>7</v>
      </c>
      <c r="I84" s="19">
        <v>1.2</v>
      </c>
      <c r="J84" s="27"/>
      <c r="K84" s="20"/>
      <c r="L84" s="20"/>
    </row>
    <row r="85" spans="1:22" ht="26.4" x14ac:dyDescent="0.25">
      <c r="A85" s="14"/>
      <c r="B85" s="15"/>
      <c r="C85" s="14" t="s">
        <v>12</v>
      </c>
      <c r="D85" s="15" t="s">
        <v>543</v>
      </c>
      <c r="E85" s="14"/>
      <c r="F85" s="15" t="s">
        <v>28</v>
      </c>
      <c r="G85" s="16" t="s">
        <v>29</v>
      </c>
      <c r="H85" s="18">
        <v>7</v>
      </c>
      <c r="I85" s="19">
        <v>1.2</v>
      </c>
      <c r="J85" s="27"/>
      <c r="K85" s="20"/>
      <c r="L85" s="20"/>
    </row>
    <row r="86" spans="1:22" ht="26.4" x14ac:dyDescent="0.25">
      <c r="A86" s="14"/>
      <c r="B86" s="15"/>
      <c r="C86" s="14" t="s">
        <v>12</v>
      </c>
      <c r="D86" s="15" t="s">
        <v>47</v>
      </c>
      <c r="E86" s="14"/>
      <c r="F86" s="15" t="s">
        <v>28</v>
      </c>
      <c r="G86" s="16" t="s">
        <v>29</v>
      </c>
      <c r="H86" s="18">
        <v>7</v>
      </c>
      <c r="I86" s="19">
        <v>1.2</v>
      </c>
      <c r="J86" s="27"/>
      <c r="K86" s="20"/>
      <c r="L86" s="20"/>
    </row>
    <row r="87" spans="1:22" s="82" customFormat="1" ht="30" customHeight="1" x14ac:dyDescent="0.25">
      <c r="A87" s="49" t="s">
        <v>508</v>
      </c>
      <c r="B87" s="108" t="s">
        <v>13</v>
      </c>
      <c r="C87" s="109"/>
      <c r="D87" s="109"/>
      <c r="E87" s="50"/>
      <c r="F87" s="74"/>
      <c r="G87" s="50"/>
      <c r="H87" s="50"/>
      <c r="I87" s="72">
        <f>SUM(I88,I166,I195)</f>
        <v>22.5</v>
      </c>
      <c r="J87" s="96"/>
      <c r="K87" s="97"/>
      <c r="L87" s="97"/>
      <c r="M87" s="98"/>
      <c r="N87" s="98"/>
      <c r="O87" s="98"/>
      <c r="P87" s="98"/>
      <c r="Q87" s="98"/>
      <c r="R87" s="98"/>
      <c r="S87" s="98"/>
      <c r="T87" s="98"/>
      <c r="U87" s="98"/>
      <c r="V87" s="98"/>
    </row>
    <row r="88" spans="1:22" s="66" customFormat="1" ht="23.25" customHeight="1" x14ac:dyDescent="0.25">
      <c r="A88" s="52" t="s">
        <v>509</v>
      </c>
      <c r="B88" s="56" t="s">
        <v>544</v>
      </c>
      <c r="C88" s="52" t="s">
        <v>115</v>
      </c>
      <c r="D88" s="56"/>
      <c r="E88" s="52" t="s">
        <v>115</v>
      </c>
      <c r="F88" s="56" t="s">
        <v>115</v>
      </c>
      <c r="G88" s="54"/>
      <c r="H88" s="54"/>
      <c r="I88" s="58">
        <f>SUM(I89:I165)</f>
        <v>10.499999999999995</v>
      </c>
      <c r="J88" s="55"/>
      <c r="K88" s="55"/>
      <c r="L88" s="55"/>
    </row>
    <row r="89" spans="1:22" ht="50.25" customHeight="1" x14ac:dyDescent="0.25">
      <c r="A89" s="14"/>
      <c r="B89" s="15"/>
      <c r="C89" s="14" t="s">
        <v>12</v>
      </c>
      <c r="D89" s="28" t="s">
        <v>185</v>
      </c>
      <c r="E89" s="18"/>
      <c r="F89" s="15" t="s">
        <v>28</v>
      </c>
      <c r="G89" s="29" t="s">
        <v>29</v>
      </c>
      <c r="H89" s="18">
        <v>4</v>
      </c>
      <c r="I89" s="19">
        <v>0.1</v>
      </c>
      <c r="J89" s="11"/>
      <c r="K89" s="12"/>
      <c r="L89" s="13"/>
    </row>
    <row r="90" spans="1:22" ht="33.75" customHeight="1" x14ac:dyDescent="0.25">
      <c r="A90" s="14"/>
      <c r="B90" s="15"/>
      <c r="C90" s="14" t="s">
        <v>12</v>
      </c>
      <c r="D90" s="28" t="s">
        <v>186</v>
      </c>
      <c r="E90" s="18"/>
      <c r="F90" s="15" t="s">
        <v>28</v>
      </c>
      <c r="G90" s="29" t="s">
        <v>29</v>
      </c>
      <c r="H90" s="18">
        <v>4</v>
      </c>
      <c r="I90" s="19">
        <v>0.1</v>
      </c>
      <c r="J90" s="11"/>
      <c r="K90" s="12"/>
      <c r="L90" s="13"/>
    </row>
    <row r="91" spans="1:22" ht="33.75" customHeight="1" x14ac:dyDescent="0.25">
      <c r="A91" s="14"/>
      <c r="B91" s="15"/>
      <c r="C91" s="14" t="s">
        <v>12</v>
      </c>
      <c r="D91" s="28" t="s">
        <v>187</v>
      </c>
      <c r="E91" s="18"/>
      <c r="F91" s="15" t="s">
        <v>28</v>
      </c>
      <c r="G91" s="29" t="s">
        <v>29</v>
      </c>
      <c r="H91" s="18">
        <v>4</v>
      </c>
      <c r="I91" s="19">
        <v>0.1</v>
      </c>
      <c r="J91" s="11"/>
      <c r="K91" s="12"/>
      <c r="L91" s="13"/>
    </row>
    <row r="92" spans="1:22" ht="33.75" customHeight="1" x14ac:dyDescent="0.25">
      <c r="A92" s="14"/>
      <c r="B92" s="15"/>
      <c r="C92" s="14" t="s">
        <v>12</v>
      </c>
      <c r="D92" s="28" t="s">
        <v>188</v>
      </c>
      <c r="E92" s="18"/>
      <c r="F92" s="15" t="s">
        <v>28</v>
      </c>
      <c r="G92" s="29" t="s">
        <v>29</v>
      </c>
      <c r="H92" s="18">
        <v>4</v>
      </c>
      <c r="I92" s="19">
        <v>0.1</v>
      </c>
      <c r="J92" s="11"/>
      <c r="K92" s="12"/>
      <c r="L92" s="13"/>
    </row>
    <row r="93" spans="1:22" ht="33.75" customHeight="1" x14ac:dyDescent="0.25">
      <c r="A93" s="14"/>
      <c r="B93" s="15"/>
      <c r="C93" s="14" t="s">
        <v>12</v>
      </c>
      <c r="D93" s="28" t="s">
        <v>189</v>
      </c>
      <c r="E93" s="18"/>
      <c r="F93" s="15" t="s">
        <v>28</v>
      </c>
      <c r="G93" s="29" t="s">
        <v>29</v>
      </c>
      <c r="H93" s="18">
        <v>4</v>
      </c>
      <c r="I93" s="19">
        <v>0.1</v>
      </c>
      <c r="J93" s="11"/>
      <c r="K93" s="12"/>
      <c r="L93" s="13"/>
    </row>
    <row r="94" spans="1:22" ht="33.75" customHeight="1" x14ac:dyDescent="0.25">
      <c r="A94" s="14"/>
      <c r="B94" s="15"/>
      <c r="C94" s="14" t="s">
        <v>12</v>
      </c>
      <c r="D94" s="28" t="s">
        <v>190</v>
      </c>
      <c r="E94" s="18"/>
      <c r="F94" s="15" t="s">
        <v>28</v>
      </c>
      <c r="G94" s="29" t="s">
        <v>29</v>
      </c>
      <c r="H94" s="18">
        <v>4</v>
      </c>
      <c r="I94" s="19">
        <v>0.1</v>
      </c>
      <c r="J94" s="11"/>
      <c r="K94" s="12"/>
      <c r="L94" s="13"/>
    </row>
    <row r="95" spans="1:22" ht="28.8" x14ac:dyDescent="0.25">
      <c r="A95" s="14"/>
      <c r="B95" s="15"/>
      <c r="C95" s="14" t="s">
        <v>12</v>
      </c>
      <c r="D95" s="28" t="s">
        <v>191</v>
      </c>
      <c r="E95" s="18"/>
      <c r="F95" s="15" t="s">
        <v>28</v>
      </c>
      <c r="G95" s="29" t="s">
        <v>29</v>
      </c>
      <c r="H95" s="18">
        <v>4</v>
      </c>
      <c r="I95" s="19">
        <v>0.1</v>
      </c>
      <c r="J95" s="11"/>
      <c r="K95" s="12"/>
      <c r="L95" s="13"/>
    </row>
    <row r="96" spans="1:22" ht="28.8" x14ac:dyDescent="0.25">
      <c r="A96" s="14"/>
      <c r="B96" s="15"/>
      <c r="C96" s="14" t="s">
        <v>12</v>
      </c>
      <c r="D96" s="28" t="s">
        <v>192</v>
      </c>
      <c r="E96" s="18"/>
      <c r="F96" s="15" t="s">
        <v>28</v>
      </c>
      <c r="G96" s="29" t="s">
        <v>29</v>
      </c>
      <c r="H96" s="18">
        <v>4</v>
      </c>
      <c r="I96" s="19">
        <v>0.1</v>
      </c>
      <c r="J96" s="11"/>
      <c r="K96" s="12"/>
      <c r="L96" s="13"/>
    </row>
    <row r="97" spans="1:12" ht="28.8" x14ac:dyDescent="0.25">
      <c r="A97" s="14"/>
      <c r="B97" s="15"/>
      <c r="C97" s="14" t="s">
        <v>12</v>
      </c>
      <c r="D97" s="28" t="s">
        <v>193</v>
      </c>
      <c r="E97" s="18"/>
      <c r="F97" s="15" t="s">
        <v>28</v>
      </c>
      <c r="G97" s="29" t="s">
        <v>29</v>
      </c>
      <c r="H97" s="18">
        <v>4</v>
      </c>
      <c r="I97" s="19">
        <v>0.1</v>
      </c>
      <c r="J97" s="11"/>
      <c r="K97" s="12"/>
      <c r="L97" s="13"/>
    </row>
    <row r="98" spans="1:12" ht="28.8" x14ac:dyDescent="0.25">
      <c r="A98" s="14"/>
      <c r="B98" s="15"/>
      <c r="C98" s="14" t="s">
        <v>12</v>
      </c>
      <c r="D98" s="28" t="s">
        <v>194</v>
      </c>
      <c r="E98" s="18"/>
      <c r="F98" s="15" t="s">
        <v>28</v>
      </c>
      <c r="G98" s="29" t="s">
        <v>29</v>
      </c>
      <c r="H98" s="18">
        <v>4</v>
      </c>
      <c r="I98" s="19">
        <v>0.1</v>
      </c>
      <c r="J98" s="11"/>
      <c r="K98" s="12"/>
      <c r="L98" s="13"/>
    </row>
    <row r="99" spans="1:12" ht="43.2" x14ac:dyDescent="0.25">
      <c r="A99" s="14"/>
      <c r="B99" s="15"/>
      <c r="C99" s="14" t="s">
        <v>12</v>
      </c>
      <c r="D99" s="28" t="s">
        <v>195</v>
      </c>
      <c r="E99" s="18"/>
      <c r="F99" s="15" t="s">
        <v>28</v>
      </c>
      <c r="G99" s="29" t="s">
        <v>29</v>
      </c>
      <c r="H99" s="18">
        <v>4</v>
      </c>
      <c r="I99" s="19">
        <v>0.1</v>
      </c>
      <c r="J99" s="11"/>
      <c r="K99" s="12"/>
      <c r="L99" s="13"/>
    </row>
    <row r="100" spans="1:12" ht="28.8" x14ac:dyDescent="0.25">
      <c r="A100" s="14"/>
      <c r="B100" s="15"/>
      <c r="C100" s="14" t="s">
        <v>12</v>
      </c>
      <c r="D100" s="28" t="s">
        <v>196</v>
      </c>
      <c r="E100" s="18"/>
      <c r="F100" s="15" t="s">
        <v>28</v>
      </c>
      <c r="G100" s="29" t="s">
        <v>29</v>
      </c>
      <c r="H100" s="18">
        <v>4</v>
      </c>
      <c r="I100" s="19">
        <v>0.1</v>
      </c>
      <c r="J100" s="11"/>
      <c r="K100" s="12"/>
      <c r="L100" s="13"/>
    </row>
    <row r="101" spans="1:12" ht="43.2" x14ac:dyDescent="0.25">
      <c r="A101" s="14"/>
      <c r="B101" s="15"/>
      <c r="C101" s="14" t="s">
        <v>12</v>
      </c>
      <c r="D101" s="28" t="s">
        <v>197</v>
      </c>
      <c r="E101" s="18"/>
      <c r="F101" s="15" t="s">
        <v>28</v>
      </c>
      <c r="G101" s="29" t="s">
        <v>29</v>
      </c>
      <c r="H101" s="18">
        <v>4</v>
      </c>
      <c r="I101" s="19">
        <v>0.1</v>
      </c>
      <c r="J101" s="11"/>
      <c r="K101" s="12"/>
      <c r="L101" s="13"/>
    </row>
    <row r="102" spans="1:12" ht="43.2" x14ac:dyDescent="0.25">
      <c r="A102" s="14"/>
      <c r="B102" s="15"/>
      <c r="C102" s="14" t="s">
        <v>12</v>
      </c>
      <c r="D102" s="30" t="s">
        <v>198</v>
      </c>
      <c r="E102" s="18"/>
      <c r="F102" s="15" t="s">
        <v>28</v>
      </c>
      <c r="G102" s="29" t="s">
        <v>29</v>
      </c>
      <c r="H102" s="18">
        <v>4</v>
      </c>
      <c r="I102" s="19">
        <v>0.1</v>
      </c>
      <c r="J102" s="11"/>
      <c r="K102" s="12"/>
      <c r="L102" s="13"/>
    </row>
    <row r="103" spans="1:12" ht="43.2" x14ac:dyDescent="0.25">
      <c r="A103" s="14"/>
      <c r="B103" s="15"/>
      <c r="C103" s="31" t="s">
        <v>12</v>
      </c>
      <c r="D103" s="28" t="s">
        <v>199</v>
      </c>
      <c r="E103" s="32"/>
      <c r="F103" s="15" t="s">
        <v>28</v>
      </c>
      <c r="G103" s="29" t="s">
        <v>29</v>
      </c>
      <c r="H103" s="18">
        <v>4</v>
      </c>
      <c r="I103" s="19">
        <v>0.1</v>
      </c>
      <c r="J103" s="11"/>
      <c r="K103" s="12"/>
      <c r="L103" s="13"/>
    </row>
    <row r="104" spans="1:12" ht="144" x14ac:dyDescent="0.25">
      <c r="A104" s="14"/>
      <c r="B104" s="15"/>
      <c r="C104" s="16" t="s">
        <v>14</v>
      </c>
      <c r="D104" s="28" t="s">
        <v>505</v>
      </c>
      <c r="E104" s="32"/>
      <c r="F104" s="15"/>
      <c r="G104" s="29"/>
      <c r="H104" s="18">
        <v>5</v>
      </c>
      <c r="I104" s="19">
        <v>0.2</v>
      </c>
      <c r="J104" s="11"/>
      <c r="K104" s="12"/>
      <c r="L104" s="13"/>
    </row>
    <row r="105" spans="1:12" ht="27" customHeight="1" x14ac:dyDescent="0.25">
      <c r="A105" s="14"/>
      <c r="B105" s="15"/>
      <c r="C105" s="31"/>
      <c r="D105" s="28"/>
      <c r="E105" s="32">
        <v>0</v>
      </c>
      <c r="F105" s="15" t="s">
        <v>200</v>
      </c>
      <c r="G105" s="29"/>
      <c r="H105" s="18"/>
      <c r="I105" s="19"/>
      <c r="J105" s="11"/>
      <c r="K105" s="12"/>
      <c r="L105" s="13"/>
    </row>
    <row r="106" spans="1:12" ht="37.5" customHeight="1" x14ac:dyDescent="0.25">
      <c r="A106" s="14"/>
      <c r="B106" s="15"/>
      <c r="C106" s="31"/>
      <c r="D106" s="28"/>
      <c r="E106" s="32">
        <v>1</v>
      </c>
      <c r="F106" s="15" t="s">
        <v>201</v>
      </c>
      <c r="G106" s="29"/>
      <c r="H106" s="18"/>
      <c r="I106" s="19"/>
      <c r="J106" s="11"/>
      <c r="K106" s="12"/>
      <c r="L106" s="13"/>
    </row>
    <row r="107" spans="1:12" ht="27.75" customHeight="1" x14ac:dyDescent="0.25">
      <c r="A107" s="14"/>
      <c r="B107" s="15"/>
      <c r="C107" s="31"/>
      <c r="D107" s="28"/>
      <c r="E107" s="32">
        <v>2</v>
      </c>
      <c r="F107" s="15" t="s">
        <v>202</v>
      </c>
      <c r="G107" s="29"/>
      <c r="H107" s="18"/>
      <c r="I107" s="19"/>
      <c r="J107" s="11"/>
      <c r="K107" s="12"/>
      <c r="L107" s="13"/>
    </row>
    <row r="108" spans="1:12" ht="30" customHeight="1" x14ac:dyDescent="0.25">
      <c r="A108" s="14"/>
      <c r="B108" s="15"/>
      <c r="C108" s="31"/>
      <c r="D108" s="28"/>
      <c r="E108" s="32">
        <v>3</v>
      </c>
      <c r="F108" s="15" t="s">
        <v>203</v>
      </c>
      <c r="G108" s="29"/>
      <c r="H108" s="18"/>
      <c r="I108" s="19"/>
      <c r="J108" s="11"/>
      <c r="K108" s="12"/>
      <c r="L108" s="13"/>
    </row>
    <row r="109" spans="1:12" ht="30" customHeight="1" x14ac:dyDescent="0.25">
      <c r="A109" s="14"/>
      <c r="B109" s="15"/>
      <c r="C109" s="14" t="s">
        <v>12</v>
      </c>
      <c r="D109" s="28" t="s">
        <v>204</v>
      </c>
      <c r="E109" s="18"/>
      <c r="F109" s="15" t="s">
        <v>28</v>
      </c>
      <c r="G109" s="29" t="s">
        <v>29</v>
      </c>
      <c r="H109" s="18">
        <v>4</v>
      </c>
      <c r="I109" s="19">
        <v>0.1</v>
      </c>
      <c r="J109" s="11"/>
      <c r="K109" s="12"/>
      <c r="L109" s="13"/>
    </row>
    <row r="110" spans="1:12" ht="28.8" x14ac:dyDescent="0.25">
      <c r="A110" s="14"/>
      <c r="B110" s="15"/>
      <c r="C110" s="14" t="s">
        <v>12</v>
      </c>
      <c r="D110" s="28" t="s">
        <v>205</v>
      </c>
      <c r="E110" s="18"/>
      <c r="F110" s="15" t="s">
        <v>28</v>
      </c>
      <c r="G110" s="29" t="s">
        <v>29</v>
      </c>
      <c r="H110" s="18">
        <v>4</v>
      </c>
      <c r="I110" s="19">
        <v>0.1</v>
      </c>
      <c r="J110" s="11"/>
      <c r="K110" s="12"/>
      <c r="L110" s="13"/>
    </row>
    <row r="111" spans="1:12" ht="51.75" customHeight="1" x14ac:dyDescent="0.25">
      <c r="A111" s="14"/>
      <c r="B111" s="15"/>
      <c r="C111" s="14" t="s">
        <v>12</v>
      </c>
      <c r="D111" s="28" t="s">
        <v>206</v>
      </c>
      <c r="E111" s="18"/>
      <c r="F111" s="15" t="s">
        <v>28</v>
      </c>
      <c r="G111" s="29" t="s">
        <v>29</v>
      </c>
      <c r="H111" s="18">
        <v>4</v>
      </c>
      <c r="I111" s="19">
        <v>0.1</v>
      </c>
      <c r="J111" s="11"/>
      <c r="K111" s="12"/>
      <c r="L111" s="13"/>
    </row>
    <row r="112" spans="1:12" ht="36" customHeight="1" x14ac:dyDescent="0.25">
      <c r="A112" s="14"/>
      <c r="B112" s="15"/>
      <c r="C112" s="14" t="s">
        <v>12</v>
      </c>
      <c r="D112" s="28" t="s">
        <v>207</v>
      </c>
      <c r="E112" s="18"/>
      <c r="F112" s="15" t="s">
        <v>28</v>
      </c>
      <c r="G112" s="29" t="s">
        <v>29</v>
      </c>
      <c r="H112" s="18">
        <v>4</v>
      </c>
      <c r="I112" s="19">
        <v>0.1</v>
      </c>
      <c r="J112" s="11"/>
      <c r="K112" s="12"/>
      <c r="L112" s="13"/>
    </row>
    <row r="113" spans="1:12" ht="34.5" customHeight="1" x14ac:dyDescent="0.25">
      <c r="A113" s="14"/>
      <c r="B113" s="15"/>
      <c r="C113" s="14" t="s">
        <v>12</v>
      </c>
      <c r="D113" s="28" t="s">
        <v>208</v>
      </c>
      <c r="E113" s="18"/>
      <c r="F113" s="15" t="s">
        <v>28</v>
      </c>
      <c r="G113" s="29" t="s">
        <v>29</v>
      </c>
      <c r="H113" s="18">
        <v>4</v>
      </c>
      <c r="I113" s="19">
        <v>0.1</v>
      </c>
      <c r="J113" s="11"/>
      <c r="K113" s="12"/>
      <c r="L113" s="13"/>
    </row>
    <row r="114" spans="1:12" ht="81" customHeight="1" x14ac:dyDescent="0.25">
      <c r="A114" s="14"/>
      <c r="B114" s="15"/>
      <c r="C114" s="14" t="s">
        <v>12</v>
      </c>
      <c r="D114" s="28" t="s">
        <v>209</v>
      </c>
      <c r="E114" s="18"/>
      <c r="F114" s="15" t="s">
        <v>28</v>
      </c>
      <c r="G114" s="29" t="s">
        <v>29</v>
      </c>
      <c r="H114" s="18">
        <v>4</v>
      </c>
      <c r="I114" s="19">
        <v>0.1</v>
      </c>
      <c r="J114" s="11"/>
      <c r="K114" s="12"/>
      <c r="L114" s="13"/>
    </row>
    <row r="115" spans="1:12" ht="28.8" x14ac:dyDescent="0.25">
      <c r="A115" s="14"/>
      <c r="B115" s="15"/>
      <c r="C115" s="14" t="s">
        <v>12</v>
      </c>
      <c r="D115" s="28" t="s">
        <v>210</v>
      </c>
      <c r="E115" s="18"/>
      <c r="F115" s="15" t="s">
        <v>28</v>
      </c>
      <c r="G115" s="29" t="s">
        <v>29</v>
      </c>
      <c r="H115" s="18">
        <v>4</v>
      </c>
      <c r="I115" s="19">
        <v>0.1</v>
      </c>
      <c r="J115" s="11"/>
      <c r="K115" s="12"/>
      <c r="L115" s="13"/>
    </row>
    <row r="116" spans="1:12" ht="43.2" x14ac:dyDescent="0.25">
      <c r="A116" s="14"/>
      <c r="B116" s="15"/>
      <c r="C116" s="14" t="s">
        <v>12</v>
      </c>
      <c r="D116" s="28" t="s">
        <v>211</v>
      </c>
      <c r="E116" s="18"/>
      <c r="F116" s="15" t="s">
        <v>28</v>
      </c>
      <c r="G116" s="29" t="s">
        <v>29</v>
      </c>
      <c r="H116" s="18">
        <v>4</v>
      </c>
      <c r="I116" s="19">
        <v>0.1</v>
      </c>
      <c r="J116" s="11"/>
      <c r="K116" s="12"/>
      <c r="L116" s="13"/>
    </row>
    <row r="117" spans="1:12" ht="43.2" x14ac:dyDescent="0.25">
      <c r="A117" s="14"/>
      <c r="B117" s="15"/>
      <c r="C117" s="14" t="s">
        <v>12</v>
      </c>
      <c r="D117" s="28" t="s">
        <v>212</v>
      </c>
      <c r="E117" s="18"/>
      <c r="F117" s="15" t="s">
        <v>28</v>
      </c>
      <c r="G117" s="29" t="s">
        <v>29</v>
      </c>
      <c r="H117" s="18">
        <v>4</v>
      </c>
      <c r="I117" s="19">
        <v>0.1</v>
      </c>
      <c r="J117" s="11"/>
      <c r="K117" s="12"/>
      <c r="L117" s="13"/>
    </row>
    <row r="118" spans="1:12" ht="43.2" x14ac:dyDescent="0.25">
      <c r="A118" s="14"/>
      <c r="B118" s="15"/>
      <c r="C118" s="14" t="s">
        <v>12</v>
      </c>
      <c r="D118" s="28" t="s">
        <v>213</v>
      </c>
      <c r="E118" s="18"/>
      <c r="F118" s="15" t="s">
        <v>28</v>
      </c>
      <c r="G118" s="29" t="s">
        <v>29</v>
      </c>
      <c r="H118" s="18">
        <v>4</v>
      </c>
      <c r="I118" s="19">
        <v>0.1</v>
      </c>
      <c r="J118" s="11"/>
      <c r="K118" s="12"/>
      <c r="L118" s="13"/>
    </row>
    <row r="119" spans="1:12" ht="43.2" x14ac:dyDescent="0.25">
      <c r="A119" s="14"/>
      <c r="B119" s="15"/>
      <c r="C119" s="14" t="s">
        <v>12</v>
      </c>
      <c r="D119" s="28" t="s">
        <v>214</v>
      </c>
      <c r="E119" s="18"/>
      <c r="F119" s="15" t="s">
        <v>28</v>
      </c>
      <c r="G119" s="29" t="s">
        <v>29</v>
      </c>
      <c r="H119" s="18">
        <v>4</v>
      </c>
      <c r="I119" s="19">
        <v>0.1</v>
      </c>
      <c r="J119" s="11"/>
      <c r="K119" s="12"/>
      <c r="L119" s="13"/>
    </row>
    <row r="120" spans="1:12" ht="46.5" customHeight="1" x14ac:dyDescent="0.25">
      <c r="A120" s="14"/>
      <c r="B120" s="15"/>
      <c r="C120" s="14" t="s">
        <v>12</v>
      </c>
      <c r="D120" s="28" t="s">
        <v>215</v>
      </c>
      <c r="E120" s="18"/>
      <c r="F120" s="15" t="s">
        <v>28</v>
      </c>
      <c r="G120" s="29" t="s">
        <v>29</v>
      </c>
      <c r="H120" s="18">
        <v>4</v>
      </c>
      <c r="I120" s="19">
        <v>0.1</v>
      </c>
      <c r="J120" s="11"/>
      <c r="K120" s="12"/>
      <c r="L120" s="13"/>
    </row>
    <row r="121" spans="1:12" ht="28.8" x14ac:dyDescent="0.25">
      <c r="A121" s="14"/>
      <c r="B121" s="15"/>
      <c r="C121" s="14" t="s">
        <v>12</v>
      </c>
      <c r="D121" s="28" t="s">
        <v>216</v>
      </c>
      <c r="E121" s="18"/>
      <c r="F121" s="15" t="s">
        <v>28</v>
      </c>
      <c r="G121" s="29" t="s">
        <v>29</v>
      </c>
      <c r="H121" s="18">
        <v>1</v>
      </c>
      <c r="I121" s="19">
        <v>0.1</v>
      </c>
      <c r="J121" s="11"/>
      <c r="K121" s="12"/>
      <c r="L121" s="13"/>
    </row>
    <row r="122" spans="1:12" ht="37.5" customHeight="1" x14ac:dyDescent="0.25">
      <c r="A122" s="14"/>
      <c r="B122" s="15"/>
      <c r="C122" s="14" t="s">
        <v>12</v>
      </c>
      <c r="D122" s="33" t="s">
        <v>217</v>
      </c>
      <c r="E122" s="18"/>
      <c r="F122" s="15" t="s">
        <v>28</v>
      </c>
      <c r="G122" s="29" t="s">
        <v>29</v>
      </c>
      <c r="H122" s="18">
        <v>6</v>
      </c>
      <c r="I122" s="19">
        <v>0.1</v>
      </c>
      <c r="J122" s="11"/>
      <c r="K122" s="12"/>
      <c r="L122" s="13"/>
    </row>
    <row r="123" spans="1:12" ht="57.6" x14ac:dyDescent="0.25">
      <c r="A123" s="14"/>
      <c r="B123" s="15"/>
      <c r="C123" s="14" t="s">
        <v>12</v>
      </c>
      <c r="D123" s="33" t="s">
        <v>218</v>
      </c>
      <c r="E123" s="18"/>
      <c r="F123" s="15" t="s">
        <v>28</v>
      </c>
      <c r="G123" s="29" t="s">
        <v>29</v>
      </c>
      <c r="H123" s="18">
        <v>4</v>
      </c>
      <c r="I123" s="19">
        <v>0.1</v>
      </c>
      <c r="J123" s="11"/>
      <c r="K123" s="12"/>
      <c r="L123" s="13"/>
    </row>
    <row r="124" spans="1:12" ht="72" x14ac:dyDescent="0.25">
      <c r="A124" s="14"/>
      <c r="B124" s="15"/>
      <c r="C124" s="14" t="s">
        <v>12</v>
      </c>
      <c r="D124" s="33" t="s">
        <v>219</v>
      </c>
      <c r="E124" s="18"/>
      <c r="F124" s="15" t="s">
        <v>28</v>
      </c>
      <c r="G124" s="29" t="s">
        <v>29</v>
      </c>
      <c r="H124" s="18">
        <v>6</v>
      </c>
      <c r="I124" s="19">
        <v>0.3</v>
      </c>
      <c r="J124" s="11"/>
      <c r="K124" s="12"/>
      <c r="L124" s="13"/>
    </row>
    <row r="125" spans="1:12" ht="43.2" x14ac:dyDescent="0.25">
      <c r="A125" s="14"/>
      <c r="B125" s="15"/>
      <c r="C125" s="14" t="s">
        <v>12</v>
      </c>
      <c r="D125" s="33" t="s">
        <v>220</v>
      </c>
      <c r="E125" s="18"/>
      <c r="F125" s="15" t="s">
        <v>28</v>
      </c>
      <c r="G125" s="29" t="s">
        <v>29</v>
      </c>
      <c r="H125" s="18">
        <v>4</v>
      </c>
      <c r="I125" s="19">
        <v>0.1</v>
      </c>
      <c r="J125" s="11"/>
      <c r="K125" s="12"/>
      <c r="L125" s="13"/>
    </row>
    <row r="126" spans="1:12" ht="48.75" customHeight="1" x14ac:dyDescent="0.25">
      <c r="A126" s="14"/>
      <c r="B126" s="15"/>
      <c r="C126" s="14" t="s">
        <v>12</v>
      </c>
      <c r="D126" s="33" t="s">
        <v>221</v>
      </c>
      <c r="E126" s="18"/>
      <c r="F126" s="15" t="s">
        <v>28</v>
      </c>
      <c r="G126" s="29" t="s">
        <v>29</v>
      </c>
      <c r="H126" s="18">
        <v>6</v>
      </c>
      <c r="I126" s="19">
        <v>0.1</v>
      </c>
      <c r="J126" s="11"/>
      <c r="K126" s="12"/>
      <c r="L126" s="13"/>
    </row>
    <row r="127" spans="1:12" ht="27.75" customHeight="1" x14ac:dyDescent="0.25">
      <c r="A127" s="14"/>
      <c r="B127" s="15"/>
      <c r="C127" s="14" t="s">
        <v>12</v>
      </c>
      <c r="D127" s="33" t="s">
        <v>222</v>
      </c>
      <c r="E127" s="18"/>
      <c r="F127" s="15" t="s">
        <v>28</v>
      </c>
      <c r="G127" s="16" t="s">
        <v>29</v>
      </c>
      <c r="H127" s="16">
        <v>2</v>
      </c>
      <c r="I127" s="34">
        <v>0.1</v>
      </c>
      <c r="J127" s="11"/>
      <c r="K127" s="12"/>
      <c r="L127" s="13"/>
    </row>
    <row r="128" spans="1:12" ht="47.25" customHeight="1" x14ac:dyDescent="0.25">
      <c r="A128" s="14"/>
      <c r="B128" s="15"/>
      <c r="C128" s="14" t="s">
        <v>12</v>
      </c>
      <c r="D128" s="28" t="s">
        <v>223</v>
      </c>
      <c r="E128" s="18"/>
      <c r="F128" s="15" t="s">
        <v>28</v>
      </c>
      <c r="G128" s="29" t="s">
        <v>29</v>
      </c>
      <c r="H128" s="18">
        <v>2</v>
      </c>
      <c r="I128" s="19">
        <v>0.2</v>
      </c>
      <c r="J128" s="11"/>
      <c r="K128" s="12"/>
      <c r="L128" s="13"/>
    </row>
    <row r="129" spans="1:12" ht="50.25" customHeight="1" x14ac:dyDescent="0.25">
      <c r="A129" s="14"/>
      <c r="B129" s="15"/>
      <c r="C129" s="14" t="s">
        <v>12</v>
      </c>
      <c r="D129" s="28" t="s">
        <v>224</v>
      </c>
      <c r="E129" s="18"/>
      <c r="F129" s="15" t="s">
        <v>28</v>
      </c>
      <c r="G129" s="29" t="s">
        <v>29</v>
      </c>
      <c r="H129" s="18">
        <v>2</v>
      </c>
      <c r="I129" s="19">
        <v>0.2</v>
      </c>
      <c r="J129" s="11"/>
      <c r="K129" s="12"/>
      <c r="L129" s="13"/>
    </row>
    <row r="130" spans="1:12" ht="62.25" customHeight="1" x14ac:dyDescent="0.25">
      <c r="A130" s="14"/>
      <c r="B130" s="15"/>
      <c r="C130" s="14" t="s">
        <v>12</v>
      </c>
      <c r="D130" s="28" t="s">
        <v>225</v>
      </c>
      <c r="E130" s="18"/>
      <c r="F130" s="15" t="s">
        <v>28</v>
      </c>
      <c r="G130" s="29" t="s">
        <v>29</v>
      </c>
      <c r="H130" s="18">
        <v>2</v>
      </c>
      <c r="I130" s="19">
        <v>0.2</v>
      </c>
      <c r="J130" s="11"/>
      <c r="K130" s="12"/>
      <c r="L130" s="13"/>
    </row>
    <row r="131" spans="1:12" ht="63.75" customHeight="1" x14ac:dyDescent="0.25">
      <c r="A131" s="14"/>
      <c r="B131" s="15"/>
      <c r="C131" s="14" t="s">
        <v>12</v>
      </c>
      <c r="D131" s="28" t="s">
        <v>226</v>
      </c>
      <c r="E131" s="18"/>
      <c r="F131" s="15" t="s">
        <v>28</v>
      </c>
      <c r="G131" s="29" t="s">
        <v>29</v>
      </c>
      <c r="H131" s="18">
        <v>2</v>
      </c>
      <c r="I131" s="19">
        <v>0.2</v>
      </c>
      <c r="J131" s="11"/>
      <c r="K131" s="12"/>
      <c r="L131" s="13"/>
    </row>
    <row r="132" spans="1:12" ht="34.5" customHeight="1" x14ac:dyDescent="0.25">
      <c r="A132" s="14"/>
      <c r="B132" s="15"/>
      <c r="C132" s="14" t="s">
        <v>12</v>
      </c>
      <c r="D132" s="28" t="s">
        <v>227</v>
      </c>
      <c r="E132" s="18"/>
      <c r="F132" s="15" t="s">
        <v>28</v>
      </c>
      <c r="G132" s="29" t="s">
        <v>29</v>
      </c>
      <c r="H132" s="18">
        <v>2</v>
      </c>
      <c r="I132" s="19">
        <v>0.2</v>
      </c>
      <c r="J132" s="11"/>
      <c r="K132" s="12"/>
      <c r="L132" s="13"/>
    </row>
    <row r="133" spans="1:12" ht="37.5" customHeight="1" x14ac:dyDescent="0.25">
      <c r="A133" s="14"/>
      <c r="B133" s="15"/>
      <c r="C133" s="14" t="s">
        <v>12</v>
      </c>
      <c r="D133" s="28" t="s">
        <v>228</v>
      </c>
      <c r="E133" s="18"/>
      <c r="F133" s="15" t="s">
        <v>28</v>
      </c>
      <c r="G133" s="29" t="s">
        <v>29</v>
      </c>
      <c r="H133" s="18">
        <v>2</v>
      </c>
      <c r="I133" s="19">
        <v>0.2</v>
      </c>
      <c r="J133" s="11"/>
      <c r="K133" s="12"/>
      <c r="L133" s="13"/>
    </row>
    <row r="134" spans="1:12" ht="46.5" customHeight="1" x14ac:dyDescent="0.25">
      <c r="A134" s="14"/>
      <c r="B134" s="15"/>
      <c r="C134" s="14" t="s">
        <v>12</v>
      </c>
      <c r="D134" s="28" t="s">
        <v>229</v>
      </c>
      <c r="E134" s="18"/>
      <c r="F134" s="15" t="s">
        <v>28</v>
      </c>
      <c r="G134" s="29" t="s">
        <v>29</v>
      </c>
      <c r="H134" s="18">
        <v>2</v>
      </c>
      <c r="I134" s="19">
        <v>0.2</v>
      </c>
      <c r="J134" s="11"/>
      <c r="K134" s="12"/>
      <c r="L134" s="13"/>
    </row>
    <row r="135" spans="1:12" ht="46.5" customHeight="1" x14ac:dyDescent="0.25">
      <c r="A135" s="14"/>
      <c r="B135" s="15"/>
      <c r="C135" s="14" t="s">
        <v>12</v>
      </c>
      <c r="D135" s="28" t="s">
        <v>230</v>
      </c>
      <c r="E135" s="18"/>
      <c r="F135" s="15" t="s">
        <v>28</v>
      </c>
      <c r="G135" s="29" t="s">
        <v>29</v>
      </c>
      <c r="H135" s="18">
        <v>2</v>
      </c>
      <c r="I135" s="19">
        <v>0.2</v>
      </c>
      <c r="J135" s="11"/>
      <c r="K135" s="12"/>
      <c r="L135" s="13"/>
    </row>
    <row r="136" spans="1:12" ht="32.25" customHeight="1" x14ac:dyDescent="0.25">
      <c r="A136" s="14"/>
      <c r="B136" s="15"/>
      <c r="C136" s="14" t="s">
        <v>12</v>
      </c>
      <c r="D136" s="28" t="s">
        <v>231</v>
      </c>
      <c r="E136" s="18"/>
      <c r="F136" s="15" t="s">
        <v>28</v>
      </c>
      <c r="G136" s="29" t="s">
        <v>29</v>
      </c>
      <c r="H136" s="18">
        <v>2</v>
      </c>
      <c r="I136" s="19">
        <v>0.2</v>
      </c>
      <c r="J136" s="11"/>
      <c r="K136" s="12"/>
      <c r="L136" s="13"/>
    </row>
    <row r="137" spans="1:12" ht="32.25" customHeight="1" x14ac:dyDescent="0.25">
      <c r="A137" s="14"/>
      <c r="B137" s="15"/>
      <c r="C137" s="14" t="s">
        <v>12</v>
      </c>
      <c r="D137" s="28" t="s">
        <v>232</v>
      </c>
      <c r="E137" s="18"/>
      <c r="F137" s="15" t="s">
        <v>28</v>
      </c>
      <c r="G137" s="29" t="s">
        <v>29</v>
      </c>
      <c r="H137" s="18">
        <v>2</v>
      </c>
      <c r="I137" s="19">
        <v>0.2</v>
      </c>
      <c r="J137" s="11"/>
      <c r="K137" s="12"/>
      <c r="L137" s="13"/>
    </row>
    <row r="138" spans="1:12" ht="21.75" customHeight="1" x14ac:dyDescent="0.25">
      <c r="A138" s="14"/>
      <c r="B138" s="15"/>
      <c r="C138" s="14" t="s">
        <v>12</v>
      </c>
      <c r="D138" s="28" t="s">
        <v>233</v>
      </c>
      <c r="E138" s="18"/>
      <c r="F138" s="15" t="s">
        <v>28</v>
      </c>
      <c r="G138" s="29" t="s">
        <v>29</v>
      </c>
      <c r="H138" s="18">
        <v>2</v>
      </c>
      <c r="I138" s="19">
        <v>0.2</v>
      </c>
      <c r="J138" s="11"/>
      <c r="K138" s="12"/>
      <c r="L138" s="13"/>
    </row>
    <row r="139" spans="1:12" ht="36.75" customHeight="1" x14ac:dyDescent="0.25">
      <c r="A139" s="14"/>
      <c r="B139" s="15"/>
      <c r="C139" s="14" t="s">
        <v>12</v>
      </c>
      <c r="D139" s="28" t="s">
        <v>234</v>
      </c>
      <c r="E139" s="18"/>
      <c r="F139" s="15" t="s">
        <v>28</v>
      </c>
      <c r="G139" s="29" t="s">
        <v>29</v>
      </c>
      <c r="H139" s="18">
        <v>2</v>
      </c>
      <c r="I139" s="19">
        <v>0.2</v>
      </c>
      <c r="J139" s="11"/>
      <c r="K139" s="12"/>
      <c r="L139" s="13"/>
    </row>
    <row r="140" spans="1:12" ht="28.5" customHeight="1" x14ac:dyDescent="0.25">
      <c r="A140" s="14"/>
      <c r="B140" s="15"/>
      <c r="C140" s="14" t="s">
        <v>12</v>
      </c>
      <c r="D140" s="28" t="s">
        <v>235</v>
      </c>
      <c r="E140" s="18"/>
      <c r="F140" s="15" t="s">
        <v>28</v>
      </c>
      <c r="G140" s="29" t="s">
        <v>29</v>
      </c>
      <c r="H140" s="18">
        <v>2</v>
      </c>
      <c r="I140" s="19">
        <v>0.2</v>
      </c>
      <c r="J140" s="11"/>
      <c r="K140" s="12"/>
      <c r="L140" s="13"/>
    </row>
    <row r="141" spans="1:12" ht="48.75" customHeight="1" x14ac:dyDescent="0.25">
      <c r="A141" s="14"/>
      <c r="B141" s="15"/>
      <c r="C141" s="14" t="s">
        <v>12</v>
      </c>
      <c r="D141" s="28" t="s">
        <v>236</v>
      </c>
      <c r="E141" s="18"/>
      <c r="F141" s="15" t="s">
        <v>28</v>
      </c>
      <c r="G141" s="29" t="s">
        <v>29</v>
      </c>
      <c r="H141" s="18">
        <v>2</v>
      </c>
      <c r="I141" s="19">
        <v>0.2</v>
      </c>
      <c r="J141" s="11"/>
      <c r="K141" s="12"/>
      <c r="L141" s="13"/>
    </row>
    <row r="142" spans="1:12" ht="46.5" customHeight="1" x14ac:dyDescent="0.25">
      <c r="A142" s="14"/>
      <c r="B142" s="15"/>
      <c r="C142" s="14" t="s">
        <v>12</v>
      </c>
      <c r="D142" s="28" t="s">
        <v>237</v>
      </c>
      <c r="E142" s="18"/>
      <c r="F142" s="15" t="s">
        <v>28</v>
      </c>
      <c r="G142" s="29" t="s">
        <v>29</v>
      </c>
      <c r="H142" s="18">
        <v>2</v>
      </c>
      <c r="I142" s="19">
        <v>0.2</v>
      </c>
      <c r="J142" s="11"/>
      <c r="K142" s="12"/>
      <c r="L142" s="13"/>
    </row>
    <row r="143" spans="1:12" ht="29.25" customHeight="1" x14ac:dyDescent="0.25">
      <c r="A143" s="14"/>
      <c r="B143" s="15"/>
      <c r="C143" s="14" t="s">
        <v>12</v>
      </c>
      <c r="D143" s="28" t="s">
        <v>238</v>
      </c>
      <c r="E143" s="18"/>
      <c r="F143" s="15" t="s">
        <v>28</v>
      </c>
      <c r="G143" s="29" t="s">
        <v>29</v>
      </c>
      <c r="H143" s="18">
        <v>2</v>
      </c>
      <c r="I143" s="19">
        <v>0.2</v>
      </c>
      <c r="J143" s="11"/>
      <c r="K143" s="12"/>
      <c r="L143" s="13"/>
    </row>
    <row r="144" spans="1:12" ht="46.5" customHeight="1" x14ac:dyDescent="0.25">
      <c r="A144" s="14"/>
      <c r="B144" s="15"/>
      <c r="C144" s="14" t="s">
        <v>12</v>
      </c>
      <c r="D144" s="35" t="s">
        <v>239</v>
      </c>
      <c r="E144" s="18"/>
      <c r="F144" s="15" t="s">
        <v>28</v>
      </c>
      <c r="G144" s="29" t="s">
        <v>29</v>
      </c>
      <c r="H144" s="18">
        <v>3</v>
      </c>
      <c r="I144" s="19">
        <v>0.3</v>
      </c>
      <c r="J144" s="11"/>
      <c r="K144" s="12"/>
      <c r="L144" s="13"/>
    </row>
    <row r="145" spans="1:12" ht="36" customHeight="1" x14ac:dyDescent="0.25">
      <c r="A145" s="14"/>
      <c r="B145" s="15"/>
      <c r="C145" s="14" t="s">
        <v>12</v>
      </c>
      <c r="D145" s="33" t="s">
        <v>240</v>
      </c>
      <c r="E145" s="18"/>
      <c r="F145" s="15" t="s">
        <v>28</v>
      </c>
      <c r="G145" s="29" t="s">
        <v>29</v>
      </c>
      <c r="H145" s="18">
        <v>3</v>
      </c>
      <c r="I145" s="19">
        <v>0.1</v>
      </c>
      <c r="J145" s="11"/>
      <c r="K145" s="12"/>
      <c r="L145" s="13"/>
    </row>
    <row r="146" spans="1:12" ht="24.75" customHeight="1" x14ac:dyDescent="0.25">
      <c r="A146" s="14"/>
      <c r="B146" s="15"/>
      <c r="C146" s="14" t="s">
        <v>12</v>
      </c>
      <c r="D146" s="33" t="s">
        <v>241</v>
      </c>
      <c r="E146" s="18"/>
      <c r="F146" s="15" t="s">
        <v>28</v>
      </c>
      <c r="G146" s="29" t="s">
        <v>29</v>
      </c>
      <c r="H146" s="18">
        <v>3</v>
      </c>
      <c r="I146" s="19">
        <v>0.1</v>
      </c>
      <c r="J146" s="11"/>
      <c r="K146" s="12"/>
      <c r="L146" s="13"/>
    </row>
    <row r="147" spans="1:12" ht="49.5" customHeight="1" x14ac:dyDescent="0.25">
      <c r="A147" s="14"/>
      <c r="B147" s="15"/>
      <c r="C147" s="14" t="s">
        <v>12</v>
      </c>
      <c r="D147" s="28" t="s">
        <v>242</v>
      </c>
      <c r="E147" s="18"/>
      <c r="F147" s="15" t="s">
        <v>28</v>
      </c>
      <c r="G147" s="29" t="s">
        <v>29</v>
      </c>
      <c r="H147" s="18">
        <v>3</v>
      </c>
      <c r="I147" s="19">
        <v>0.2</v>
      </c>
      <c r="J147" s="11"/>
      <c r="K147" s="12"/>
      <c r="L147" s="13"/>
    </row>
    <row r="148" spans="1:12" ht="50.25" customHeight="1" x14ac:dyDescent="0.25">
      <c r="A148" s="14"/>
      <c r="B148" s="15"/>
      <c r="C148" s="14" t="s">
        <v>12</v>
      </c>
      <c r="D148" s="28" t="s">
        <v>243</v>
      </c>
      <c r="E148" s="18"/>
      <c r="F148" s="15" t="s">
        <v>28</v>
      </c>
      <c r="G148" s="29" t="s">
        <v>29</v>
      </c>
      <c r="H148" s="18">
        <v>3</v>
      </c>
      <c r="I148" s="19">
        <v>0.2</v>
      </c>
      <c r="J148" s="11"/>
      <c r="K148" s="12"/>
      <c r="L148" s="13"/>
    </row>
    <row r="149" spans="1:12" ht="36.75" customHeight="1" x14ac:dyDescent="0.25">
      <c r="A149" s="14"/>
      <c r="B149" s="15"/>
      <c r="C149" s="14" t="s">
        <v>12</v>
      </c>
      <c r="D149" s="28" t="s">
        <v>244</v>
      </c>
      <c r="E149" s="18"/>
      <c r="F149" s="15" t="s">
        <v>28</v>
      </c>
      <c r="G149" s="29" t="s">
        <v>29</v>
      </c>
      <c r="H149" s="18">
        <v>3</v>
      </c>
      <c r="I149" s="19">
        <v>0.2</v>
      </c>
      <c r="J149" s="11"/>
      <c r="K149" s="12"/>
      <c r="L149" s="13"/>
    </row>
    <row r="150" spans="1:12" ht="37.5" customHeight="1" x14ac:dyDescent="0.25">
      <c r="A150" s="14"/>
      <c r="B150" s="15"/>
      <c r="C150" s="14" t="s">
        <v>12</v>
      </c>
      <c r="D150" s="28" t="s">
        <v>245</v>
      </c>
      <c r="E150" s="18"/>
      <c r="F150" s="15" t="s">
        <v>28</v>
      </c>
      <c r="G150" s="29" t="s">
        <v>29</v>
      </c>
      <c r="H150" s="18">
        <v>3</v>
      </c>
      <c r="I150" s="19">
        <v>0.2</v>
      </c>
      <c r="J150" s="11"/>
      <c r="K150" s="12"/>
      <c r="L150" s="13"/>
    </row>
    <row r="151" spans="1:12" ht="49.5" customHeight="1" x14ac:dyDescent="0.25">
      <c r="A151" s="14"/>
      <c r="B151" s="15"/>
      <c r="C151" s="14" t="s">
        <v>12</v>
      </c>
      <c r="D151" s="28" t="s">
        <v>246</v>
      </c>
      <c r="E151" s="18"/>
      <c r="F151" s="15" t="s">
        <v>28</v>
      </c>
      <c r="G151" s="29" t="s">
        <v>29</v>
      </c>
      <c r="H151" s="18">
        <v>3</v>
      </c>
      <c r="I151" s="19">
        <v>0.2</v>
      </c>
      <c r="J151" s="11"/>
      <c r="K151" s="12"/>
      <c r="L151" s="13"/>
    </row>
    <row r="152" spans="1:12" ht="51.75" customHeight="1" x14ac:dyDescent="0.25">
      <c r="A152" s="14"/>
      <c r="B152" s="15"/>
      <c r="C152" s="14" t="s">
        <v>12</v>
      </c>
      <c r="D152" s="28" t="s">
        <v>247</v>
      </c>
      <c r="E152" s="18"/>
      <c r="F152" s="15" t="s">
        <v>28</v>
      </c>
      <c r="G152" s="29" t="s">
        <v>29</v>
      </c>
      <c r="H152" s="18">
        <v>3</v>
      </c>
      <c r="I152" s="19">
        <v>0.2</v>
      </c>
      <c r="J152" s="11"/>
      <c r="K152" s="12"/>
      <c r="L152" s="13"/>
    </row>
    <row r="153" spans="1:12" ht="51" customHeight="1" x14ac:dyDescent="0.25">
      <c r="A153" s="14"/>
      <c r="B153" s="15"/>
      <c r="C153" s="14" t="s">
        <v>12</v>
      </c>
      <c r="D153" s="28" t="s">
        <v>248</v>
      </c>
      <c r="E153" s="18"/>
      <c r="F153" s="15" t="s">
        <v>28</v>
      </c>
      <c r="G153" s="29" t="s">
        <v>29</v>
      </c>
      <c r="H153" s="18">
        <v>3</v>
      </c>
      <c r="I153" s="19">
        <v>0.2</v>
      </c>
      <c r="J153" s="11"/>
      <c r="K153" s="12"/>
      <c r="L153" s="13"/>
    </row>
    <row r="154" spans="1:12" ht="48.75" customHeight="1" x14ac:dyDescent="0.25">
      <c r="A154" s="14"/>
      <c r="B154" s="15"/>
      <c r="C154" s="14" t="s">
        <v>12</v>
      </c>
      <c r="D154" s="28" t="s">
        <v>249</v>
      </c>
      <c r="E154" s="18"/>
      <c r="F154" s="15" t="s">
        <v>28</v>
      </c>
      <c r="G154" s="29" t="s">
        <v>29</v>
      </c>
      <c r="H154" s="18">
        <v>3</v>
      </c>
      <c r="I154" s="19">
        <v>0.2</v>
      </c>
      <c r="J154" s="11"/>
      <c r="K154" s="12"/>
      <c r="L154" s="13"/>
    </row>
    <row r="155" spans="1:12" ht="33.75" customHeight="1" x14ac:dyDescent="0.25">
      <c r="A155" s="14"/>
      <c r="B155" s="15"/>
      <c r="C155" s="14" t="s">
        <v>12</v>
      </c>
      <c r="D155" s="28" t="s">
        <v>250</v>
      </c>
      <c r="E155" s="18"/>
      <c r="F155" s="15" t="s">
        <v>28</v>
      </c>
      <c r="G155" s="29" t="s">
        <v>29</v>
      </c>
      <c r="H155" s="18">
        <v>6</v>
      </c>
      <c r="I155" s="19">
        <v>0.1</v>
      </c>
      <c r="J155" s="11"/>
      <c r="K155" s="12"/>
      <c r="L155" s="13"/>
    </row>
    <row r="156" spans="1:12" ht="33.75" customHeight="1" x14ac:dyDescent="0.25">
      <c r="A156" s="14"/>
      <c r="B156" s="15"/>
      <c r="C156" s="14" t="s">
        <v>12</v>
      </c>
      <c r="D156" s="28" t="s">
        <v>251</v>
      </c>
      <c r="E156" s="18"/>
      <c r="F156" s="15" t="s">
        <v>28</v>
      </c>
      <c r="G156" s="29" t="s">
        <v>29</v>
      </c>
      <c r="H156" s="18">
        <v>6</v>
      </c>
      <c r="I156" s="19">
        <v>0.2</v>
      </c>
      <c r="J156" s="11"/>
      <c r="K156" s="12"/>
      <c r="L156" s="13"/>
    </row>
    <row r="157" spans="1:12" ht="46.5" customHeight="1" x14ac:dyDescent="0.25">
      <c r="A157" s="14"/>
      <c r="B157" s="15"/>
      <c r="C157" s="14" t="s">
        <v>12</v>
      </c>
      <c r="D157" s="28" t="s">
        <v>252</v>
      </c>
      <c r="E157" s="18"/>
      <c r="F157" s="15" t="s">
        <v>28</v>
      </c>
      <c r="G157" s="29" t="s">
        <v>29</v>
      </c>
      <c r="H157" s="18">
        <v>6</v>
      </c>
      <c r="I157" s="19">
        <v>0.2</v>
      </c>
      <c r="J157" s="11"/>
      <c r="K157" s="12"/>
      <c r="L157" s="13"/>
    </row>
    <row r="158" spans="1:12" ht="33.75" customHeight="1" x14ac:dyDescent="0.25">
      <c r="A158" s="14"/>
      <c r="B158" s="15"/>
      <c r="C158" s="14" t="s">
        <v>12</v>
      </c>
      <c r="D158" s="28" t="s">
        <v>253</v>
      </c>
      <c r="E158" s="18"/>
      <c r="F158" s="15" t="s">
        <v>28</v>
      </c>
      <c r="G158" s="29" t="s">
        <v>29</v>
      </c>
      <c r="H158" s="18">
        <v>6</v>
      </c>
      <c r="I158" s="19">
        <v>0.2</v>
      </c>
      <c r="J158" s="11"/>
      <c r="K158" s="12"/>
      <c r="L158" s="13"/>
    </row>
    <row r="159" spans="1:12" ht="33.75" customHeight="1" x14ac:dyDescent="0.25">
      <c r="A159" s="14"/>
      <c r="B159" s="15"/>
      <c r="C159" s="14" t="s">
        <v>12</v>
      </c>
      <c r="D159" s="28" t="s">
        <v>254</v>
      </c>
      <c r="E159" s="18"/>
      <c r="F159" s="15" t="s">
        <v>28</v>
      </c>
      <c r="G159" s="29" t="s">
        <v>29</v>
      </c>
      <c r="H159" s="18">
        <v>2</v>
      </c>
      <c r="I159" s="19">
        <v>0.1</v>
      </c>
      <c r="J159" s="11"/>
      <c r="K159" s="12"/>
      <c r="L159" s="13"/>
    </row>
    <row r="160" spans="1:12" ht="64.5" customHeight="1" x14ac:dyDescent="0.25">
      <c r="A160" s="14"/>
      <c r="B160" s="15"/>
      <c r="C160" s="14" t="s">
        <v>12</v>
      </c>
      <c r="D160" s="28" t="s">
        <v>255</v>
      </c>
      <c r="E160" s="18"/>
      <c r="F160" s="15" t="s">
        <v>28</v>
      </c>
      <c r="G160" s="29" t="s">
        <v>29</v>
      </c>
      <c r="H160" s="18">
        <v>6</v>
      </c>
      <c r="I160" s="19">
        <v>0.1</v>
      </c>
      <c r="J160" s="11"/>
      <c r="K160" s="12"/>
      <c r="L160" s="13"/>
    </row>
    <row r="161" spans="1:12" ht="60.75" customHeight="1" x14ac:dyDescent="0.25">
      <c r="A161" s="14"/>
      <c r="B161" s="15"/>
      <c r="C161" s="14" t="s">
        <v>12</v>
      </c>
      <c r="D161" s="28" t="s">
        <v>256</v>
      </c>
      <c r="E161" s="18"/>
      <c r="F161" s="15" t="s">
        <v>28</v>
      </c>
      <c r="G161" s="29" t="s">
        <v>29</v>
      </c>
      <c r="H161" s="18">
        <v>6</v>
      </c>
      <c r="I161" s="19">
        <v>0.1</v>
      </c>
      <c r="J161" s="11"/>
      <c r="K161" s="12"/>
      <c r="L161" s="13"/>
    </row>
    <row r="162" spans="1:12" ht="48" customHeight="1" x14ac:dyDescent="0.25">
      <c r="A162" s="14"/>
      <c r="B162" s="15"/>
      <c r="C162" s="14" t="s">
        <v>12</v>
      </c>
      <c r="D162" s="28" t="s">
        <v>48</v>
      </c>
      <c r="E162" s="18"/>
      <c r="F162" s="15" t="s">
        <v>28</v>
      </c>
      <c r="G162" s="29" t="s">
        <v>29</v>
      </c>
      <c r="H162" s="18">
        <v>6</v>
      </c>
      <c r="I162" s="19">
        <v>0.1</v>
      </c>
      <c r="J162" s="11"/>
      <c r="K162" s="12"/>
      <c r="L162" s="13"/>
    </row>
    <row r="163" spans="1:12" ht="48" customHeight="1" x14ac:dyDescent="0.25">
      <c r="A163" s="14"/>
      <c r="B163" s="15"/>
      <c r="C163" s="14" t="s">
        <v>12</v>
      </c>
      <c r="D163" s="28" t="s">
        <v>257</v>
      </c>
      <c r="E163" s="18"/>
      <c r="F163" s="15" t="s">
        <v>28</v>
      </c>
      <c r="G163" s="29" t="s">
        <v>29</v>
      </c>
      <c r="H163" s="18">
        <v>1</v>
      </c>
      <c r="I163" s="19">
        <v>0.1</v>
      </c>
      <c r="J163" s="11"/>
      <c r="K163" s="12"/>
      <c r="L163" s="13"/>
    </row>
    <row r="164" spans="1:12" ht="51" customHeight="1" x14ac:dyDescent="0.25">
      <c r="A164" s="14"/>
      <c r="B164" s="15"/>
      <c r="C164" s="14" t="s">
        <v>12</v>
      </c>
      <c r="D164" s="28" t="s">
        <v>258</v>
      </c>
      <c r="E164" s="18"/>
      <c r="F164" s="15" t="s">
        <v>28</v>
      </c>
      <c r="G164" s="29" t="s">
        <v>29</v>
      </c>
      <c r="H164" s="18">
        <v>4</v>
      </c>
      <c r="I164" s="19">
        <v>0.1</v>
      </c>
      <c r="J164" s="11"/>
      <c r="K164" s="12"/>
      <c r="L164" s="13"/>
    </row>
    <row r="165" spans="1:12" ht="36" customHeight="1" x14ac:dyDescent="0.25">
      <c r="A165" s="14" t="s">
        <v>115</v>
      </c>
      <c r="B165" s="15" t="s">
        <v>115</v>
      </c>
      <c r="C165" s="14" t="s">
        <v>12</v>
      </c>
      <c r="D165" s="28" t="s">
        <v>259</v>
      </c>
      <c r="E165" s="101"/>
      <c r="F165" s="15" t="s">
        <v>28</v>
      </c>
      <c r="G165" s="29" t="s">
        <v>29</v>
      </c>
      <c r="H165" s="18">
        <v>5</v>
      </c>
      <c r="I165" s="19">
        <v>0.1</v>
      </c>
      <c r="J165" s="20"/>
      <c r="K165" s="20"/>
      <c r="L165" s="20"/>
    </row>
    <row r="166" spans="1:12" s="66" customFormat="1" ht="24.75" customHeight="1" x14ac:dyDescent="0.25">
      <c r="A166" s="57" t="s">
        <v>510</v>
      </c>
      <c r="B166" s="56" t="s">
        <v>49</v>
      </c>
      <c r="C166" s="57" t="s">
        <v>115</v>
      </c>
      <c r="D166" s="65" t="s">
        <v>115</v>
      </c>
      <c r="E166" s="57" t="s">
        <v>115</v>
      </c>
      <c r="F166" s="65" t="s">
        <v>115</v>
      </c>
      <c r="G166" s="57" t="s">
        <v>115</v>
      </c>
      <c r="H166" s="57" t="s">
        <v>115</v>
      </c>
      <c r="I166" s="67">
        <f>SUM(I167:I194)</f>
        <v>6.0000000000000027</v>
      </c>
      <c r="J166" s="55"/>
      <c r="K166" s="55"/>
      <c r="L166" s="55"/>
    </row>
    <row r="167" spans="1:12" ht="35.25" customHeight="1" x14ac:dyDescent="0.25">
      <c r="A167" s="29" t="s">
        <v>115</v>
      </c>
      <c r="B167" s="36" t="s">
        <v>115</v>
      </c>
      <c r="C167" s="29" t="s">
        <v>12</v>
      </c>
      <c r="D167" s="28" t="s">
        <v>260</v>
      </c>
      <c r="E167" s="29" t="s">
        <v>115</v>
      </c>
      <c r="F167" s="15" t="s">
        <v>28</v>
      </c>
      <c r="G167" s="29" t="s">
        <v>29</v>
      </c>
      <c r="H167" s="16">
        <v>3</v>
      </c>
      <c r="I167" s="37">
        <v>0.2</v>
      </c>
      <c r="J167" s="20"/>
      <c r="K167" s="20"/>
      <c r="L167" s="20"/>
    </row>
    <row r="168" spans="1:12" ht="46.5" customHeight="1" x14ac:dyDescent="0.25">
      <c r="A168" s="29" t="s">
        <v>115</v>
      </c>
      <c r="B168" s="36" t="s">
        <v>115</v>
      </c>
      <c r="C168" s="29" t="s">
        <v>12</v>
      </c>
      <c r="D168" s="28" t="s">
        <v>261</v>
      </c>
      <c r="E168" s="29" t="s">
        <v>115</v>
      </c>
      <c r="F168" s="15" t="s">
        <v>28</v>
      </c>
      <c r="G168" s="29" t="s">
        <v>29</v>
      </c>
      <c r="H168" s="16">
        <v>3</v>
      </c>
      <c r="I168" s="37">
        <v>0.2</v>
      </c>
      <c r="J168" s="20"/>
      <c r="K168" s="20"/>
      <c r="L168" s="20"/>
    </row>
    <row r="169" spans="1:12" ht="48.75" customHeight="1" x14ac:dyDescent="0.25">
      <c r="A169" s="29"/>
      <c r="B169" s="36"/>
      <c r="C169" s="29" t="s">
        <v>12</v>
      </c>
      <c r="D169" s="28" t="s">
        <v>262</v>
      </c>
      <c r="E169" s="29"/>
      <c r="F169" s="15" t="s">
        <v>28</v>
      </c>
      <c r="G169" s="29" t="s">
        <v>29</v>
      </c>
      <c r="H169" s="16">
        <v>3</v>
      </c>
      <c r="I169" s="37">
        <v>0.1</v>
      </c>
      <c r="J169" s="20"/>
      <c r="K169" s="20"/>
      <c r="L169" s="20"/>
    </row>
    <row r="170" spans="1:12" ht="100.8" x14ac:dyDescent="0.25">
      <c r="A170" s="29" t="s">
        <v>115</v>
      </c>
      <c r="B170" s="36" t="s">
        <v>115</v>
      </c>
      <c r="C170" s="29" t="s">
        <v>12</v>
      </c>
      <c r="D170" s="28" t="s">
        <v>263</v>
      </c>
      <c r="E170" s="29"/>
      <c r="F170" s="15" t="s">
        <v>28</v>
      </c>
      <c r="G170" s="29" t="s">
        <v>29</v>
      </c>
      <c r="H170" s="16">
        <v>3</v>
      </c>
      <c r="I170" s="37">
        <v>0.2</v>
      </c>
      <c r="J170" s="20"/>
      <c r="K170" s="20"/>
      <c r="L170" s="20"/>
    </row>
    <row r="171" spans="1:12" ht="32.25" customHeight="1" x14ac:dyDescent="0.25">
      <c r="A171" s="29"/>
      <c r="B171" s="36"/>
      <c r="C171" s="29" t="s">
        <v>12</v>
      </c>
      <c r="D171" s="28" t="s">
        <v>264</v>
      </c>
      <c r="E171" s="29"/>
      <c r="F171" s="15" t="s">
        <v>28</v>
      </c>
      <c r="G171" s="29" t="s">
        <v>29</v>
      </c>
      <c r="H171" s="16">
        <v>3</v>
      </c>
      <c r="I171" s="37">
        <v>0.2</v>
      </c>
      <c r="J171" s="20"/>
      <c r="K171" s="20"/>
      <c r="L171" s="20"/>
    </row>
    <row r="172" spans="1:12" ht="66" customHeight="1" x14ac:dyDescent="0.25">
      <c r="A172" s="29"/>
      <c r="B172" s="36"/>
      <c r="C172" s="29" t="s">
        <v>12</v>
      </c>
      <c r="D172" s="28" t="s">
        <v>265</v>
      </c>
      <c r="E172" s="29"/>
      <c r="F172" s="15" t="s">
        <v>28</v>
      </c>
      <c r="G172" s="29" t="s">
        <v>29</v>
      </c>
      <c r="H172" s="16">
        <v>3</v>
      </c>
      <c r="I172" s="37">
        <v>0.3</v>
      </c>
      <c r="J172" s="20"/>
      <c r="K172" s="20"/>
      <c r="L172" s="20"/>
    </row>
    <row r="173" spans="1:12" ht="36" customHeight="1" x14ac:dyDescent="0.25">
      <c r="A173" s="29"/>
      <c r="B173" s="36"/>
      <c r="C173" s="29" t="s">
        <v>12</v>
      </c>
      <c r="D173" s="28" t="s">
        <v>266</v>
      </c>
      <c r="E173" s="29"/>
      <c r="F173" s="15" t="s">
        <v>28</v>
      </c>
      <c r="G173" s="29" t="s">
        <v>29</v>
      </c>
      <c r="H173" s="16">
        <v>3</v>
      </c>
      <c r="I173" s="37">
        <v>0.1</v>
      </c>
      <c r="J173" s="20"/>
      <c r="K173" s="20"/>
      <c r="L173" s="20"/>
    </row>
    <row r="174" spans="1:12" ht="100.8" x14ac:dyDescent="0.25">
      <c r="A174" s="29"/>
      <c r="B174" s="36"/>
      <c r="C174" s="29" t="s">
        <v>12</v>
      </c>
      <c r="D174" s="28" t="s">
        <v>263</v>
      </c>
      <c r="E174" s="29"/>
      <c r="F174" s="15" t="s">
        <v>28</v>
      </c>
      <c r="G174" s="29" t="s">
        <v>29</v>
      </c>
      <c r="H174" s="16">
        <v>3</v>
      </c>
      <c r="I174" s="37">
        <v>0.2</v>
      </c>
      <c r="J174" s="20"/>
      <c r="K174" s="20"/>
      <c r="L174" s="20"/>
    </row>
    <row r="175" spans="1:12" ht="48" customHeight="1" x14ac:dyDescent="0.25">
      <c r="A175" s="29"/>
      <c r="B175" s="36"/>
      <c r="C175" s="29" t="s">
        <v>12</v>
      </c>
      <c r="D175" s="28" t="s">
        <v>267</v>
      </c>
      <c r="E175" s="29"/>
      <c r="F175" s="15" t="s">
        <v>28</v>
      </c>
      <c r="G175" s="29" t="s">
        <v>29</v>
      </c>
      <c r="H175" s="16">
        <v>3</v>
      </c>
      <c r="I175" s="37">
        <v>0.3</v>
      </c>
      <c r="J175" s="20"/>
      <c r="K175" s="20"/>
      <c r="L175" s="20"/>
    </row>
    <row r="176" spans="1:12" ht="28.8" x14ac:dyDescent="0.25">
      <c r="A176" s="29"/>
      <c r="B176" s="36"/>
      <c r="C176" s="29" t="s">
        <v>12</v>
      </c>
      <c r="D176" s="33" t="s">
        <v>545</v>
      </c>
      <c r="E176" s="29"/>
      <c r="F176" s="15" t="s">
        <v>28</v>
      </c>
      <c r="G176" s="29" t="s">
        <v>29</v>
      </c>
      <c r="H176" s="16">
        <v>3</v>
      </c>
      <c r="I176" s="37">
        <v>0.2</v>
      </c>
      <c r="J176" s="20"/>
      <c r="K176" s="20"/>
      <c r="L176" s="20"/>
    </row>
    <row r="177" spans="1:12" ht="50.25" customHeight="1" x14ac:dyDescent="0.25">
      <c r="A177" s="29"/>
      <c r="B177" s="36"/>
      <c r="C177" s="29" t="s">
        <v>12</v>
      </c>
      <c r="D177" s="33" t="s">
        <v>546</v>
      </c>
      <c r="E177" s="29"/>
      <c r="F177" s="15" t="s">
        <v>28</v>
      </c>
      <c r="G177" s="29" t="s">
        <v>29</v>
      </c>
      <c r="H177" s="16">
        <v>3</v>
      </c>
      <c r="I177" s="37">
        <v>0.1</v>
      </c>
      <c r="J177" s="20"/>
      <c r="K177" s="20"/>
      <c r="L177" s="20"/>
    </row>
    <row r="178" spans="1:12" ht="100.8" x14ac:dyDescent="0.25">
      <c r="A178" s="29"/>
      <c r="B178" s="36"/>
      <c r="C178" s="29" t="s">
        <v>12</v>
      </c>
      <c r="D178" s="33" t="s">
        <v>268</v>
      </c>
      <c r="E178" s="29"/>
      <c r="F178" s="15" t="s">
        <v>28</v>
      </c>
      <c r="G178" s="29" t="s">
        <v>29</v>
      </c>
      <c r="H178" s="16">
        <v>3</v>
      </c>
      <c r="I178" s="37">
        <v>0.2</v>
      </c>
      <c r="J178" s="20"/>
      <c r="K178" s="20"/>
      <c r="L178" s="20"/>
    </row>
    <row r="179" spans="1:12" ht="51.75" customHeight="1" x14ac:dyDescent="0.25">
      <c r="A179" s="29"/>
      <c r="B179" s="36"/>
      <c r="C179" s="29" t="s">
        <v>12</v>
      </c>
      <c r="D179" s="33" t="s">
        <v>269</v>
      </c>
      <c r="E179" s="29"/>
      <c r="F179" s="15" t="s">
        <v>28</v>
      </c>
      <c r="G179" s="29" t="s">
        <v>29</v>
      </c>
      <c r="H179" s="16">
        <v>3</v>
      </c>
      <c r="I179" s="37">
        <v>0.1</v>
      </c>
      <c r="J179" s="20"/>
      <c r="K179" s="20"/>
      <c r="L179" s="20"/>
    </row>
    <row r="180" spans="1:12" ht="63.75" customHeight="1" x14ac:dyDescent="0.25">
      <c r="A180" s="29"/>
      <c r="B180" s="36"/>
      <c r="C180" s="29" t="s">
        <v>12</v>
      </c>
      <c r="D180" s="33" t="s">
        <v>270</v>
      </c>
      <c r="E180" s="29"/>
      <c r="F180" s="15" t="s">
        <v>28</v>
      </c>
      <c r="G180" s="29" t="s">
        <v>29</v>
      </c>
      <c r="H180" s="16">
        <v>3</v>
      </c>
      <c r="I180" s="37">
        <v>0.2</v>
      </c>
      <c r="J180" s="20"/>
      <c r="K180" s="20"/>
      <c r="L180" s="20"/>
    </row>
    <row r="181" spans="1:12" ht="65.25" customHeight="1" x14ac:dyDescent="0.25">
      <c r="A181" s="29"/>
      <c r="B181" s="36"/>
      <c r="C181" s="29" t="s">
        <v>12</v>
      </c>
      <c r="D181" s="33" t="s">
        <v>271</v>
      </c>
      <c r="E181" s="29"/>
      <c r="F181" s="15" t="s">
        <v>28</v>
      </c>
      <c r="G181" s="29" t="s">
        <v>29</v>
      </c>
      <c r="H181" s="16">
        <v>3</v>
      </c>
      <c r="I181" s="37">
        <v>0.2</v>
      </c>
      <c r="J181" s="20"/>
      <c r="K181" s="20"/>
      <c r="L181" s="20"/>
    </row>
    <row r="182" spans="1:12" ht="60.75" customHeight="1" x14ac:dyDescent="0.25">
      <c r="A182" s="29" t="s">
        <v>115</v>
      </c>
      <c r="B182" s="87"/>
      <c r="C182" s="29" t="s">
        <v>12</v>
      </c>
      <c r="D182" s="28" t="s">
        <v>272</v>
      </c>
      <c r="E182" s="29"/>
      <c r="F182" s="15" t="s">
        <v>28</v>
      </c>
      <c r="G182" s="29" t="s">
        <v>29</v>
      </c>
      <c r="H182" s="16">
        <v>1</v>
      </c>
      <c r="I182" s="37">
        <v>0.2</v>
      </c>
      <c r="J182" s="20"/>
      <c r="K182" s="20"/>
      <c r="L182" s="20"/>
    </row>
    <row r="183" spans="1:12" ht="57.6" x14ac:dyDescent="0.25">
      <c r="A183" s="29" t="s">
        <v>115</v>
      </c>
      <c r="B183" s="36" t="s">
        <v>115</v>
      </c>
      <c r="C183" s="29" t="s">
        <v>12</v>
      </c>
      <c r="D183" s="33" t="s">
        <v>273</v>
      </c>
      <c r="E183" s="29"/>
      <c r="F183" s="15" t="s">
        <v>28</v>
      </c>
      <c r="G183" s="29" t="s">
        <v>29</v>
      </c>
      <c r="H183" s="16">
        <v>1</v>
      </c>
      <c r="I183" s="37">
        <v>0.2</v>
      </c>
      <c r="J183" s="20"/>
      <c r="K183" s="20"/>
      <c r="L183" s="20"/>
    </row>
    <row r="184" spans="1:12" ht="43.2" x14ac:dyDescent="0.25">
      <c r="A184" s="29" t="s">
        <v>115</v>
      </c>
      <c r="B184" s="36" t="s">
        <v>115</v>
      </c>
      <c r="C184" s="29" t="s">
        <v>12</v>
      </c>
      <c r="D184" s="28" t="s">
        <v>274</v>
      </c>
      <c r="E184" s="29"/>
      <c r="F184" s="15" t="s">
        <v>28</v>
      </c>
      <c r="G184" s="29" t="s">
        <v>29</v>
      </c>
      <c r="H184" s="16">
        <v>1</v>
      </c>
      <c r="I184" s="37">
        <v>0.1</v>
      </c>
      <c r="J184" s="20"/>
      <c r="K184" s="20"/>
      <c r="L184" s="20"/>
    </row>
    <row r="185" spans="1:12" ht="48" customHeight="1" x14ac:dyDescent="0.25">
      <c r="A185" s="29"/>
      <c r="B185" s="36"/>
      <c r="C185" s="29" t="s">
        <v>12</v>
      </c>
      <c r="D185" s="28" t="s">
        <v>275</v>
      </c>
      <c r="E185" s="29"/>
      <c r="F185" s="15" t="s">
        <v>28</v>
      </c>
      <c r="G185" s="29" t="s">
        <v>29</v>
      </c>
      <c r="H185" s="16">
        <v>6</v>
      </c>
      <c r="I185" s="37">
        <v>0.2</v>
      </c>
      <c r="J185" s="20"/>
      <c r="K185" s="20"/>
      <c r="L185" s="20"/>
    </row>
    <row r="186" spans="1:12" ht="59.25" customHeight="1" x14ac:dyDescent="0.25">
      <c r="A186" s="29" t="s">
        <v>115</v>
      </c>
      <c r="B186" s="15"/>
      <c r="C186" s="29" t="s">
        <v>12</v>
      </c>
      <c r="D186" s="28" t="s">
        <v>276</v>
      </c>
      <c r="E186" s="29"/>
      <c r="F186" s="15" t="s">
        <v>28</v>
      </c>
      <c r="G186" s="29" t="s">
        <v>29</v>
      </c>
      <c r="H186" s="16">
        <v>1</v>
      </c>
      <c r="I186" s="37">
        <v>0.2</v>
      </c>
      <c r="J186" s="20"/>
      <c r="K186" s="20"/>
      <c r="L186" s="20"/>
    </row>
    <row r="187" spans="1:12" ht="93.75" customHeight="1" x14ac:dyDescent="0.25">
      <c r="A187" s="29" t="s">
        <v>115</v>
      </c>
      <c r="B187" s="36" t="s">
        <v>115</v>
      </c>
      <c r="C187" s="29" t="s">
        <v>12</v>
      </c>
      <c r="D187" s="28" t="s">
        <v>547</v>
      </c>
      <c r="E187" s="29"/>
      <c r="F187" s="15" t="s">
        <v>28</v>
      </c>
      <c r="G187" s="29" t="s">
        <v>29</v>
      </c>
      <c r="H187" s="16">
        <v>1</v>
      </c>
      <c r="I187" s="37">
        <v>0.2</v>
      </c>
      <c r="J187" s="20"/>
      <c r="K187" s="20"/>
      <c r="L187" s="20"/>
    </row>
    <row r="188" spans="1:12" ht="50.25" customHeight="1" x14ac:dyDescent="0.25">
      <c r="A188" s="29"/>
      <c r="B188" s="36"/>
      <c r="C188" s="29" t="s">
        <v>12</v>
      </c>
      <c r="D188" s="33" t="s">
        <v>277</v>
      </c>
      <c r="E188" s="29"/>
      <c r="F188" s="15" t="s">
        <v>28</v>
      </c>
      <c r="G188" s="29" t="s">
        <v>29</v>
      </c>
      <c r="H188" s="16">
        <v>1</v>
      </c>
      <c r="I188" s="37">
        <v>0.2</v>
      </c>
      <c r="J188" s="20"/>
      <c r="K188" s="20"/>
      <c r="L188" s="20"/>
    </row>
    <row r="189" spans="1:12" ht="57.6" x14ac:dyDescent="0.25">
      <c r="A189" s="29"/>
      <c r="B189" s="36"/>
      <c r="C189" s="29" t="s">
        <v>12</v>
      </c>
      <c r="D189" s="33" t="s">
        <v>273</v>
      </c>
      <c r="E189" s="29"/>
      <c r="F189" s="15" t="s">
        <v>28</v>
      </c>
      <c r="G189" s="29" t="s">
        <v>29</v>
      </c>
      <c r="H189" s="16">
        <v>1</v>
      </c>
      <c r="I189" s="37">
        <v>0.2</v>
      </c>
      <c r="J189" s="20"/>
      <c r="K189" s="20"/>
      <c r="L189" s="20"/>
    </row>
    <row r="190" spans="1:12" ht="66" customHeight="1" x14ac:dyDescent="0.25">
      <c r="A190" s="29" t="s">
        <v>115</v>
      </c>
      <c r="B190" s="36" t="s">
        <v>115</v>
      </c>
      <c r="C190" s="29" t="s">
        <v>12</v>
      </c>
      <c r="D190" s="33" t="s">
        <v>278</v>
      </c>
      <c r="E190" s="29"/>
      <c r="F190" s="15" t="s">
        <v>28</v>
      </c>
      <c r="G190" s="29" t="s">
        <v>29</v>
      </c>
      <c r="H190" s="16">
        <v>5</v>
      </c>
      <c r="I190" s="38">
        <v>0.5</v>
      </c>
      <c r="J190" s="20"/>
      <c r="K190" s="20"/>
      <c r="L190" s="20"/>
    </row>
    <row r="191" spans="1:12" ht="39.75" customHeight="1" x14ac:dyDescent="0.25">
      <c r="A191" s="29"/>
      <c r="B191" s="36"/>
      <c r="C191" s="29" t="s">
        <v>12</v>
      </c>
      <c r="D191" s="33" t="s">
        <v>279</v>
      </c>
      <c r="E191" s="29"/>
      <c r="F191" s="15" t="s">
        <v>28</v>
      </c>
      <c r="G191" s="29" t="s">
        <v>29</v>
      </c>
      <c r="H191" s="16">
        <v>5</v>
      </c>
      <c r="I191" s="38">
        <v>0.4</v>
      </c>
      <c r="J191" s="20"/>
      <c r="K191" s="20"/>
      <c r="L191" s="20"/>
    </row>
    <row r="192" spans="1:12" ht="47.25" customHeight="1" x14ac:dyDescent="0.25">
      <c r="A192" s="29"/>
      <c r="B192" s="36"/>
      <c r="C192" s="29" t="s">
        <v>12</v>
      </c>
      <c r="D192" s="33" t="s">
        <v>280</v>
      </c>
      <c r="E192" s="29"/>
      <c r="F192" s="15" t="s">
        <v>28</v>
      </c>
      <c r="G192" s="29" t="s">
        <v>29</v>
      </c>
      <c r="H192" s="16">
        <v>5</v>
      </c>
      <c r="I192" s="37">
        <v>0.2</v>
      </c>
      <c r="J192" s="20"/>
      <c r="K192" s="20"/>
      <c r="L192" s="20"/>
    </row>
    <row r="193" spans="1:12" ht="63" customHeight="1" x14ac:dyDescent="0.25">
      <c r="A193" s="29"/>
      <c r="B193" s="36"/>
      <c r="C193" s="29" t="s">
        <v>12</v>
      </c>
      <c r="D193" s="33" t="s">
        <v>281</v>
      </c>
      <c r="E193" s="29"/>
      <c r="F193" s="15" t="s">
        <v>28</v>
      </c>
      <c r="G193" s="29" t="s">
        <v>29</v>
      </c>
      <c r="H193" s="16">
        <v>5</v>
      </c>
      <c r="I193" s="37">
        <v>0.4</v>
      </c>
      <c r="J193" s="20"/>
      <c r="K193" s="20"/>
      <c r="L193" s="20"/>
    </row>
    <row r="194" spans="1:12" ht="77.25" customHeight="1" x14ac:dyDescent="0.25">
      <c r="A194" s="29"/>
      <c r="B194" s="36"/>
      <c r="C194" s="29" t="s">
        <v>12</v>
      </c>
      <c r="D194" s="33" t="s">
        <v>282</v>
      </c>
      <c r="E194" s="29"/>
      <c r="F194" s="15" t="s">
        <v>28</v>
      </c>
      <c r="G194" s="29" t="s">
        <v>29</v>
      </c>
      <c r="H194" s="16">
        <v>6</v>
      </c>
      <c r="I194" s="37">
        <v>0.2</v>
      </c>
      <c r="J194" s="20"/>
      <c r="K194" s="20"/>
      <c r="L194" s="20"/>
    </row>
    <row r="195" spans="1:12" s="66" customFormat="1" ht="31.5" customHeight="1" x14ac:dyDescent="0.25">
      <c r="A195" s="57" t="s">
        <v>511</v>
      </c>
      <c r="B195" s="56" t="s">
        <v>283</v>
      </c>
      <c r="C195" s="59"/>
      <c r="D195" s="68"/>
      <c r="E195" s="57"/>
      <c r="F195" s="65"/>
      <c r="G195" s="57"/>
      <c r="H195" s="57"/>
      <c r="I195" s="67">
        <f>SUM(I196:I232)</f>
        <v>6.0000000000000027</v>
      </c>
      <c r="J195" s="55"/>
    </row>
    <row r="196" spans="1:12" ht="28.8" x14ac:dyDescent="0.25">
      <c r="A196" s="29"/>
      <c r="B196" s="36"/>
      <c r="C196" s="29" t="s">
        <v>12</v>
      </c>
      <c r="D196" s="33" t="s">
        <v>284</v>
      </c>
      <c r="E196" s="29"/>
      <c r="F196" s="15" t="s">
        <v>285</v>
      </c>
      <c r="G196" s="29" t="s">
        <v>29</v>
      </c>
      <c r="H196" s="18">
        <v>5</v>
      </c>
      <c r="I196" s="19">
        <v>0.2</v>
      </c>
    </row>
    <row r="197" spans="1:12" ht="33" customHeight="1" x14ac:dyDescent="0.25">
      <c r="A197" s="101"/>
      <c r="B197" s="56" t="s">
        <v>286</v>
      </c>
      <c r="C197" s="29"/>
      <c r="D197" s="33"/>
      <c r="E197" s="101"/>
      <c r="F197" s="23"/>
      <c r="G197" s="101"/>
      <c r="H197" s="101"/>
      <c r="I197" s="62"/>
    </row>
    <row r="198" spans="1:12" ht="35.25" customHeight="1" x14ac:dyDescent="0.25">
      <c r="A198" s="101"/>
      <c r="B198" s="15"/>
      <c r="C198" s="29" t="s">
        <v>12</v>
      </c>
      <c r="D198" s="33" t="s">
        <v>287</v>
      </c>
      <c r="E198" s="101"/>
      <c r="F198" s="15" t="s">
        <v>28</v>
      </c>
      <c r="G198" s="29" t="s">
        <v>29</v>
      </c>
      <c r="H198" s="18">
        <v>6</v>
      </c>
      <c r="I198" s="19">
        <v>0.1</v>
      </c>
    </row>
    <row r="199" spans="1:12" ht="106.5" customHeight="1" x14ac:dyDescent="0.25">
      <c r="A199" s="101"/>
      <c r="B199" s="15"/>
      <c r="C199" s="29" t="s">
        <v>12</v>
      </c>
      <c r="D199" s="33" t="s">
        <v>288</v>
      </c>
      <c r="E199" s="101"/>
      <c r="F199" s="15" t="s">
        <v>28</v>
      </c>
      <c r="G199" s="29" t="s">
        <v>29</v>
      </c>
      <c r="H199" s="18">
        <v>6</v>
      </c>
      <c r="I199" s="19">
        <v>0.2</v>
      </c>
    </row>
    <row r="200" spans="1:12" ht="198" customHeight="1" x14ac:dyDescent="0.25">
      <c r="A200" s="101"/>
      <c r="B200" s="15"/>
      <c r="C200" s="29" t="s">
        <v>12</v>
      </c>
      <c r="D200" s="33" t="s">
        <v>548</v>
      </c>
      <c r="E200" s="101"/>
      <c r="F200" s="15" t="s">
        <v>28</v>
      </c>
      <c r="G200" s="29" t="s">
        <v>29</v>
      </c>
      <c r="H200" s="18">
        <v>6</v>
      </c>
      <c r="I200" s="19">
        <v>0.2</v>
      </c>
    </row>
    <row r="201" spans="1:12" ht="44.25" customHeight="1" x14ac:dyDescent="0.25">
      <c r="A201" s="101"/>
      <c r="B201" s="56" t="s">
        <v>289</v>
      </c>
      <c r="D201" s="33"/>
      <c r="E201" s="101"/>
      <c r="F201" s="23"/>
      <c r="G201" s="101"/>
      <c r="H201" s="101"/>
      <c r="I201" s="62"/>
    </row>
    <row r="202" spans="1:12" ht="48" customHeight="1" x14ac:dyDescent="0.25">
      <c r="A202" s="101"/>
      <c r="B202" s="15"/>
      <c r="C202" s="29" t="s">
        <v>12</v>
      </c>
      <c r="D202" s="33" t="s">
        <v>290</v>
      </c>
      <c r="E202" s="101"/>
      <c r="F202" s="15" t="s">
        <v>28</v>
      </c>
      <c r="G202" s="29" t="s">
        <v>29</v>
      </c>
      <c r="H202" s="18">
        <v>6</v>
      </c>
      <c r="I202" s="19">
        <v>0.2</v>
      </c>
    </row>
    <row r="203" spans="1:12" ht="60.75" customHeight="1" x14ac:dyDescent="0.25">
      <c r="A203" s="101"/>
      <c r="B203" s="15"/>
      <c r="C203" s="29" t="s">
        <v>12</v>
      </c>
      <c r="D203" s="33" t="s">
        <v>291</v>
      </c>
      <c r="E203" s="101"/>
      <c r="F203" s="15" t="s">
        <v>28</v>
      </c>
      <c r="G203" s="29" t="s">
        <v>29</v>
      </c>
      <c r="H203" s="18">
        <v>6</v>
      </c>
      <c r="I203" s="19">
        <v>0.2</v>
      </c>
    </row>
    <row r="204" spans="1:12" ht="36" customHeight="1" x14ac:dyDescent="0.25">
      <c r="A204" s="101"/>
      <c r="B204" s="15"/>
      <c r="C204" s="29" t="s">
        <v>12</v>
      </c>
      <c r="D204" s="33" t="s">
        <v>292</v>
      </c>
      <c r="E204" s="101"/>
      <c r="F204" s="15" t="s">
        <v>28</v>
      </c>
      <c r="G204" s="29" t="s">
        <v>29</v>
      </c>
      <c r="H204" s="18">
        <v>6</v>
      </c>
      <c r="I204" s="19">
        <v>0.2</v>
      </c>
    </row>
    <row r="205" spans="1:12" s="66" customFormat="1" ht="31.5" customHeight="1" x14ac:dyDescent="0.25">
      <c r="A205" s="100"/>
      <c r="B205" s="71" t="s">
        <v>293</v>
      </c>
      <c r="D205" s="69"/>
      <c r="E205" s="100"/>
      <c r="F205" s="53"/>
      <c r="G205" s="100"/>
      <c r="H205" s="100"/>
      <c r="I205" s="70"/>
    </row>
    <row r="206" spans="1:12" ht="28.8" x14ac:dyDescent="0.25">
      <c r="A206" s="101"/>
      <c r="B206" s="15"/>
      <c r="C206" s="29" t="s">
        <v>12</v>
      </c>
      <c r="D206" s="33" t="s">
        <v>294</v>
      </c>
      <c r="E206" s="101"/>
      <c r="F206" s="15" t="s">
        <v>28</v>
      </c>
      <c r="G206" s="29" t="s">
        <v>29</v>
      </c>
      <c r="H206" s="18">
        <v>7</v>
      </c>
      <c r="I206" s="19">
        <v>0.2</v>
      </c>
    </row>
    <row r="207" spans="1:12" ht="28.8" x14ac:dyDescent="0.25">
      <c r="A207" s="101"/>
      <c r="B207" s="15"/>
      <c r="C207" s="29" t="s">
        <v>12</v>
      </c>
      <c r="D207" s="33" t="s">
        <v>295</v>
      </c>
      <c r="E207" s="101"/>
      <c r="F207" s="15" t="s">
        <v>28</v>
      </c>
      <c r="G207" s="29" t="s">
        <v>29</v>
      </c>
      <c r="H207" s="18">
        <v>7</v>
      </c>
      <c r="I207" s="19">
        <v>0.2</v>
      </c>
    </row>
    <row r="208" spans="1:12" ht="43.2" x14ac:dyDescent="0.25">
      <c r="A208" s="101"/>
      <c r="B208" s="15"/>
      <c r="C208" s="29" t="s">
        <v>12</v>
      </c>
      <c r="D208" s="33" t="s">
        <v>296</v>
      </c>
      <c r="E208" s="101"/>
      <c r="F208" s="15" t="s">
        <v>28</v>
      </c>
      <c r="G208" s="29" t="s">
        <v>29</v>
      </c>
      <c r="H208" s="18">
        <v>7</v>
      </c>
      <c r="I208" s="19">
        <v>0.2</v>
      </c>
    </row>
    <row r="209" spans="1:9" ht="72" x14ac:dyDescent="0.25">
      <c r="A209" s="101"/>
      <c r="B209" s="15"/>
      <c r="C209" s="29" t="s">
        <v>12</v>
      </c>
      <c r="D209" s="33" t="s">
        <v>297</v>
      </c>
      <c r="E209" s="101"/>
      <c r="F209" s="15" t="s">
        <v>28</v>
      </c>
      <c r="G209" s="29" t="s">
        <v>29</v>
      </c>
      <c r="H209" s="18">
        <v>7</v>
      </c>
      <c r="I209" s="19">
        <v>0.2</v>
      </c>
    </row>
    <row r="210" spans="1:9" ht="48" customHeight="1" x14ac:dyDescent="0.25">
      <c r="A210" s="101"/>
      <c r="B210" s="15"/>
      <c r="C210" s="29" t="s">
        <v>12</v>
      </c>
      <c r="D210" s="33" t="s">
        <v>298</v>
      </c>
      <c r="E210" s="101"/>
      <c r="F210" s="15" t="s">
        <v>28</v>
      </c>
      <c r="G210" s="29" t="s">
        <v>29</v>
      </c>
      <c r="H210" s="18">
        <v>7</v>
      </c>
      <c r="I210" s="19">
        <v>0.2</v>
      </c>
    </row>
    <row r="211" spans="1:9" ht="43.2" x14ac:dyDescent="0.25">
      <c r="A211" s="101"/>
      <c r="B211" s="15"/>
      <c r="C211" s="29" t="s">
        <v>12</v>
      </c>
      <c r="D211" s="33" t="s">
        <v>299</v>
      </c>
      <c r="E211" s="101"/>
      <c r="F211" s="15" t="s">
        <v>28</v>
      </c>
      <c r="G211" s="29" t="s">
        <v>29</v>
      </c>
      <c r="H211" s="18">
        <v>3</v>
      </c>
      <c r="I211" s="19">
        <v>0.1</v>
      </c>
    </row>
    <row r="212" spans="1:9" ht="28.8" x14ac:dyDescent="0.25">
      <c r="A212" s="101"/>
      <c r="B212" s="15"/>
      <c r="C212" s="29" t="s">
        <v>12</v>
      </c>
      <c r="D212" s="33" t="s">
        <v>300</v>
      </c>
      <c r="E212" s="101"/>
      <c r="F212" s="15" t="s">
        <v>28</v>
      </c>
      <c r="G212" s="29" t="s">
        <v>29</v>
      </c>
      <c r="H212" s="18">
        <v>7</v>
      </c>
      <c r="I212" s="19">
        <v>0.1</v>
      </c>
    </row>
    <row r="213" spans="1:9" ht="28.8" x14ac:dyDescent="0.25">
      <c r="A213" s="101"/>
      <c r="B213" s="15"/>
      <c r="C213" s="29" t="s">
        <v>12</v>
      </c>
      <c r="D213" s="33" t="s">
        <v>301</v>
      </c>
      <c r="E213" s="101"/>
      <c r="F213" s="15" t="s">
        <v>28</v>
      </c>
      <c r="G213" s="29" t="s">
        <v>29</v>
      </c>
      <c r="H213" s="18">
        <v>7</v>
      </c>
      <c r="I213" s="19">
        <v>0.1</v>
      </c>
    </row>
    <row r="214" spans="1:9" ht="47.25" customHeight="1" x14ac:dyDescent="0.25">
      <c r="A214" s="101"/>
      <c r="B214" s="15"/>
      <c r="C214" s="29" t="s">
        <v>12</v>
      </c>
      <c r="D214" s="33" t="s">
        <v>302</v>
      </c>
      <c r="E214" s="101"/>
      <c r="F214" s="15" t="s">
        <v>28</v>
      </c>
      <c r="G214" s="29" t="s">
        <v>29</v>
      </c>
      <c r="H214" s="18">
        <v>7</v>
      </c>
      <c r="I214" s="19">
        <v>0.1</v>
      </c>
    </row>
    <row r="215" spans="1:9" ht="36" customHeight="1" x14ac:dyDescent="0.25">
      <c r="A215" s="101"/>
      <c r="B215" s="15"/>
      <c r="C215" s="29" t="s">
        <v>12</v>
      </c>
      <c r="D215" s="33" t="s">
        <v>303</v>
      </c>
      <c r="E215" s="101"/>
      <c r="F215" s="15" t="s">
        <v>28</v>
      </c>
      <c r="G215" s="29" t="s">
        <v>29</v>
      </c>
      <c r="H215" s="18">
        <v>7</v>
      </c>
      <c r="I215" s="19">
        <v>0.1</v>
      </c>
    </row>
    <row r="216" spans="1:9" ht="60" customHeight="1" x14ac:dyDescent="0.25">
      <c r="A216" s="101"/>
      <c r="B216" s="56" t="s">
        <v>304</v>
      </c>
      <c r="D216" s="33"/>
      <c r="E216" s="101"/>
      <c r="F216" s="23"/>
      <c r="G216" s="101"/>
      <c r="H216" s="101"/>
      <c r="I216" s="62"/>
    </row>
    <row r="217" spans="1:9" ht="43.2" x14ac:dyDescent="0.25">
      <c r="A217" s="101"/>
      <c r="B217" s="23"/>
      <c r="C217" s="29" t="s">
        <v>12</v>
      </c>
      <c r="D217" s="102" t="s">
        <v>305</v>
      </c>
      <c r="E217" s="101"/>
      <c r="F217" s="15" t="s">
        <v>28</v>
      </c>
      <c r="G217" s="29" t="s">
        <v>29</v>
      </c>
      <c r="H217" s="18">
        <v>2</v>
      </c>
      <c r="I217" s="19">
        <v>0.2</v>
      </c>
    </row>
    <row r="218" spans="1:9" ht="43.2" x14ac:dyDescent="0.25">
      <c r="A218" s="101"/>
      <c r="B218" s="23"/>
      <c r="C218" s="29" t="s">
        <v>12</v>
      </c>
      <c r="D218" s="102" t="s">
        <v>306</v>
      </c>
      <c r="E218" s="101"/>
      <c r="F218" s="15" t="s">
        <v>28</v>
      </c>
      <c r="G218" s="29" t="s">
        <v>29</v>
      </c>
      <c r="H218" s="18">
        <v>2</v>
      </c>
      <c r="I218" s="19">
        <v>0.2</v>
      </c>
    </row>
    <row r="219" spans="1:9" ht="43.2" x14ac:dyDescent="0.25">
      <c r="A219" s="101"/>
      <c r="B219" s="23"/>
      <c r="C219" s="29" t="s">
        <v>12</v>
      </c>
      <c r="D219" s="102" t="s">
        <v>549</v>
      </c>
      <c r="E219" s="101"/>
      <c r="F219" s="15" t="s">
        <v>28</v>
      </c>
      <c r="G219" s="29" t="s">
        <v>29</v>
      </c>
      <c r="H219" s="18">
        <v>2</v>
      </c>
      <c r="I219" s="19">
        <v>0.2</v>
      </c>
    </row>
    <row r="220" spans="1:9" ht="28.8" x14ac:dyDescent="0.25">
      <c r="A220" s="101"/>
      <c r="B220" s="23"/>
      <c r="C220" s="29" t="s">
        <v>12</v>
      </c>
      <c r="D220" s="102" t="s">
        <v>307</v>
      </c>
      <c r="E220" s="101"/>
      <c r="F220" s="15" t="s">
        <v>28</v>
      </c>
      <c r="G220" s="29" t="s">
        <v>29</v>
      </c>
      <c r="H220" s="18">
        <v>2</v>
      </c>
      <c r="I220" s="19">
        <v>0.2</v>
      </c>
    </row>
    <row r="221" spans="1:9" ht="43.2" x14ac:dyDescent="0.25">
      <c r="A221" s="101"/>
      <c r="B221" s="23"/>
      <c r="C221" s="29" t="s">
        <v>12</v>
      </c>
      <c r="D221" s="102" t="s">
        <v>308</v>
      </c>
      <c r="E221" s="101"/>
      <c r="F221" s="15" t="s">
        <v>28</v>
      </c>
      <c r="G221" s="29" t="s">
        <v>29</v>
      </c>
      <c r="H221" s="18">
        <v>2</v>
      </c>
      <c r="I221" s="19">
        <v>0.2</v>
      </c>
    </row>
    <row r="222" spans="1:9" ht="43.2" x14ac:dyDescent="0.25">
      <c r="A222" s="101"/>
      <c r="B222" s="23"/>
      <c r="C222" s="29" t="s">
        <v>12</v>
      </c>
      <c r="D222" s="102" t="s">
        <v>309</v>
      </c>
      <c r="E222" s="101"/>
      <c r="F222" s="15" t="s">
        <v>28</v>
      </c>
      <c r="G222" s="29" t="s">
        <v>29</v>
      </c>
      <c r="H222" s="18">
        <v>2</v>
      </c>
      <c r="I222" s="19">
        <v>0.2</v>
      </c>
    </row>
    <row r="223" spans="1:9" ht="57.6" x14ac:dyDescent="0.25">
      <c r="A223" s="101"/>
      <c r="B223" s="23"/>
      <c r="C223" s="29" t="s">
        <v>12</v>
      </c>
      <c r="D223" s="102" t="s">
        <v>310</v>
      </c>
      <c r="E223" s="101"/>
      <c r="F223" s="15" t="s">
        <v>28</v>
      </c>
      <c r="G223" s="29" t="s">
        <v>29</v>
      </c>
      <c r="H223" s="18">
        <v>2</v>
      </c>
      <c r="I223" s="19">
        <v>0.2</v>
      </c>
    </row>
    <row r="224" spans="1:9" ht="43.2" x14ac:dyDescent="0.25">
      <c r="A224" s="101"/>
      <c r="B224" s="23"/>
      <c r="C224" s="29" t="s">
        <v>12</v>
      </c>
      <c r="D224" s="102" t="s">
        <v>311</v>
      </c>
      <c r="E224" s="101"/>
      <c r="F224" s="15" t="s">
        <v>28</v>
      </c>
      <c r="G224" s="29" t="s">
        <v>29</v>
      </c>
      <c r="H224" s="18">
        <v>2</v>
      </c>
      <c r="I224" s="19">
        <v>0.2</v>
      </c>
    </row>
    <row r="225" spans="1:22" ht="57.6" x14ac:dyDescent="0.25">
      <c r="A225" s="101"/>
      <c r="B225" s="23"/>
      <c r="C225" s="29" t="s">
        <v>12</v>
      </c>
      <c r="D225" s="102" t="s">
        <v>312</v>
      </c>
      <c r="E225" s="101"/>
      <c r="F225" s="15" t="s">
        <v>28</v>
      </c>
      <c r="G225" s="29" t="s">
        <v>29</v>
      </c>
      <c r="H225" s="18">
        <v>2</v>
      </c>
      <c r="I225" s="19">
        <v>0.2</v>
      </c>
    </row>
    <row r="226" spans="1:22" ht="86.4" x14ac:dyDescent="0.25">
      <c r="A226" s="101"/>
      <c r="B226" s="23"/>
      <c r="C226" s="29" t="s">
        <v>12</v>
      </c>
      <c r="D226" s="102" t="s">
        <v>313</v>
      </c>
      <c r="E226" s="101"/>
      <c r="F226" s="15" t="s">
        <v>28</v>
      </c>
      <c r="G226" s="29" t="s">
        <v>29</v>
      </c>
      <c r="H226" s="18">
        <v>2</v>
      </c>
      <c r="I226" s="19">
        <v>0.2</v>
      </c>
    </row>
    <row r="227" spans="1:22" ht="43.2" x14ac:dyDescent="0.25">
      <c r="A227" s="101"/>
      <c r="B227" s="23"/>
      <c r="C227" s="29" t="s">
        <v>12</v>
      </c>
      <c r="D227" s="102" t="s">
        <v>314</v>
      </c>
      <c r="E227" s="101"/>
      <c r="F227" s="15" t="s">
        <v>28</v>
      </c>
      <c r="G227" s="29" t="s">
        <v>29</v>
      </c>
      <c r="H227" s="18">
        <v>2</v>
      </c>
      <c r="I227" s="19">
        <v>0.2</v>
      </c>
    </row>
    <row r="228" spans="1:22" ht="43.2" x14ac:dyDescent="0.25">
      <c r="A228" s="101"/>
      <c r="B228" s="23"/>
      <c r="C228" s="29" t="s">
        <v>12</v>
      </c>
      <c r="D228" s="102" t="s">
        <v>315</v>
      </c>
      <c r="E228" s="101"/>
      <c r="F228" s="15" t="s">
        <v>28</v>
      </c>
      <c r="G228" s="29" t="s">
        <v>29</v>
      </c>
      <c r="H228" s="18">
        <v>7</v>
      </c>
      <c r="I228" s="19">
        <v>0.2</v>
      </c>
    </row>
    <row r="229" spans="1:22" ht="47.25" customHeight="1" x14ac:dyDescent="0.25">
      <c r="A229" s="101"/>
      <c r="B229" s="23"/>
      <c r="C229" s="29" t="s">
        <v>12</v>
      </c>
      <c r="D229" s="102" t="s">
        <v>316</v>
      </c>
      <c r="E229" s="101"/>
      <c r="F229" s="15" t="s">
        <v>28</v>
      </c>
      <c r="G229" s="29" t="s">
        <v>29</v>
      </c>
      <c r="H229" s="18">
        <v>2</v>
      </c>
      <c r="I229" s="19">
        <v>0.2</v>
      </c>
    </row>
    <row r="230" spans="1:22" ht="64.5" customHeight="1" x14ac:dyDescent="0.25">
      <c r="A230" s="101"/>
      <c r="B230" s="23"/>
      <c r="C230" s="29" t="s">
        <v>12</v>
      </c>
      <c r="D230" s="102" t="s">
        <v>317</v>
      </c>
      <c r="E230" s="101"/>
      <c r="F230" s="15" t="s">
        <v>28</v>
      </c>
      <c r="G230" s="29" t="s">
        <v>29</v>
      </c>
      <c r="H230" s="18">
        <v>7</v>
      </c>
      <c r="I230" s="19">
        <v>0.2</v>
      </c>
    </row>
    <row r="231" spans="1:22" ht="72" x14ac:dyDescent="0.25">
      <c r="A231" s="101"/>
      <c r="B231" s="23"/>
      <c r="C231" s="29" t="s">
        <v>12</v>
      </c>
      <c r="D231" s="102" t="s">
        <v>318</v>
      </c>
      <c r="E231" s="101"/>
      <c r="F231" s="15" t="s">
        <v>28</v>
      </c>
      <c r="G231" s="29" t="s">
        <v>29</v>
      </c>
      <c r="H231" s="18">
        <v>7</v>
      </c>
      <c r="I231" s="19">
        <v>0.2</v>
      </c>
    </row>
    <row r="232" spans="1:22" ht="81.75" customHeight="1" x14ac:dyDescent="0.25">
      <c r="A232" s="101"/>
      <c r="B232" s="23"/>
      <c r="C232" s="29" t="s">
        <v>12</v>
      </c>
      <c r="D232" s="102" t="s">
        <v>319</v>
      </c>
      <c r="E232" s="101"/>
      <c r="F232" s="15" t="s">
        <v>28</v>
      </c>
      <c r="G232" s="29" t="s">
        <v>29</v>
      </c>
      <c r="H232" s="18">
        <v>2</v>
      </c>
      <c r="I232" s="19">
        <v>0.2</v>
      </c>
    </row>
    <row r="233" spans="1:22" s="82" customFormat="1" ht="24.75" customHeight="1" x14ac:dyDescent="0.25">
      <c r="A233" s="49" t="s">
        <v>512</v>
      </c>
      <c r="B233" s="108" t="s">
        <v>15</v>
      </c>
      <c r="C233" s="109"/>
      <c r="D233" s="109"/>
      <c r="E233" s="50"/>
      <c r="F233" s="74"/>
      <c r="G233" s="50"/>
      <c r="H233" s="50"/>
      <c r="I233" s="72">
        <f>SUM(I234,I262,I282,I315,I344)</f>
        <v>23.5</v>
      </c>
      <c r="J233" s="96"/>
      <c r="K233" s="97"/>
      <c r="L233" s="97"/>
      <c r="M233" s="98"/>
      <c r="N233" s="98"/>
      <c r="O233" s="98"/>
      <c r="P233" s="98"/>
      <c r="Q233" s="98"/>
      <c r="R233" s="98"/>
      <c r="S233" s="98"/>
      <c r="T233" s="98"/>
      <c r="U233" s="98"/>
      <c r="V233" s="98"/>
    </row>
    <row r="234" spans="1:22" s="66" customFormat="1" ht="19.5" customHeight="1" x14ac:dyDescent="0.25">
      <c r="A234" s="52" t="s">
        <v>184</v>
      </c>
      <c r="B234" s="56" t="s">
        <v>50</v>
      </c>
      <c r="C234" s="52" t="s">
        <v>115</v>
      </c>
      <c r="D234" s="56"/>
      <c r="E234" s="52" t="s">
        <v>115</v>
      </c>
      <c r="F234" s="56" t="s">
        <v>115</v>
      </c>
      <c r="G234" s="54"/>
      <c r="H234" s="54"/>
      <c r="I234" s="58">
        <f>SUM(I235:I261)</f>
        <v>4.5</v>
      </c>
      <c r="J234" s="55"/>
      <c r="K234" s="55"/>
      <c r="L234" s="55"/>
    </row>
    <row r="235" spans="1:22" x14ac:dyDescent="0.25">
      <c r="A235" s="14"/>
      <c r="B235" s="15"/>
      <c r="C235" s="14" t="s">
        <v>12</v>
      </c>
      <c r="D235" s="15" t="s">
        <v>320</v>
      </c>
      <c r="E235" s="14"/>
      <c r="F235" s="15" t="s">
        <v>28</v>
      </c>
      <c r="G235" s="16" t="s">
        <v>29</v>
      </c>
      <c r="H235" s="18">
        <v>4</v>
      </c>
      <c r="I235" s="19">
        <v>0.05</v>
      </c>
      <c r="J235" s="20"/>
      <c r="K235" s="20"/>
      <c r="L235" s="20"/>
    </row>
    <row r="236" spans="1:22" ht="26.4" x14ac:dyDescent="0.25">
      <c r="A236" s="14" t="s">
        <v>115</v>
      </c>
      <c r="B236" s="15" t="s">
        <v>115</v>
      </c>
      <c r="C236" s="14" t="s">
        <v>12</v>
      </c>
      <c r="D236" s="21" t="s">
        <v>321</v>
      </c>
      <c r="E236" s="18"/>
      <c r="F236" s="15" t="s">
        <v>28</v>
      </c>
      <c r="G236" s="16" t="s">
        <v>29</v>
      </c>
      <c r="H236" s="18">
        <v>1</v>
      </c>
      <c r="I236" s="19">
        <v>0.05</v>
      </c>
      <c r="J236" s="20"/>
      <c r="K236" s="20"/>
      <c r="L236" s="20"/>
    </row>
    <row r="237" spans="1:22" ht="20.399999999999999" x14ac:dyDescent="0.25">
      <c r="A237" s="14" t="s">
        <v>115</v>
      </c>
      <c r="B237" s="15" t="s">
        <v>115</v>
      </c>
      <c r="C237" s="14" t="s">
        <v>12</v>
      </c>
      <c r="D237" s="21" t="s">
        <v>322</v>
      </c>
      <c r="E237" s="18"/>
      <c r="F237" s="15" t="s">
        <v>28</v>
      </c>
      <c r="G237" s="16" t="s">
        <v>29</v>
      </c>
      <c r="H237" s="18">
        <v>1</v>
      </c>
      <c r="I237" s="19">
        <v>0.05</v>
      </c>
      <c r="J237" s="11"/>
      <c r="K237" s="12"/>
      <c r="L237" s="13"/>
    </row>
    <row r="238" spans="1:22" ht="34.200000000000003" customHeight="1" x14ac:dyDescent="0.25">
      <c r="A238" s="14"/>
      <c r="B238" s="15"/>
      <c r="C238" s="14" t="s">
        <v>12</v>
      </c>
      <c r="D238" s="21" t="s">
        <v>323</v>
      </c>
      <c r="E238" s="18"/>
      <c r="F238" s="15" t="s">
        <v>28</v>
      </c>
      <c r="G238" s="16" t="s">
        <v>29</v>
      </c>
      <c r="H238" s="18">
        <v>1</v>
      </c>
      <c r="I238" s="19">
        <v>0.05</v>
      </c>
      <c r="J238" s="20"/>
      <c r="K238" s="20"/>
      <c r="L238" s="20"/>
    </row>
    <row r="239" spans="1:22" ht="34.200000000000003" customHeight="1" x14ac:dyDescent="0.25">
      <c r="A239" s="14" t="s">
        <v>115</v>
      </c>
      <c r="B239" s="15" t="s">
        <v>115</v>
      </c>
      <c r="C239" s="16" t="s">
        <v>14</v>
      </c>
      <c r="D239" s="21" t="s">
        <v>324</v>
      </c>
      <c r="E239" s="18"/>
      <c r="F239" s="22"/>
      <c r="G239" s="16"/>
      <c r="H239" s="18">
        <v>4</v>
      </c>
      <c r="I239" s="19">
        <v>1</v>
      </c>
      <c r="J239" s="11"/>
      <c r="K239" s="12"/>
      <c r="L239" s="13"/>
    </row>
    <row r="240" spans="1:22" ht="34.200000000000003" customHeight="1" x14ac:dyDescent="0.25">
      <c r="A240" s="14"/>
      <c r="B240" s="15"/>
      <c r="C240" s="16"/>
      <c r="D240" s="21"/>
      <c r="E240" s="16">
        <v>0</v>
      </c>
      <c r="F240" s="21" t="s">
        <v>325</v>
      </c>
      <c r="G240" s="16"/>
      <c r="H240" s="18"/>
      <c r="I240" s="19"/>
      <c r="J240" s="11"/>
      <c r="K240" s="12"/>
      <c r="L240" s="13"/>
    </row>
    <row r="241" spans="1:12" ht="34.200000000000003" customHeight="1" x14ac:dyDescent="0.25">
      <c r="A241" s="14"/>
      <c r="B241" s="15"/>
      <c r="C241" s="16"/>
      <c r="D241" s="21"/>
      <c r="E241" s="16">
        <v>1</v>
      </c>
      <c r="F241" s="21" t="s">
        <v>326</v>
      </c>
      <c r="G241" s="16"/>
      <c r="H241" s="18"/>
      <c r="I241" s="19"/>
      <c r="J241" s="11"/>
      <c r="K241" s="12"/>
      <c r="L241" s="13"/>
    </row>
    <row r="242" spans="1:12" ht="45.6" customHeight="1" x14ac:dyDescent="0.25">
      <c r="A242" s="14"/>
      <c r="B242" s="15"/>
      <c r="C242" s="16"/>
      <c r="D242" s="21"/>
      <c r="E242" s="16">
        <v>2</v>
      </c>
      <c r="F242" s="21" t="s">
        <v>327</v>
      </c>
      <c r="G242" s="16"/>
      <c r="H242" s="18"/>
      <c r="I242" s="19"/>
      <c r="J242" s="11"/>
      <c r="K242" s="12"/>
      <c r="L242" s="13"/>
    </row>
    <row r="243" spans="1:12" ht="52.5" customHeight="1" x14ac:dyDescent="0.25">
      <c r="A243" s="14"/>
      <c r="B243" s="15"/>
      <c r="C243" s="16"/>
      <c r="D243" s="21"/>
      <c r="E243" s="16">
        <v>3</v>
      </c>
      <c r="F243" s="21" t="s">
        <v>328</v>
      </c>
      <c r="G243" s="16"/>
      <c r="H243" s="18"/>
      <c r="I243" s="19"/>
      <c r="J243" s="11"/>
      <c r="K243" s="12"/>
      <c r="L243" s="13"/>
    </row>
    <row r="244" spans="1:12" ht="34.200000000000003" customHeight="1" x14ac:dyDescent="0.25">
      <c r="A244" s="14"/>
      <c r="B244" s="15" t="s">
        <v>115</v>
      </c>
      <c r="C244" s="16" t="s">
        <v>14</v>
      </c>
      <c r="D244" s="21" t="s">
        <v>329</v>
      </c>
      <c r="E244" s="18"/>
      <c r="F244" s="22"/>
      <c r="G244" s="16"/>
      <c r="H244" s="18">
        <v>4</v>
      </c>
      <c r="I244" s="19">
        <v>0.5</v>
      </c>
      <c r="J244" s="20"/>
      <c r="K244" s="20"/>
      <c r="L244" s="20"/>
    </row>
    <row r="245" spans="1:12" x14ac:dyDescent="0.25">
      <c r="A245" s="14"/>
      <c r="B245" s="15"/>
      <c r="C245" s="16"/>
      <c r="D245" s="21"/>
      <c r="E245" s="16">
        <v>0</v>
      </c>
      <c r="F245" s="21" t="s">
        <v>51</v>
      </c>
      <c r="G245" s="16"/>
      <c r="H245" s="18"/>
      <c r="I245" s="19"/>
      <c r="J245" s="20"/>
      <c r="K245" s="20"/>
      <c r="L245" s="20"/>
    </row>
    <row r="246" spans="1:12" ht="26.4" x14ac:dyDescent="0.25">
      <c r="A246" s="14"/>
      <c r="B246" s="15"/>
      <c r="C246" s="16"/>
      <c r="D246" s="21"/>
      <c r="E246" s="16">
        <v>1</v>
      </c>
      <c r="F246" s="21" t="s">
        <v>330</v>
      </c>
      <c r="G246" s="16"/>
      <c r="H246" s="18"/>
      <c r="I246" s="19"/>
      <c r="J246" s="20"/>
      <c r="K246" s="20"/>
      <c r="L246" s="20"/>
    </row>
    <row r="247" spans="1:12" ht="26.4" x14ac:dyDescent="0.25">
      <c r="A247" s="14"/>
      <c r="B247" s="15"/>
      <c r="C247" s="16"/>
      <c r="D247" s="21"/>
      <c r="E247" s="16">
        <v>2</v>
      </c>
      <c r="F247" s="21" t="s">
        <v>331</v>
      </c>
      <c r="G247" s="16"/>
      <c r="H247" s="18"/>
      <c r="I247" s="19"/>
      <c r="J247" s="20"/>
      <c r="K247" s="20"/>
      <c r="L247" s="20"/>
    </row>
    <row r="248" spans="1:12" ht="45.75" customHeight="1" x14ac:dyDescent="0.25">
      <c r="A248" s="14"/>
      <c r="B248" s="15"/>
      <c r="C248" s="16"/>
      <c r="D248" s="21"/>
      <c r="E248" s="16">
        <v>3</v>
      </c>
      <c r="F248" s="21" t="s">
        <v>332</v>
      </c>
      <c r="G248" s="16"/>
      <c r="H248" s="18"/>
      <c r="I248" s="19"/>
      <c r="J248" s="20"/>
      <c r="K248" s="20"/>
      <c r="L248" s="20"/>
    </row>
    <row r="249" spans="1:12" ht="34.200000000000003" customHeight="1" x14ac:dyDescent="0.25">
      <c r="A249" s="14" t="s">
        <v>115</v>
      </c>
      <c r="B249" s="15" t="s">
        <v>115</v>
      </c>
      <c r="C249" s="16" t="s">
        <v>14</v>
      </c>
      <c r="D249" s="21" t="s">
        <v>333</v>
      </c>
      <c r="E249" s="18"/>
      <c r="F249" s="22"/>
      <c r="G249" s="16"/>
      <c r="H249" s="18">
        <v>2</v>
      </c>
      <c r="I249" s="19">
        <v>0.7</v>
      </c>
      <c r="J249" s="20"/>
      <c r="K249" s="20"/>
      <c r="L249" s="20"/>
    </row>
    <row r="250" spans="1:12" ht="34.200000000000003" customHeight="1" x14ac:dyDescent="0.25">
      <c r="A250" s="14"/>
      <c r="B250" s="15"/>
      <c r="C250" s="16"/>
      <c r="D250" s="21"/>
      <c r="E250" s="16">
        <v>0</v>
      </c>
      <c r="F250" s="21" t="s">
        <v>52</v>
      </c>
      <c r="G250" s="16"/>
      <c r="H250" s="18"/>
      <c r="I250" s="19"/>
      <c r="J250" s="20"/>
      <c r="K250" s="20"/>
      <c r="L250" s="20"/>
    </row>
    <row r="251" spans="1:12" ht="34.200000000000003" customHeight="1" x14ac:dyDescent="0.25">
      <c r="A251" s="14"/>
      <c r="B251" s="15"/>
      <c r="C251" s="16"/>
      <c r="D251" s="21"/>
      <c r="E251" s="16">
        <v>1</v>
      </c>
      <c r="F251" s="21" t="s">
        <v>334</v>
      </c>
      <c r="G251" s="16"/>
      <c r="H251" s="18"/>
      <c r="I251" s="19"/>
      <c r="J251" s="20"/>
      <c r="K251" s="20"/>
      <c r="L251" s="20"/>
    </row>
    <row r="252" spans="1:12" ht="39.6" x14ac:dyDescent="0.25">
      <c r="A252" s="14"/>
      <c r="B252" s="15"/>
      <c r="C252" s="16"/>
      <c r="D252" s="21"/>
      <c r="E252" s="16">
        <v>2</v>
      </c>
      <c r="F252" s="21" t="s">
        <v>53</v>
      </c>
      <c r="G252" s="16"/>
      <c r="H252" s="18"/>
      <c r="I252" s="19"/>
      <c r="J252" s="20"/>
      <c r="K252" s="20"/>
      <c r="L252" s="20"/>
    </row>
    <row r="253" spans="1:12" ht="42" customHeight="1" x14ac:dyDescent="0.25">
      <c r="A253" s="14"/>
      <c r="B253" s="15"/>
      <c r="C253" s="16"/>
      <c r="D253" s="21"/>
      <c r="E253" s="16">
        <v>3</v>
      </c>
      <c r="F253" s="21" t="s">
        <v>54</v>
      </c>
      <c r="G253" s="16"/>
      <c r="H253" s="18"/>
      <c r="I253" s="19"/>
      <c r="J253" s="20"/>
      <c r="K253" s="20"/>
      <c r="L253" s="20"/>
    </row>
    <row r="254" spans="1:12" ht="34.200000000000003" customHeight="1" x14ac:dyDescent="0.25">
      <c r="A254" s="14"/>
      <c r="B254" s="15"/>
      <c r="C254" s="16" t="s">
        <v>14</v>
      </c>
      <c r="D254" s="21" t="s">
        <v>335</v>
      </c>
      <c r="E254" s="18"/>
      <c r="F254" s="22"/>
      <c r="G254" s="16"/>
      <c r="H254" s="18">
        <v>4</v>
      </c>
      <c r="I254" s="19">
        <v>1</v>
      </c>
      <c r="J254" s="11"/>
      <c r="K254" s="12"/>
      <c r="L254" s="13"/>
    </row>
    <row r="255" spans="1:12" ht="39.6" x14ac:dyDescent="0.25">
      <c r="A255" s="14"/>
      <c r="B255" s="15"/>
      <c r="C255" s="16"/>
      <c r="D255" s="21"/>
      <c r="E255" s="16">
        <v>0</v>
      </c>
      <c r="F255" s="21" t="s">
        <v>336</v>
      </c>
      <c r="G255" s="16"/>
      <c r="H255" s="18"/>
      <c r="I255" s="19"/>
      <c r="J255" s="11"/>
      <c r="K255" s="12"/>
      <c r="L255" s="13"/>
    </row>
    <row r="256" spans="1:12" ht="39.6" x14ac:dyDescent="0.25">
      <c r="A256" s="14"/>
      <c r="B256" s="15"/>
      <c r="C256" s="16"/>
      <c r="D256" s="21"/>
      <c r="E256" s="16">
        <v>1</v>
      </c>
      <c r="F256" s="21" t="s">
        <v>337</v>
      </c>
      <c r="G256" s="16"/>
      <c r="H256" s="18"/>
      <c r="I256" s="19"/>
      <c r="J256" s="11"/>
      <c r="K256" s="12"/>
      <c r="L256" s="13"/>
    </row>
    <row r="257" spans="1:12" ht="52.8" x14ac:dyDescent="0.25">
      <c r="A257" s="14"/>
      <c r="B257" s="15"/>
      <c r="C257" s="16"/>
      <c r="D257" s="21"/>
      <c r="E257" s="16">
        <v>2</v>
      </c>
      <c r="F257" s="21" t="s">
        <v>338</v>
      </c>
      <c r="G257" s="16"/>
      <c r="H257" s="18"/>
      <c r="I257" s="19"/>
      <c r="J257" s="11"/>
      <c r="K257" s="12"/>
      <c r="L257" s="13"/>
    </row>
    <row r="258" spans="1:12" ht="52.8" x14ac:dyDescent="0.25">
      <c r="A258" s="14"/>
      <c r="B258" s="15"/>
      <c r="C258" s="16"/>
      <c r="D258" s="21"/>
      <c r="E258" s="16">
        <v>3</v>
      </c>
      <c r="F258" s="21" t="s">
        <v>339</v>
      </c>
      <c r="G258" s="16"/>
      <c r="H258" s="18"/>
      <c r="I258" s="19"/>
      <c r="J258" s="11"/>
      <c r="K258" s="12"/>
      <c r="L258" s="13"/>
    </row>
    <row r="259" spans="1:12" ht="39.6" x14ac:dyDescent="0.25">
      <c r="A259" s="14"/>
      <c r="B259" s="15"/>
      <c r="C259" s="14" t="s">
        <v>12</v>
      </c>
      <c r="D259" s="21" t="s">
        <v>340</v>
      </c>
      <c r="E259" s="18"/>
      <c r="F259" s="15" t="s">
        <v>341</v>
      </c>
      <c r="G259" s="16" t="s">
        <v>34</v>
      </c>
      <c r="H259" s="18">
        <v>4</v>
      </c>
      <c r="I259" s="19">
        <v>0.5</v>
      </c>
      <c r="J259" s="11"/>
      <c r="K259" s="12"/>
      <c r="L259" s="13"/>
    </row>
    <row r="260" spans="1:12" ht="34.200000000000003" customHeight="1" x14ac:dyDescent="0.25">
      <c r="A260" s="14" t="s">
        <v>115</v>
      </c>
      <c r="B260" s="15" t="s">
        <v>115</v>
      </c>
      <c r="C260" s="14" t="s">
        <v>12</v>
      </c>
      <c r="D260" s="21" t="s">
        <v>342</v>
      </c>
      <c r="E260" s="18"/>
      <c r="F260" s="15" t="s">
        <v>28</v>
      </c>
      <c r="G260" s="16" t="s">
        <v>29</v>
      </c>
      <c r="H260" s="18">
        <v>1</v>
      </c>
      <c r="I260" s="19">
        <v>0.5</v>
      </c>
      <c r="J260" s="20"/>
      <c r="K260" s="20"/>
      <c r="L260" s="20"/>
    </row>
    <row r="261" spans="1:12" ht="52.8" x14ac:dyDescent="0.25">
      <c r="A261" s="14"/>
      <c r="B261" s="15"/>
      <c r="C261" s="14" t="s">
        <v>12</v>
      </c>
      <c r="D261" s="21" t="s">
        <v>343</v>
      </c>
      <c r="E261" s="18"/>
      <c r="F261" s="15" t="s">
        <v>28</v>
      </c>
      <c r="G261" s="16" t="s">
        <v>29</v>
      </c>
      <c r="H261" s="18">
        <v>4</v>
      </c>
      <c r="I261" s="19">
        <v>0.1</v>
      </c>
      <c r="J261" s="20"/>
      <c r="K261" s="20"/>
      <c r="L261" s="20"/>
    </row>
    <row r="262" spans="1:12" s="66" customFormat="1" ht="20.25" customHeight="1" x14ac:dyDescent="0.25">
      <c r="A262" s="52" t="s">
        <v>513</v>
      </c>
      <c r="B262" s="56" t="s">
        <v>55</v>
      </c>
      <c r="C262" s="100"/>
      <c r="D262" s="73"/>
      <c r="E262" s="100"/>
      <c r="F262" s="53"/>
      <c r="G262" s="100"/>
      <c r="H262" s="100"/>
      <c r="I262" s="61">
        <f>SUM(I263:I281)</f>
        <v>4.5</v>
      </c>
    </row>
    <row r="263" spans="1:12" ht="44.25" customHeight="1" x14ac:dyDescent="0.25">
      <c r="A263" s="101"/>
      <c r="B263" s="23"/>
      <c r="C263" s="14" t="s">
        <v>12</v>
      </c>
      <c r="D263" s="21" t="s">
        <v>344</v>
      </c>
      <c r="E263" s="16"/>
      <c r="F263" s="15" t="s">
        <v>345</v>
      </c>
      <c r="G263" s="21" t="s">
        <v>56</v>
      </c>
      <c r="H263" s="18">
        <v>7</v>
      </c>
      <c r="I263" s="19">
        <v>0.7</v>
      </c>
    </row>
    <row r="264" spans="1:12" ht="48" customHeight="1" x14ac:dyDescent="0.25">
      <c r="A264" s="101"/>
      <c r="B264" s="23"/>
      <c r="C264" s="14" t="s">
        <v>12</v>
      </c>
      <c r="D264" s="21" t="s">
        <v>346</v>
      </c>
      <c r="E264" s="103"/>
      <c r="F264" s="15" t="s">
        <v>347</v>
      </c>
      <c r="G264" s="21" t="s">
        <v>57</v>
      </c>
      <c r="H264" s="18">
        <v>7</v>
      </c>
      <c r="I264" s="19">
        <v>0.5</v>
      </c>
    </row>
    <row r="265" spans="1:12" ht="39.6" x14ac:dyDescent="0.25">
      <c r="A265" s="101"/>
      <c r="B265" s="23"/>
      <c r="C265" s="14" t="s">
        <v>12</v>
      </c>
      <c r="D265" s="21" t="s">
        <v>348</v>
      </c>
      <c r="E265" s="103"/>
      <c r="F265" s="15" t="s">
        <v>349</v>
      </c>
      <c r="G265" s="21" t="s">
        <v>58</v>
      </c>
      <c r="H265" s="18">
        <v>7</v>
      </c>
      <c r="I265" s="19">
        <v>0.5</v>
      </c>
    </row>
    <row r="266" spans="1:12" ht="39.6" x14ac:dyDescent="0.25">
      <c r="A266" s="101"/>
      <c r="B266" s="23"/>
      <c r="C266" s="16" t="s">
        <v>14</v>
      </c>
      <c r="D266" s="40" t="s">
        <v>350</v>
      </c>
      <c r="E266" s="101"/>
      <c r="F266" s="15"/>
      <c r="G266" s="21"/>
      <c r="H266" s="18">
        <v>7</v>
      </c>
      <c r="I266" s="19">
        <v>0.7</v>
      </c>
    </row>
    <row r="267" spans="1:12" x14ac:dyDescent="0.25">
      <c r="A267" s="101"/>
      <c r="B267" s="23"/>
      <c r="C267" s="14"/>
      <c r="D267" s="40"/>
      <c r="E267" s="16">
        <v>0</v>
      </c>
      <c r="F267" s="15" t="s">
        <v>351</v>
      </c>
      <c r="G267" s="21"/>
      <c r="H267" s="18"/>
      <c r="I267" s="19"/>
    </row>
    <row r="268" spans="1:12" x14ac:dyDescent="0.25">
      <c r="A268" s="101"/>
      <c r="B268" s="23"/>
      <c r="C268" s="14"/>
      <c r="D268" s="40"/>
      <c r="E268" s="16">
        <v>1</v>
      </c>
      <c r="F268" s="15" t="s">
        <v>352</v>
      </c>
      <c r="G268" s="21"/>
      <c r="H268" s="18"/>
      <c r="I268" s="19"/>
    </row>
    <row r="269" spans="1:12" x14ac:dyDescent="0.25">
      <c r="A269" s="101"/>
      <c r="B269" s="23"/>
      <c r="C269" s="14"/>
      <c r="D269" s="40"/>
      <c r="E269" s="16">
        <v>2</v>
      </c>
      <c r="F269" s="15" t="s">
        <v>353</v>
      </c>
      <c r="G269" s="21"/>
      <c r="H269" s="18"/>
      <c r="I269" s="19"/>
    </row>
    <row r="270" spans="1:12" x14ac:dyDescent="0.25">
      <c r="A270" s="101"/>
      <c r="B270" s="23"/>
      <c r="C270" s="14"/>
      <c r="D270" s="40"/>
      <c r="E270" s="16">
        <v>3</v>
      </c>
      <c r="F270" s="15" t="s">
        <v>354</v>
      </c>
      <c r="G270" s="21"/>
      <c r="H270" s="18"/>
      <c r="I270" s="19"/>
    </row>
    <row r="271" spans="1:12" ht="45.75" customHeight="1" x14ac:dyDescent="0.25">
      <c r="A271" s="101"/>
      <c r="B271" s="23"/>
      <c r="C271" s="16" t="s">
        <v>14</v>
      </c>
      <c r="D271" s="40" t="s">
        <v>355</v>
      </c>
      <c r="E271" s="101"/>
      <c r="F271" s="15"/>
      <c r="G271" s="21"/>
      <c r="H271" s="18">
        <v>7</v>
      </c>
      <c r="I271" s="19">
        <v>0.7</v>
      </c>
    </row>
    <row r="272" spans="1:12" ht="45.75" customHeight="1" x14ac:dyDescent="0.25">
      <c r="A272" s="101"/>
      <c r="B272" s="23"/>
      <c r="C272" s="14"/>
      <c r="D272" s="15"/>
      <c r="E272" s="16">
        <v>0</v>
      </c>
      <c r="F272" s="21" t="s">
        <v>356</v>
      </c>
      <c r="G272" s="21"/>
      <c r="H272" s="18"/>
      <c r="I272" s="19"/>
    </row>
    <row r="273" spans="1:9" ht="53.25" customHeight="1" x14ac:dyDescent="0.25">
      <c r="A273" s="101"/>
      <c r="B273" s="23"/>
      <c r="C273" s="14"/>
      <c r="D273" s="15"/>
      <c r="E273" s="16">
        <v>1</v>
      </c>
      <c r="F273" s="21" t="s">
        <v>59</v>
      </c>
      <c r="G273" s="21"/>
      <c r="H273" s="18"/>
      <c r="I273" s="19"/>
    </row>
    <row r="274" spans="1:9" ht="67.5" customHeight="1" x14ac:dyDescent="0.25">
      <c r="A274" s="101"/>
      <c r="B274" s="23"/>
      <c r="C274" s="14"/>
      <c r="D274" s="15"/>
      <c r="E274" s="16">
        <v>2</v>
      </c>
      <c r="F274" s="21" t="s">
        <v>60</v>
      </c>
      <c r="G274" s="21"/>
      <c r="H274" s="18"/>
      <c r="I274" s="19"/>
    </row>
    <row r="275" spans="1:9" ht="33" customHeight="1" x14ac:dyDescent="0.25">
      <c r="A275" s="101"/>
      <c r="B275" s="23"/>
      <c r="C275" s="14"/>
      <c r="D275" s="15"/>
      <c r="E275" s="16">
        <v>3</v>
      </c>
      <c r="F275" s="21" t="s">
        <v>61</v>
      </c>
      <c r="G275" s="21"/>
      <c r="H275" s="18"/>
      <c r="I275" s="19"/>
    </row>
    <row r="276" spans="1:9" ht="26.4" x14ac:dyDescent="0.25">
      <c r="A276" s="101"/>
      <c r="B276" s="23"/>
      <c r="C276" s="14" t="s">
        <v>12</v>
      </c>
      <c r="D276" s="40" t="s">
        <v>357</v>
      </c>
      <c r="E276" s="101"/>
      <c r="F276" s="15" t="s">
        <v>28</v>
      </c>
      <c r="G276" s="16" t="s">
        <v>29</v>
      </c>
      <c r="H276" s="18">
        <v>6</v>
      </c>
      <c r="I276" s="19">
        <v>0.5</v>
      </c>
    </row>
    <row r="277" spans="1:9" ht="59.25" customHeight="1" x14ac:dyDescent="0.25">
      <c r="A277" s="101"/>
      <c r="B277" s="23"/>
      <c r="C277" s="16" t="s">
        <v>14</v>
      </c>
      <c r="D277" s="40" t="s">
        <v>358</v>
      </c>
      <c r="E277" s="101"/>
      <c r="F277" s="15"/>
      <c r="G277" s="21"/>
      <c r="H277" s="18">
        <v>6</v>
      </c>
      <c r="I277" s="19">
        <v>0.9</v>
      </c>
    </row>
    <row r="278" spans="1:9" ht="72" customHeight="1" x14ac:dyDescent="0.25">
      <c r="A278" s="101"/>
      <c r="B278" s="23"/>
      <c r="C278" s="16"/>
      <c r="D278" s="40"/>
      <c r="E278" s="16">
        <v>0</v>
      </c>
      <c r="F278" s="21" t="s">
        <v>359</v>
      </c>
      <c r="G278" s="21"/>
      <c r="H278" s="18"/>
      <c r="I278" s="19"/>
    </row>
    <row r="279" spans="1:9" ht="69" customHeight="1" x14ac:dyDescent="0.25">
      <c r="A279" s="101"/>
      <c r="B279" s="23"/>
      <c r="C279" s="16"/>
      <c r="D279" s="40"/>
      <c r="E279" s="16">
        <v>1</v>
      </c>
      <c r="F279" s="21" t="s">
        <v>360</v>
      </c>
      <c r="G279" s="21"/>
      <c r="H279" s="18"/>
      <c r="I279" s="19"/>
    </row>
    <row r="280" spans="1:9" ht="62.25" customHeight="1" x14ac:dyDescent="0.25">
      <c r="A280" s="101"/>
      <c r="B280" s="23"/>
      <c r="C280" s="16"/>
      <c r="D280" s="40"/>
      <c r="E280" s="16">
        <v>2</v>
      </c>
      <c r="F280" s="21" t="s">
        <v>361</v>
      </c>
      <c r="G280" s="21"/>
      <c r="H280" s="18"/>
      <c r="I280" s="19"/>
    </row>
    <row r="281" spans="1:9" ht="72" customHeight="1" x14ac:dyDescent="0.25">
      <c r="A281" s="101"/>
      <c r="B281" s="23"/>
      <c r="C281" s="16"/>
      <c r="D281" s="40"/>
      <c r="E281" s="16">
        <v>3</v>
      </c>
      <c r="F281" s="21" t="s">
        <v>62</v>
      </c>
      <c r="G281" s="21"/>
      <c r="H281" s="18"/>
      <c r="I281" s="19"/>
    </row>
    <row r="282" spans="1:9" s="66" customFormat="1" ht="26.25" customHeight="1" x14ac:dyDescent="0.25">
      <c r="A282" s="52" t="s">
        <v>514</v>
      </c>
      <c r="B282" s="56" t="s">
        <v>63</v>
      </c>
      <c r="C282" s="100"/>
      <c r="D282" s="73"/>
      <c r="E282" s="100"/>
      <c r="F282" s="53"/>
      <c r="G282" s="100"/>
      <c r="H282" s="100"/>
      <c r="I282" s="61">
        <f>SUM(I283:I314)</f>
        <v>5.4999999999999991</v>
      </c>
    </row>
    <row r="283" spans="1:9" x14ac:dyDescent="0.25">
      <c r="A283" s="101"/>
      <c r="B283" s="23"/>
      <c r="C283" s="14" t="s">
        <v>12</v>
      </c>
      <c r="D283" s="15" t="s">
        <v>362</v>
      </c>
      <c r="E283" s="101"/>
      <c r="F283" s="15" t="s">
        <v>28</v>
      </c>
      <c r="G283" s="16" t="s">
        <v>29</v>
      </c>
      <c r="H283" s="18">
        <v>4</v>
      </c>
      <c r="I283" s="19">
        <v>7.0000000000000007E-2</v>
      </c>
    </row>
    <row r="284" spans="1:9" x14ac:dyDescent="0.25">
      <c r="A284" s="101"/>
      <c r="B284" s="23"/>
      <c r="C284" s="14" t="s">
        <v>12</v>
      </c>
      <c r="D284" s="15" t="s">
        <v>363</v>
      </c>
      <c r="E284" s="101"/>
      <c r="F284" s="15" t="s">
        <v>28</v>
      </c>
      <c r="G284" s="16" t="s">
        <v>29</v>
      </c>
      <c r="H284" s="18">
        <v>4</v>
      </c>
      <c r="I284" s="19">
        <v>0.05</v>
      </c>
    </row>
    <row r="285" spans="1:9" ht="26.4" x14ac:dyDescent="0.25">
      <c r="A285" s="101"/>
      <c r="B285" s="23"/>
      <c r="C285" s="16" t="s">
        <v>14</v>
      </c>
      <c r="D285" s="15" t="s">
        <v>364</v>
      </c>
      <c r="E285" s="101"/>
      <c r="F285" s="15"/>
      <c r="G285" s="16"/>
      <c r="H285" s="18">
        <v>2</v>
      </c>
      <c r="I285" s="19">
        <v>0.1</v>
      </c>
    </row>
    <row r="286" spans="1:9" ht="39.6" x14ac:dyDescent="0.25">
      <c r="A286" s="101"/>
      <c r="B286" s="23"/>
      <c r="C286" s="16"/>
      <c r="D286" s="15"/>
      <c r="E286" s="16">
        <v>0</v>
      </c>
      <c r="F286" s="21" t="s">
        <v>365</v>
      </c>
      <c r="G286" s="16"/>
      <c r="H286" s="18"/>
      <c r="I286" s="19"/>
    </row>
    <row r="287" spans="1:9" ht="39.6" x14ac:dyDescent="0.25">
      <c r="A287" s="101"/>
      <c r="B287" s="23"/>
      <c r="C287" s="16"/>
      <c r="D287" s="15"/>
      <c r="E287" s="16">
        <v>1</v>
      </c>
      <c r="F287" s="21" t="s">
        <v>366</v>
      </c>
      <c r="G287" s="16"/>
      <c r="H287" s="18"/>
      <c r="I287" s="19"/>
    </row>
    <row r="288" spans="1:9" ht="55.2" customHeight="1" x14ac:dyDescent="0.25">
      <c r="A288" s="101"/>
      <c r="B288" s="23"/>
      <c r="C288" s="16"/>
      <c r="D288" s="15"/>
      <c r="E288" s="16">
        <v>2</v>
      </c>
      <c r="F288" s="21" t="s">
        <v>367</v>
      </c>
      <c r="G288" s="16"/>
      <c r="H288" s="18"/>
      <c r="I288" s="19"/>
    </row>
    <row r="289" spans="1:9" ht="39.6" x14ac:dyDescent="0.25">
      <c r="A289" s="101"/>
      <c r="B289" s="23"/>
      <c r="C289" s="16"/>
      <c r="D289" s="15"/>
      <c r="E289" s="16">
        <v>3</v>
      </c>
      <c r="F289" s="21" t="s">
        <v>368</v>
      </c>
      <c r="G289" s="16"/>
      <c r="H289" s="18"/>
      <c r="I289" s="19"/>
    </row>
    <row r="290" spans="1:9" ht="57" customHeight="1" x14ac:dyDescent="0.25">
      <c r="A290" s="101"/>
      <c r="B290" s="23"/>
      <c r="C290" s="14" t="s">
        <v>12</v>
      </c>
      <c r="D290" s="15" t="s">
        <v>550</v>
      </c>
      <c r="E290" s="101"/>
      <c r="F290" s="15" t="s">
        <v>369</v>
      </c>
      <c r="G290" s="16" t="s">
        <v>29</v>
      </c>
      <c r="H290" s="18">
        <v>2</v>
      </c>
      <c r="I290" s="19">
        <v>7.0000000000000007E-2</v>
      </c>
    </row>
    <row r="291" spans="1:9" x14ac:dyDescent="0.25">
      <c r="A291" s="101"/>
      <c r="B291" s="23"/>
      <c r="C291" s="14" t="s">
        <v>12</v>
      </c>
      <c r="D291" s="15" t="s">
        <v>370</v>
      </c>
      <c r="E291" s="101"/>
      <c r="F291" s="15" t="s">
        <v>28</v>
      </c>
      <c r="G291" s="16" t="s">
        <v>29</v>
      </c>
      <c r="H291" s="18">
        <v>2</v>
      </c>
      <c r="I291" s="19">
        <v>0.06</v>
      </c>
    </row>
    <row r="292" spans="1:9" ht="52.8" x14ac:dyDescent="0.25">
      <c r="A292" s="101"/>
      <c r="B292" s="23"/>
      <c r="C292" s="14" t="s">
        <v>12</v>
      </c>
      <c r="D292" s="15" t="s">
        <v>371</v>
      </c>
      <c r="E292" s="101"/>
      <c r="F292" s="15" t="s">
        <v>551</v>
      </c>
      <c r="G292" s="16" t="s">
        <v>65</v>
      </c>
      <c r="H292" s="18">
        <v>4</v>
      </c>
      <c r="I292" s="19">
        <v>0.9</v>
      </c>
    </row>
    <row r="293" spans="1:9" ht="61.5" customHeight="1" x14ac:dyDescent="0.25">
      <c r="A293" s="101"/>
      <c r="B293" s="23"/>
      <c r="C293" s="14" t="s">
        <v>12</v>
      </c>
      <c r="D293" s="15" t="s">
        <v>372</v>
      </c>
      <c r="E293" s="101"/>
      <c r="F293" s="15" t="s">
        <v>373</v>
      </c>
      <c r="G293" s="16" t="s">
        <v>66</v>
      </c>
      <c r="H293" s="18">
        <v>4</v>
      </c>
      <c r="I293" s="19">
        <v>0.4</v>
      </c>
    </row>
    <row r="294" spans="1:9" ht="42" customHeight="1" x14ac:dyDescent="0.25">
      <c r="A294" s="101"/>
      <c r="B294" s="23"/>
      <c r="C294" s="16" t="s">
        <v>14</v>
      </c>
      <c r="D294" s="15" t="s">
        <v>335</v>
      </c>
      <c r="E294" s="101"/>
      <c r="F294" s="23"/>
      <c r="G294" s="101"/>
      <c r="H294" s="18">
        <v>4</v>
      </c>
      <c r="I294" s="19">
        <v>0.9</v>
      </c>
    </row>
    <row r="295" spans="1:9" ht="52.8" x14ac:dyDescent="0.25">
      <c r="A295" s="101"/>
      <c r="B295" s="23"/>
      <c r="C295" s="16"/>
      <c r="D295" s="15"/>
      <c r="E295" s="16">
        <v>0</v>
      </c>
      <c r="F295" s="21" t="s">
        <v>374</v>
      </c>
      <c r="G295" s="101"/>
      <c r="H295" s="18"/>
      <c r="I295" s="19"/>
    </row>
    <row r="296" spans="1:9" ht="39.6" x14ac:dyDescent="0.25">
      <c r="A296" s="101"/>
      <c r="B296" s="23"/>
      <c r="C296" s="16"/>
      <c r="D296" s="15"/>
      <c r="E296" s="16">
        <v>1</v>
      </c>
      <c r="F296" s="21" t="s">
        <v>337</v>
      </c>
      <c r="G296" s="101"/>
      <c r="H296" s="18"/>
      <c r="I296" s="19"/>
    </row>
    <row r="297" spans="1:9" ht="52.8" x14ac:dyDescent="0.25">
      <c r="A297" s="101"/>
      <c r="B297" s="23"/>
      <c r="C297" s="16"/>
      <c r="D297" s="15"/>
      <c r="E297" s="16">
        <v>2</v>
      </c>
      <c r="F297" s="21" t="s">
        <v>338</v>
      </c>
      <c r="G297" s="101"/>
      <c r="H297" s="18"/>
      <c r="I297" s="19"/>
    </row>
    <row r="298" spans="1:9" ht="52.8" x14ac:dyDescent="0.25">
      <c r="A298" s="101"/>
      <c r="B298" s="23"/>
      <c r="C298" s="16"/>
      <c r="D298" s="15"/>
      <c r="E298" s="16">
        <v>3</v>
      </c>
      <c r="F298" s="21" t="s">
        <v>339</v>
      </c>
      <c r="G298" s="101"/>
      <c r="H298" s="18"/>
      <c r="I298" s="19"/>
    </row>
    <row r="299" spans="1:9" ht="42.75" customHeight="1" x14ac:dyDescent="0.25">
      <c r="A299" s="101"/>
      <c r="B299" s="23"/>
      <c r="C299" s="14" t="s">
        <v>12</v>
      </c>
      <c r="D299" s="15" t="s">
        <v>375</v>
      </c>
      <c r="E299" s="18"/>
      <c r="F299" s="15" t="s">
        <v>28</v>
      </c>
      <c r="G299" s="16" t="s">
        <v>29</v>
      </c>
      <c r="H299" s="18">
        <v>4</v>
      </c>
      <c r="I299" s="19">
        <v>0.05</v>
      </c>
    </row>
    <row r="300" spans="1:9" ht="43.5" customHeight="1" x14ac:dyDescent="0.25">
      <c r="A300" s="101"/>
      <c r="B300" s="23"/>
      <c r="C300" s="14" t="s">
        <v>12</v>
      </c>
      <c r="D300" s="15" t="s">
        <v>67</v>
      </c>
      <c r="E300" s="18"/>
      <c r="F300" s="15" t="s">
        <v>28</v>
      </c>
      <c r="G300" s="16" t="s">
        <v>29</v>
      </c>
      <c r="H300" s="18">
        <v>4</v>
      </c>
      <c r="I300" s="19">
        <v>0.05</v>
      </c>
    </row>
    <row r="301" spans="1:9" x14ac:dyDescent="0.25">
      <c r="A301" s="101"/>
      <c r="B301" s="23"/>
      <c r="C301" s="16" t="s">
        <v>14</v>
      </c>
      <c r="D301" s="15" t="s">
        <v>68</v>
      </c>
      <c r="E301" s="18"/>
      <c r="F301" s="22"/>
      <c r="G301" s="16"/>
      <c r="H301" s="18">
        <v>2</v>
      </c>
      <c r="I301" s="19">
        <v>0.9</v>
      </c>
    </row>
    <row r="302" spans="1:9" ht="26.4" x14ac:dyDescent="0.25">
      <c r="A302" s="101"/>
      <c r="B302" s="23"/>
      <c r="C302" s="16"/>
      <c r="D302" s="15"/>
      <c r="E302" s="16">
        <v>0</v>
      </c>
      <c r="F302" s="21" t="s">
        <v>376</v>
      </c>
      <c r="G302" s="16"/>
      <c r="H302" s="18"/>
      <c r="I302" s="19"/>
    </row>
    <row r="303" spans="1:9" ht="39.6" x14ac:dyDescent="0.25">
      <c r="A303" s="101"/>
      <c r="B303" s="23"/>
      <c r="C303" s="16"/>
      <c r="D303" s="15"/>
      <c r="E303" s="16">
        <v>1</v>
      </c>
      <c r="F303" s="21" t="s">
        <v>69</v>
      </c>
      <c r="G303" s="16"/>
      <c r="H303" s="18"/>
      <c r="I303" s="19"/>
    </row>
    <row r="304" spans="1:9" ht="39.6" x14ac:dyDescent="0.25">
      <c r="A304" s="101"/>
      <c r="B304" s="23"/>
      <c r="C304" s="16"/>
      <c r="D304" s="15"/>
      <c r="E304" s="16">
        <v>2</v>
      </c>
      <c r="F304" s="21" t="s">
        <v>70</v>
      </c>
      <c r="G304" s="16"/>
      <c r="H304" s="18"/>
      <c r="I304" s="19"/>
    </row>
    <row r="305" spans="1:12" ht="165" customHeight="1" x14ac:dyDescent="0.25">
      <c r="A305" s="101"/>
      <c r="B305" s="23"/>
      <c r="C305" s="16"/>
      <c r="D305" s="15"/>
      <c r="E305" s="16">
        <v>3</v>
      </c>
      <c r="F305" s="21" t="s">
        <v>377</v>
      </c>
      <c r="G305" s="16"/>
      <c r="H305" s="18"/>
      <c r="I305" s="19"/>
    </row>
    <row r="306" spans="1:12" ht="26.4" x14ac:dyDescent="0.25">
      <c r="A306" s="101"/>
      <c r="B306" s="23"/>
      <c r="C306" s="14" t="s">
        <v>12</v>
      </c>
      <c r="D306" s="15" t="s">
        <v>378</v>
      </c>
      <c r="E306" s="18"/>
      <c r="F306" s="15" t="s">
        <v>28</v>
      </c>
      <c r="G306" s="16" t="s">
        <v>29</v>
      </c>
      <c r="H306" s="18">
        <v>4</v>
      </c>
      <c r="I306" s="19">
        <v>0.05</v>
      </c>
    </row>
    <row r="307" spans="1:12" ht="26.4" x14ac:dyDescent="0.25">
      <c r="A307" s="101"/>
      <c r="B307" s="23"/>
      <c r="C307" s="14" t="s">
        <v>12</v>
      </c>
      <c r="D307" s="15" t="s">
        <v>379</v>
      </c>
      <c r="E307" s="18"/>
      <c r="F307" s="15" t="s">
        <v>28</v>
      </c>
      <c r="G307" s="16" t="s">
        <v>29</v>
      </c>
      <c r="H307" s="18">
        <v>4</v>
      </c>
      <c r="I307" s="19">
        <v>0.05</v>
      </c>
    </row>
    <row r="308" spans="1:12" ht="39.6" x14ac:dyDescent="0.25">
      <c r="A308" s="101"/>
      <c r="B308" s="23"/>
      <c r="C308" s="14" t="s">
        <v>12</v>
      </c>
      <c r="D308" s="15" t="s">
        <v>71</v>
      </c>
      <c r="E308" s="18"/>
      <c r="F308" s="15" t="s">
        <v>28</v>
      </c>
      <c r="G308" s="16" t="s">
        <v>29</v>
      </c>
      <c r="H308" s="18">
        <v>4</v>
      </c>
      <c r="I308" s="19">
        <v>0.05</v>
      </c>
    </row>
    <row r="309" spans="1:12" ht="52.8" x14ac:dyDescent="0.25">
      <c r="A309" s="101"/>
      <c r="B309" s="23"/>
      <c r="C309" s="14" t="s">
        <v>12</v>
      </c>
      <c r="D309" s="21" t="s">
        <v>72</v>
      </c>
      <c r="E309" s="14"/>
      <c r="F309" s="15" t="s">
        <v>380</v>
      </c>
      <c r="G309" s="39" t="s">
        <v>73</v>
      </c>
      <c r="H309" s="18">
        <v>2</v>
      </c>
      <c r="I309" s="19">
        <v>0.9</v>
      </c>
    </row>
    <row r="310" spans="1:12" x14ac:dyDescent="0.25">
      <c r="A310" s="101"/>
      <c r="B310" s="23"/>
      <c r="C310" s="16" t="s">
        <v>14</v>
      </c>
      <c r="D310" s="15" t="s">
        <v>381</v>
      </c>
      <c r="E310" s="18"/>
      <c r="F310" s="22"/>
      <c r="G310" s="16"/>
      <c r="H310" s="18">
        <v>2</v>
      </c>
      <c r="I310" s="19">
        <v>0.9</v>
      </c>
    </row>
    <row r="311" spans="1:12" x14ac:dyDescent="0.25">
      <c r="A311" s="101"/>
      <c r="B311" s="23"/>
      <c r="C311" s="16"/>
      <c r="D311" s="15"/>
      <c r="E311" s="16">
        <v>0</v>
      </c>
      <c r="F311" s="21" t="s">
        <v>74</v>
      </c>
      <c r="G311" s="16"/>
      <c r="H311" s="18"/>
      <c r="I311" s="19"/>
    </row>
    <row r="312" spans="1:12" ht="26.4" x14ac:dyDescent="0.25">
      <c r="A312" s="101"/>
      <c r="B312" s="23"/>
      <c r="C312" s="16"/>
      <c r="D312" s="15"/>
      <c r="E312" s="16">
        <v>1</v>
      </c>
      <c r="F312" s="21" t="s">
        <v>75</v>
      </c>
      <c r="G312" s="16"/>
      <c r="H312" s="18"/>
      <c r="I312" s="19"/>
    </row>
    <row r="313" spans="1:12" ht="26.4" x14ac:dyDescent="0.25">
      <c r="A313" s="101"/>
      <c r="B313" s="23"/>
      <c r="C313" s="16"/>
      <c r="D313" s="15"/>
      <c r="E313" s="16">
        <v>2</v>
      </c>
      <c r="F313" s="21" t="s">
        <v>76</v>
      </c>
      <c r="G313" s="16"/>
      <c r="H313" s="18"/>
      <c r="I313" s="19"/>
    </row>
    <row r="314" spans="1:12" ht="26.4" x14ac:dyDescent="0.25">
      <c r="A314" s="101"/>
      <c r="B314" s="23"/>
      <c r="C314" s="16"/>
      <c r="D314" s="15"/>
      <c r="E314" s="16">
        <v>3</v>
      </c>
      <c r="F314" s="21" t="s">
        <v>77</v>
      </c>
      <c r="G314" s="16"/>
      <c r="H314" s="18"/>
      <c r="I314" s="19"/>
    </row>
    <row r="315" spans="1:12" s="66" customFormat="1" ht="27.6" x14ac:dyDescent="0.25">
      <c r="A315" s="52" t="s">
        <v>515</v>
      </c>
      <c r="B315" s="56" t="s">
        <v>382</v>
      </c>
      <c r="C315" s="52" t="s">
        <v>115</v>
      </c>
      <c r="D315" s="56"/>
      <c r="E315" s="52" t="s">
        <v>115</v>
      </c>
      <c r="F315" s="56" t="s">
        <v>115</v>
      </c>
      <c r="G315" s="54"/>
      <c r="H315" s="54"/>
      <c r="I315" s="58">
        <f>SUM(I316:I343)</f>
        <v>4.5</v>
      </c>
      <c r="J315" s="55"/>
      <c r="K315" s="55"/>
      <c r="L315" s="55"/>
    </row>
    <row r="316" spans="1:12" ht="34.200000000000003" customHeight="1" x14ac:dyDescent="0.25">
      <c r="A316" s="14"/>
      <c r="B316" s="15"/>
      <c r="C316" s="14" t="s">
        <v>12</v>
      </c>
      <c r="D316" s="15" t="s">
        <v>552</v>
      </c>
      <c r="E316" s="14"/>
      <c r="F316" s="15" t="s">
        <v>28</v>
      </c>
      <c r="G316" s="16" t="s">
        <v>29</v>
      </c>
      <c r="H316" s="18">
        <v>4</v>
      </c>
      <c r="I316" s="19">
        <v>7.0000000000000007E-2</v>
      </c>
      <c r="J316" s="41"/>
      <c r="K316" s="20"/>
      <c r="L316" s="20"/>
    </row>
    <row r="317" spans="1:12" ht="34.200000000000003" customHeight="1" x14ac:dyDescent="0.25">
      <c r="A317" s="14" t="s">
        <v>115</v>
      </c>
      <c r="B317" s="15" t="s">
        <v>115</v>
      </c>
      <c r="C317" s="16" t="s">
        <v>14</v>
      </c>
      <c r="D317" s="21" t="s">
        <v>78</v>
      </c>
      <c r="E317" s="18"/>
      <c r="F317" s="22"/>
      <c r="G317" s="16"/>
      <c r="H317" s="18">
        <v>7</v>
      </c>
      <c r="I317" s="19">
        <v>0.8</v>
      </c>
      <c r="J317" s="11"/>
      <c r="K317" s="12"/>
      <c r="L317" s="13"/>
    </row>
    <row r="318" spans="1:12" ht="34.200000000000003" customHeight="1" x14ac:dyDescent="0.25">
      <c r="A318" s="14"/>
      <c r="B318" s="15"/>
      <c r="C318" s="16"/>
      <c r="D318" s="21"/>
      <c r="E318" s="16">
        <v>0</v>
      </c>
      <c r="F318" s="21" t="s">
        <v>383</v>
      </c>
      <c r="G318" s="16"/>
      <c r="H318" s="18"/>
      <c r="I318" s="19"/>
      <c r="J318" s="11"/>
      <c r="K318" s="12"/>
      <c r="L318" s="13"/>
    </row>
    <row r="319" spans="1:12" ht="34.200000000000003" customHeight="1" x14ac:dyDescent="0.25">
      <c r="A319" s="14"/>
      <c r="B319" s="15"/>
      <c r="C319" s="16"/>
      <c r="D319" s="21"/>
      <c r="E319" s="16">
        <v>1</v>
      </c>
      <c r="F319" s="21" t="s">
        <v>384</v>
      </c>
      <c r="G319" s="16"/>
      <c r="H319" s="18"/>
      <c r="I319" s="19"/>
      <c r="J319" s="41"/>
      <c r="K319" s="12"/>
      <c r="L319" s="13"/>
    </row>
    <row r="320" spans="1:12" ht="34.200000000000003" customHeight="1" x14ac:dyDescent="0.25">
      <c r="A320" s="14"/>
      <c r="B320" s="15"/>
      <c r="C320" s="16"/>
      <c r="D320" s="21"/>
      <c r="E320" s="16">
        <v>2</v>
      </c>
      <c r="F320" s="21" t="s">
        <v>385</v>
      </c>
      <c r="G320" s="16"/>
      <c r="H320" s="18"/>
      <c r="I320" s="19"/>
      <c r="J320" s="11"/>
      <c r="K320" s="12"/>
      <c r="L320" s="13"/>
    </row>
    <row r="321" spans="1:12" ht="102.75" customHeight="1" x14ac:dyDescent="0.25">
      <c r="A321" s="14"/>
      <c r="B321" s="15"/>
      <c r="C321" s="16"/>
      <c r="D321" s="21"/>
      <c r="E321" s="16">
        <v>3</v>
      </c>
      <c r="F321" s="21" t="s">
        <v>386</v>
      </c>
      <c r="G321" s="16"/>
      <c r="H321" s="18"/>
      <c r="I321" s="19"/>
      <c r="J321" s="11"/>
      <c r="K321" s="12"/>
      <c r="L321" s="13"/>
    </row>
    <row r="322" spans="1:12" ht="39.6" x14ac:dyDescent="0.25">
      <c r="A322" s="14" t="s">
        <v>115</v>
      </c>
      <c r="B322" s="15" t="s">
        <v>115</v>
      </c>
      <c r="C322" s="14" t="s">
        <v>12</v>
      </c>
      <c r="D322" s="21" t="s">
        <v>387</v>
      </c>
      <c r="E322" s="18"/>
      <c r="F322" s="15" t="s">
        <v>28</v>
      </c>
      <c r="G322" s="16" t="s">
        <v>29</v>
      </c>
      <c r="H322" s="18">
        <v>2</v>
      </c>
      <c r="I322" s="19">
        <v>0.05</v>
      </c>
      <c r="J322" s="41"/>
      <c r="K322" s="20"/>
      <c r="L322" s="20"/>
    </row>
    <row r="323" spans="1:12" ht="88.5" customHeight="1" x14ac:dyDescent="0.25">
      <c r="A323" s="14" t="s">
        <v>115</v>
      </c>
      <c r="B323" s="15" t="s">
        <v>115</v>
      </c>
      <c r="C323" s="14" t="s">
        <v>12</v>
      </c>
      <c r="D323" s="21" t="s">
        <v>388</v>
      </c>
      <c r="E323" s="18"/>
      <c r="F323" s="15" t="s">
        <v>389</v>
      </c>
      <c r="G323" s="16" t="s">
        <v>79</v>
      </c>
      <c r="H323" s="18">
        <v>7</v>
      </c>
      <c r="I323" s="19">
        <v>0.08</v>
      </c>
      <c r="J323" s="41"/>
      <c r="K323" s="12"/>
      <c r="L323" s="13"/>
    </row>
    <row r="324" spans="1:12" ht="34.200000000000003" customHeight="1" x14ac:dyDescent="0.25">
      <c r="A324" s="14"/>
      <c r="B324" s="15" t="s">
        <v>115</v>
      </c>
      <c r="C324" s="16" t="s">
        <v>14</v>
      </c>
      <c r="D324" s="21" t="s">
        <v>390</v>
      </c>
      <c r="E324" s="18"/>
      <c r="F324" s="22"/>
      <c r="G324" s="16"/>
      <c r="H324" s="18">
        <v>7</v>
      </c>
      <c r="I324" s="19">
        <v>1</v>
      </c>
      <c r="J324" s="20"/>
      <c r="K324" s="20"/>
      <c r="L324" s="20"/>
    </row>
    <row r="325" spans="1:12" ht="34.200000000000003" customHeight="1" x14ac:dyDescent="0.25">
      <c r="A325" s="14"/>
      <c r="B325" s="15"/>
      <c r="C325" s="16"/>
      <c r="D325" s="21"/>
      <c r="E325" s="16">
        <v>0</v>
      </c>
      <c r="F325" s="21" t="s">
        <v>391</v>
      </c>
      <c r="G325" s="16"/>
      <c r="H325" s="18"/>
      <c r="I325" s="19"/>
      <c r="J325" s="20"/>
      <c r="K325" s="20"/>
      <c r="L325" s="20"/>
    </row>
    <row r="326" spans="1:12" ht="45.75" customHeight="1" x14ac:dyDescent="0.25">
      <c r="A326" s="14"/>
      <c r="B326" s="15"/>
      <c r="C326" s="16"/>
      <c r="D326" s="21"/>
      <c r="E326" s="16">
        <v>1</v>
      </c>
      <c r="F326" s="21" t="s">
        <v>392</v>
      </c>
      <c r="G326" s="16"/>
      <c r="H326" s="18"/>
      <c r="I326" s="19"/>
      <c r="J326" s="20"/>
      <c r="K326" s="20"/>
      <c r="L326" s="20"/>
    </row>
    <row r="327" spans="1:12" ht="46.5" customHeight="1" x14ac:dyDescent="0.25">
      <c r="A327" s="14"/>
      <c r="B327" s="15"/>
      <c r="C327" s="16"/>
      <c r="D327" s="21"/>
      <c r="E327" s="16">
        <v>2</v>
      </c>
      <c r="F327" s="21" t="s">
        <v>393</v>
      </c>
      <c r="G327" s="16"/>
      <c r="H327" s="18"/>
      <c r="I327" s="19"/>
      <c r="J327" s="41"/>
      <c r="K327" s="20"/>
      <c r="L327" s="20"/>
    </row>
    <row r="328" spans="1:12" ht="71.25" customHeight="1" x14ac:dyDescent="0.25">
      <c r="A328" s="14"/>
      <c r="B328" s="15"/>
      <c r="C328" s="16"/>
      <c r="D328" s="21"/>
      <c r="E328" s="16">
        <v>3</v>
      </c>
      <c r="F328" s="21" t="s">
        <v>394</v>
      </c>
      <c r="G328" s="16"/>
      <c r="H328" s="18"/>
      <c r="I328" s="19"/>
      <c r="J328" s="20"/>
      <c r="K328" s="20"/>
      <c r="L328" s="20"/>
    </row>
    <row r="329" spans="1:12" ht="34.200000000000003" customHeight="1" x14ac:dyDescent="0.25">
      <c r="A329" s="14" t="s">
        <v>115</v>
      </c>
      <c r="B329" s="15" t="s">
        <v>115</v>
      </c>
      <c r="C329" s="16" t="s">
        <v>14</v>
      </c>
      <c r="D329" s="21" t="s">
        <v>395</v>
      </c>
      <c r="E329" s="18"/>
      <c r="F329" s="22"/>
      <c r="G329" s="16"/>
      <c r="H329" s="18">
        <v>7</v>
      </c>
      <c r="I329" s="19">
        <v>0.5</v>
      </c>
      <c r="J329" s="42"/>
      <c r="K329" s="20"/>
      <c r="L329" s="20"/>
    </row>
    <row r="330" spans="1:12" ht="34.200000000000003" customHeight="1" x14ac:dyDescent="0.25">
      <c r="A330" s="14"/>
      <c r="B330" s="15"/>
      <c r="C330" s="16"/>
      <c r="D330" s="21"/>
      <c r="E330" s="16">
        <v>0</v>
      </c>
      <c r="F330" s="21" t="s">
        <v>396</v>
      </c>
      <c r="G330" s="16"/>
      <c r="H330" s="18"/>
      <c r="I330" s="19"/>
      <c r="J330" s="20"/>
      <c r="K330" s="20"/>
      <c r="L330" s="20"/>
    </row>
    <row r="331" spans="1:12" ht="39.6" x14ac:dyDescent="0.25">
      <c r="A331" s="14"/>
      <c r="B331" s="15"/>
      <c r="C331" s="16"/>
      <c r="D331" s="21"/>
      <c r="E331" s="16">
        <v>1</v>
      </c>
      <c r="F331" s="21" t="s">
        <v>553</v>
      </c>
      <c r="G331" s="16"/>
      <c r="H331" s="18"/>
      <c r="I331" s="19"/>
      <c r="J331" s="20"/>
      <c r="K331" s="20"/>
      <c r="L331" s="20"/>
    </row>
    <row r="332" spans="1:12" ht="39.6" x14ac:dyDescent="0.25">
      <c r="A332" s="14"/>
      <c r="B332" s="15"/>
      <c r="C332" s="16"/>
      <c r="D332" s="21"/>
      <c r="E332" s="16">
        <v>2</v>
      </c>
      <c r="F332" s="21" t="s">
        <v>573</v>
      </c>
      <c r="G332" s="16"/>
      <c r="H332" s="18"/>
      <c r="I332" s="19"/>
      <c r="J332" s="20"/>
      <c r="K332" s="20"/>
      <c r="L332" s="20"/>
    </row>
    <row r="333" spans="1:12" ht="39.6" x14ac:dyDescent="0.25">
      <c r="A333" s="14"/>
      <c r="B333" s="15"/>
      <c r="C333" s="16"/>
      <c r="D333" s="21"/>
      <c r="E333" s="16">
        <v>3</v>
      </c>
      <c r="F333" s="21" t="s">
        <v>397</v>
      </c>
      <c r="G333" s="16"/>
      <c r="H333" s="18"/>
      <c r="I333" s="19"/>
      <c r="J333" s="20"/>
      <c r="K333" s="20"/>
      <c r="L333" s="20"/>
    </row>
    <row r="334" spans="1:12" ht="34.200000000000003" customHeight="1" x14ac:dyDescent="0.25">
      <c r="A334" s="14"/>
      <c r="B334" s="15"/>
      <c r="C334" s="16" t="s">
        <v>14</v>
      </c>
      <c r="D334" s="21" t="s">
        <v>80</v>
      </c>
      <c r="E334" s="18"/>
      <c r="F334" s="22"/>
      <c r="G334" s="16"/>
      <c r="H334" s="18">
        <v>6</v>
      </c>
      <c r="I334" s="19">
        <v>1</v>
      </c>
      <c r="J334" s="11"/>
      <c r="K334" s="12"/>
      <c r="L334" s="13"/>
    </row>
    <row r="335" spans="1:12" ht="26.4" x14ac:dyDescent="0.25">
      <c r="A335" s="14"/>
      <c r="B335" s="15"/>
      <c r="C335" s="16"/>
      <c r="D335" s="21"/>
      <c r="E335" s="16">
        <v>0</v>
      </c>
      <c r="F335" s="21" t="s">
        <v>398</v>
      </c>
      <c r="G335" s="16"/>
      <c r="H335" s="18"/>
      <c r="I335" s="19"/>
      <c r="J335" s="11"/>
      <c r="K335" s="12"/>
      <c r="L335" s="13"/>
    </row>
    <row r="336" spans="1:12" ht="136.5" customHeight="1" x14ac:dyDescent="0.25">
      <c r="A336" s="14"/>
      <c r="B336" s="15"/>
      <c r="C336" s="16"/>
      <c r="D336" s="21"/>
      <c r="E336" s="16">
        <v>1</v>
      </c>
      <c r="F336" s="21" t="s">
        <v>574</v>
      </c>
      <c r="G336" s="16"/>
      <c r="H336" s="18"/>
      <c r="I336" s="19"/>
      <c r="J336" s="41"/>
      <c r="K336" s="12"/>
      <c r="L336" s="13"/>
    </row>
    <row r="337" spans="1:12" ht="96" customHeight="1" x14ac:dyDescent="0.25">
      <c r="A337" s="14"/>
      <c r="B337" s="15"/>
      <c r="C337" s="16"/>
      <c r="D337" s="104"/>
      <c r="E337" s="16">
        <v>2</v>
      </c>
      <c r="F337" s="21" t="s">
        <v>575</v>
      </c>
      <c r="G337" s="16"/>
      <c r="H337" s="18"/>
      <c r="I337" s="19"/>
      <c r="J337" s="41"/>
      <c r="K337" s="12"/>
      <c r="L337" s="13"/>
    </row>
    <row r="338" spans="1:12" ht="126.75" customHeight="1" x14ac:dyDescent="0.25">
      <c r="A338" s="14"/>
      <c r="B338" s="15"/>
      <c r="C338" s="16"/>
      <c r="D338" s="21"/>
      <c r="E338" s="16">
        <v>3</v>
      </c>
      <c r="F338" s="21" t="s">
        <v>576</v>
      </c>
      <c r="G338" s="16"/>
      <c r="H338" s="18"/>
      <c r="I338" s="19"/>
      <c r="J338" s="11"/>
      <c r="K338" s="12"/>
      <c r="L338" s="13"/>
    </row>
    <row r="339" spans="1:12" ht="34.200000000000003" customHeight="1" x14ac:dyDescent="0.25">
      <c r="A339" s="14"/>
      <c r="B339" s="15"/>
      <c r="C339" s="16" t="s">
        <v>14</v>
      </c>
      <c r="D339" s="21" t="s">
        <v>399</v>
      </c>
      <c r="E339" s="18"/>
      <c r="F339" s="15"/>
      <c r="G339" s="16"/>
      <c r="H339" s="18">
        <v>8</v>
      </c>
      <c r="I339" s="19">
        <v>1</v>
      </c>
      <c r="J339" s="11"/>
      <c r="K339" s="12"/>
      <c r="L339" s="13"/>
    </row>
    <row r="340" spans="1:12" ht="39.6" x14ac:dyDescent="0.25">
      <c r="A340" s="14"/>
      <c r="B340" s="15"/>
      <c r="C340" s="16"/>
      <c r="D340" s="21"/>
      <c r="E340" s="16">
        <v>0</v>
      </c>
      <c r="F340" s="21" t="s">
        <v>400</v>
      </c>
      <c r="G340" s="16"/>
      <c r="H340" s="18"/>
      <c r="I340" s="19"/>
      <c r="J340" s="11"/>
      <c r="K340" s="12"/>
      <c r="L340" s="13"/>
    </row>
    <row r="341" spans="1:12" ht="26.4" x14ac:dyDescent="0.25">
      <c r="A341" s="14"/>
      <c r="B341" s="15"/>
      <c r="C341" s="16"/>
      <c r="D341" s="21"/>
      <c r="E341" s="16">
        <v>1</v>
      </c>
      <c r="F341" s="21" t="s">
        <v>401</v>
      </c>
      <c r="G341" s="16"/>
      <c r="H341" s="18"/>
      <c r="I341" s="19"/>
      <c r="J341" s="41"/>
      <c r="K341" s="12"/>
      <c r="L341" s="13"/>
    </row>
    <row r="342" spans="1:12" ht="52.8" x14ac:dyDescent="0.25">
      <c r="A342" s="14"/>
      <c r="B342" s="15"/>
      <c r="C342" s="16"/>
      <c r="D342" s="21"/>
      <c r="E342" s="16">
        <v>2</v>
      </c>
      <c r="F342" s="21" t="s">
        <v>554</v>
      </c>
      <c r="G342" s="16"/>
      <c r="H342" s="18"/>
      <c r="I342" s="19"/>
      <c r="J342" s="11"/>
      <c r="K342" s="12"/>
      <c r="L342" s="13"/>
    </row>
    <row r="343" spans="1:12" ht="79.2" x14ac:dyDescent="0.25">
      <c r="A343" s="14"/>
      <c r="B343" s="15"/>
      <c r="C343" s="16"/>
      <c r="D343" s="21"/>
      <c r="E343" s="16">
        <v>3</v>
      </c>
      <c r="F343" s="21" t="s">
        <v>555</v>
      </c>
      <c r="G343" s="16"/>
      <c r="H343" s="18"/>
      <c r="I343" s="19"/>
      <c r="J343" s="11"/>
      <c r="K343" s="12"/>
      <c r="L343" s="13"/>
    </row>
    <row r="344" spans="1:12" s="66" customFormat="1" ht="58.5" customHeight="1" x14ac:dyDescent="0.25">
      <c r="A344" s="52" t="s">
        <v>516</v>
      </c>
      <c r="B344" s="56" t="s">
        <v>81</v>
      </c>
      <c r="C344" s="100"/>
      <c r="D344" s="53"/>
      <c r="E344" s="100"/>
      <c r="F344" s="53"/>
      <c r="G344" s="100"/>
      <c r="H344" s="100"/>
      <c r="I344" s="61">
        <f>SUM(I345:I355)</f>
        <v>4.5</v>
      </c>
      <c r="J344" s="55"/>
      <c r="K344" s="55"/>
      <c r="L344" s="55"/>
    </row>
    <row r="345" spans="1:12" ht="58.5" customHeight="1" x14ac:dyDescent="0.25">
      <c r="A345" s="14"/>
      <c r="B345" s="15"/>
      <c r="C345" s="14" t="s">
        <v>12</v>
      </c>
      <c r="D345" s="14" t="s">
        <v>402</v>
      </c>
      <c r="E345" s="18"/>
      <c r="F345" s="15" t="s">
        <v>64</v>
      </c>
      <c r="G345" s="14" t="s">
        <v>29</v>
      </c>
      <c r="H345" s="18">
        <v>2</v>
      </c>
      <c r="I345" s="17">
        <v>0.5</v>
      </c>
      <c r="J345" s="20"/>
      <c r="K345" s="20"/>
      <c r="L345" s="20"/>
    </row>
    <row r="346" spans="1:12" ht="58.5" customHeight="1" x14ac:dyDescent="0.25">
      <c r="A346" s="14"/>
      <c r="B346" s="15"/>
      <c r="C346" s="14" t="s">
        <v>12</v>
      </c>
      <c r="D346" s="14" t="s">
        <v>403</v>
      </c>
      <c r="E346" s="18"/>
      <c r="F346" s="15" t="s">
        <v>64</v>
      </c>
      <c r="G346" s="14" t="s">
        <v>29</v>
      </c>
      <c r="H346" s="18">
        <v>2</v>
      </c>
      <c r="I346" s="17">
        <v>0.2</v>
      </c>
      <c r="J346" s="20"/>
      <c r="K346" s="20"/>
      <c r="L346" s="20"/>
    </row>
    <row r="347" spans="1:12" ht="57" customHeight="1" x14ac:dyDescent="0.25">
      <c r="A347" s="14"/>
      <c r="B347" s="15"/>
      <c r="C347" s="14" t="s">
        <v>12</v>
      </c>
      <c r="D347" s="14" t="s">
        <v>404</v>
      </c>
      <c r="E347" s="18"/>
      <c r="F347" s="15" t="s">
        <v>64</v>
      </c>
      <c r="G347" s="14" t="s">
        <v>556</v>
      </c>
      <c r="H347" s="18">
        <v>7</v>
      </c>
      <c r="I347" s="17">
        <v>0.3</v>
      </c>
      <c r="J347" s="20"/>
      <c r="K347" s="20"/>
      <c r="L347" s="20"/>
    </row>
    <row r="348" spans="1:12" ht="57" customHeight="1" x14ac:dyDescent="0.25">
      <c r="A348" s="14"/>
      <c r="B348" s="15"/>
      <c r="C348" s="14" t="s">
        <v>12</v>
      </c>
      <c r="D348" s="14" t="s">
        <v>405</v>
      </c>
      <c r="E348" s="18"/>
      <c r="F348" s="15" t="s">
        <v>64</v>
      </c>
      <c r="G348" s="14" t="s">
        <v>29</v>
      </c>
      <c r="H348" s="18">
        <v>2</v>
      </c>
      <c r="I348" s="17">
        <v>0.5</v>
      </c>
      <c r="J348" s="20"/>
      <c r="K348" s="20"/>
      <c r="L348" s="20"/>
    </row>
    <row r="349" spans="1:12" ht="57" customHeight="1" x14ac:dyDescent="0.25">
      <c r="A349" s="14"/>
      <c r="B349" s="15"/>
      <c r="C349" s="14" t="s">
        <v>12</v>
      </c>
      <c r="D349" s="14" t="s">
        <v>406</v>
      </c>
      <c r="E349" s="18"/>
      <c r="F349" s="15" t="s">
        <v>64</v>
      </c>
      <c r="G349" s="14" t="s">
        <v>29</v>
      </c>
      <c r="H349" s="18">
        <v>2</v>
      </c>
      <c r="I349" s="17">
        <v>0.2</v>
      </c>
      <c r="J349" s="20"/>
      <c r="K349" s="20"/>
      <c r="L349" s="20"/>
    </row>
    <row r="350" spans="1:12" ht="57" customHeight="1" x14ac:dyDescent="0.25">
      <c r="A350" s="14"/>
      <c r="B350" s="15"/>
      <c r="C350" s="14" t="s">
        <v>12</v>
      </c>
      <c r="D350" s="14" t="s">
        <v>407</v>
      </c>
      <c r="E350" s="18"/>
      <c r="F350" s="15" t="s">
        <v>64</v>
      </c>
      <c r="G350" s="14" t="s">
        <v>556</v>
      </c>
      <c r="H350" s="18">
        <v>7</v>
      </c>
      <c r="I350" s="17">
        <v>0.3</v>
      </c>
      <c r="J350" s="20"/>
      <c r="K350" s="20"/>
      <c r="L350" s="20"/>
    </row>
    <row r="351" spans="1:12" ht="57" customHeight="1" x14ac:dyDescent="0.25">
      <c r="A351" s="14"/>
      <c r="B351" s="15"/>
      <c r="C351" s="14" t="s">
        <v>12</v>
      </c>
      <c r="D351" s="14" t="s">
        <v>408</v>
      </c>
      <c r="E351" s="18"/>
      <c r="F351" s="15" t="s">
        <v>64</v>
      </c>
      <c r="G351" s="14" t="s">
        <v>29</v>
      </c>
      <c r="H351" s="18">
        <v>1</v>
      </c>
      <c r="I351" s="17">
        <v>0.5</v>
      </c>
      <c r="J351" s="20"/>
      <c r="K351" s="20"/>
      <c r="L351" s="20"/>
    </row>
    <row r="352" spans="1:12" ht="57" customHeight="1" x14ac:dyDescent="0.25">
      <c r="A352" s="14"/>
      <c r="B352" s="15"/>
      <c r="C352" s="14" t="s">
        <v>12</v>
      </c>
      <c r="D352" s="24" t="s">
        <v>409</v>
      </c>
      <c r="E352" s="18"/>
      <c r="F352" s="15" t="s">
        <v>64</v>
      </c>
      <c r="G352" s="14" t="s">
        <v>29</v>
      </c>
      <c r="H352" s="18">
        <v>7</v>
      </c>
      <c r="I352" s="17">
        <v>0.5</v>
      </c>
      <c r="J352" s="20"/>
      <c r="K352" s="20"/>
      <c r="L352" s="20"/>
    </row>
    <row r="353" spans="1:22" ht="57" customHeight="1" x14ac:dyDescent="0.25">
      <c r="A353" s="14"/>
      <c r="B353" s="15"/>
      <c r="C353" s="14" t="s">
        <v>12</v>
      </c>
      <c r="D353" s="14" t="s">
        <v>410</v>
      </c>
      <c r="E353" s="18"/>
      <c r="F353" s="15" t="s">
        <v>64</v>
      </c>
      <c r="G353" s="14" t="s">
        <v>29</v>
      </c>
      <c r="H353" s="18">
        <v>1</v>
      </c>
      <c r="I353" s="17">
        <v>0.5</v>
      </c>
      <c r="J353" s="20"/>
      <c r="K353" s="20"/>
      <c r="L353" s="20"/>
    </row>
    <row r="354" spans="1:22" ht="72" customHeight="1" x14ac:dyDescent="0.25">
      <c r="A354" s="14"/>
      <c r="B354" s="15"/>
      <c r="C354" s="14" t="s">
        <v>12</v>
      </c>
      <c r="D354" s="14" t="s">
        <v>411</v>
      </c>
      <c r="E354" s="18"/>
      <c r="F354" s="15" t="s">
        <v>64</v>
      </c>
      <c r="G354" s="14" t="s">
        <v>29</v>
      </c>
      <c r="H354" s="18">
        <v>7</v>
      </c>
      <c r="I354" s="17">
        <v>0.5</v>
      </c>
      <c r="J354" s="20"/>
      <c r="K354" s="20"/>
      <c r="L354" s="20"/>
    </row>
    <row r="355" spans="1:22" ht="72" customHeight="1" x14ac:dyDescent="0.25">
      <c r="A355" s="14"/>
      <c r="B355" s="15"/>
      <c r="C355" s="14" t="s">
        <v>12</v>
      </c>
      <c r="D355" s="14" t="s">
        <v>412</v>
      </c>
      <c r="E355" s="18"/>
      <c r="F355" s="15" t="s">
        <v>64</v>
      </c>
      <c r="G355" s="14" t="s">
        <v>29</v>
      </c>
      <c r="H355" s="18">
        <v>7</v>
      </c>
      <c r="I355" s="17">
        <v>0.5</v>
      </c>
      <c r="J355" s="20"/>
      <c r="K355" s="20"/>
      <c r="L355" s="20"/>
    </row>
    <row r="356" spans="1:22" s="82" customFormat="1" ht="24" customHeight="1" x14ac:dyDescent="0.25">
      <c r="A356" s="49" t="s">
        <v>517</v>
      </c>
      <c r="B356" s="108" t="s">
        <v>16</v>
      </c>
      <c r="C356" s="109"/>
      <c r="D356" s="109"/>
      <c r="E356" s="50"/>
      <c r="F356" s="51"/>
      <c r="G356" s="50"/>
      <c r="H356" s="50"/>
      <c r="I356" s="72">
        <f>SUM(I357,I403,I420)</f>
        <v>22.5</v>
      </c>
      <c r="J356" s="96"/>
      <c r="K356" s="97"/>
      <c r="L356" s="97"/>
      <c r="M356" s="98"/>
      <c r="N356" s="98"/>
      <c r="O356" s="98"/>
      <c r="P356" s="98"/>
      <c r="Q356" s="98"/>
      <c r="R356" s="98"/>
      <c r="S356" s="98"/>
      <c r="T356" s="98"/>
      <c r="U356" s="98"/>
      <c r="V356" s="98"/>
    </row>
    <row r="357" spans="1:22" s="66" customFormat="1" ht="64.5" customHeight="1" x14ac:dyDescent="0.25">
      <c r="A357" s="52" t="s">
        <v>518</v>
      </c>
      <c r="B357" s="56" t="s">
        <v>82</v>
      </c>
      <c r="C357" s="52" t="s">
        <v>115</v>
      </c>
      <c r="D357" s="56"/>
      <c r="E357" s="52" t="s">
        <v>115</v>
      </c>
      <c r="F357" s="56" t="s">
        <v>115</v>
      </c>
      <c r="G357" s="54"/>
      <c r="H357" s="54"/>
      <c r="I357" s="58">
        <f>SUM(I358:I402)</f>
        <v>8.6</v>
      </c>
      <c r="J357" s="76"/>
      <c r="K357" s="55"/>
      <c r="L357" s="77"/>
    </row>
    <row r="358" spans="1:22" ht="47.25" customHeight="1" x14ac:dyDescent="0.25">
      <c r="A358" s="14"/>
      <c r="B358" s="15"/>
      <c r="C358" s="14" t="s">
        <v>12</v>
      </c>
      <c r="D358" s="15" t="s">
        <v>413</v>
      </c>
      <c r="E358" s="14"/>
      <c r="F358" s="15" t="s">
        <v>64</v>
      </c>
      <c r="G358" s="16" t="s">
        <v>29</v>
      </c>
      <c r="H358" s="18">
        <v>4</v>
      </c>
      <c r="I358" s="19">
        <v>0.4</v>
      </c>
      <c r="J358" s="20"/>
      <c r="K358" s="20"/>
      <c r="L358" s="20"/>
      <c r="R358" s="45" t="s">
        <v>414</v>
      </c>
    </row>
    <row r="359" spans="1:22" ht="39.75" customHeight="1" x14ac:dyDescent="0.25">
      <c r="A359" s="14"/>
      <c r="B359" s="15"/>
      <c r="C359" s="14" t="s">
        <v>12</v>
      </c>
      <c r="D359" s="15" t="s">
        <v>415</v>
      </c>
      <c r="E359" s="14"/>
      <c r="F359" s="15" t="s">
        <v>64</v>
      </c>
      <c r="G359" s="16" t="s">
        <v>29</v>
      </c>
      <c r="H359" s="18">
        <v>3</v>
      </c>
      <c r="I359" s="19">
        <v>0.4</v>
      </c>
      <c r="J359" s="20"/>
      <c r="K359" s="20"/>
      <c r="L359" s="20"/>
    </row>
    <row r="360" spans="1:22" ht="41.25" customHeight="1" x14ac:dyDescent="0.25">
      <c r="A360" s="14"/>
      <c r="B360" s="15"/>
      <c r="C360" s="14" t="s">
        <v>12</v>
      </c>
      <c r="D360" s="21" t="s">
        <v>557</v>
      </c>
      <c r="E360" s="18"/>
      <c r="F360" s="15" t="s">
        <v>64</v>
      </c>
      <c r="G360" s="16" t="s">
        <v>29</v>
      </c>
      <c r="H360" s="18">
        <v>6</v>
      </c>
      <c r="I360" s="19">
        <v>0.5</v>
      </c>
      <c r="J360" s="20"/>
      <c r="K360" s="20"/>
      <c r="L360" s="20"/>
    </row>
    <row r="361" spans="1:22" ht="41.25" customHeight="1" x14ac:dyDescent="0.25">
      <c r="A361" s="14"/>
      <c r="B361" s="15"/>
      <c r="C361" s="14" t="s">
        <v>12</v>
      </c>
      <c r="D361" s="21" t="s">
        <v>558</v>
      </c>
      <c r="E361" s="18"/>
      <c r="F361" s="15" t="s">
        <v>64</v>
      </c>
      <c r="G361" s="16" t="s">
        <v>29</v>
      </c>
      <c r="H361" s="18">
        <v>8</v>
      </c>
      <c r="I361" s="19">
        <v>0.4</v>
      </c>
      <c r="J361" s="20"/>
      <c r="K361" s="20"/>
      <c r="L361" s="20"/>
    </row>
    <row r="362" spans="1:22" ht="41.25" customHeight="1" x14ac:dyDescent="0.25">
      <c r="A362" s="14"/>
      <c r="B362" s="15"/>
      <c r="C362" s="14" t="s">
        <v>14</v>
      </c>
      <c r="D362" s="21" t="s">
        <v>416</v>
      </c>
      <c r="E362" s="18"/>
      <c r="F362" s="15"/>
      <c r="G362" s="16"/>
      <c r="H362" s="18">
        <v>6</v>
      </c>
      <c r="I362" s="19">
        <v>0.5</v>
      </c>
      <c r="J362" s="20"/>
      <c r="K362" s="20"/>
      <c r="L362" s="20"/>
    </row>
    <row r="363" spans="1:22" ht="41.25" customHeight="1" x14ac:dyDescent="0.25">
      <c r="A363" s="14"/>
      <c r="B363" s="15"/>
      <c r="C363" s="14"/>
      <c r="D363" s="21"/>
      <c r="E363" s="18">
        <v>0</v>
      </c>
      <c r="F363" s="15" t="s">
        <v>417</v>
      </c>
      <c r="G363" s="16"/>
      <c r="H363" s="18"/>
      <c r="I363" s="19"/>
      <c r="J363" s="20"/>
      <c r="K363" s="20"/>
      <c r="L363" s="20"/>
    </row>
    <row r="364" spans="1:22" ht="41.25" customHeight="1" x14ac:dyDescent="0.25">
      <c r="A364" s="14"/>
      <c r="B364" s="15"/>
      <c r="C364" s="14"/>
      <c r="D364" s="21"/>
      <c r="E364" s="18">
        <v>1</v>
      </c>
      <c r="F364" s="15" t="s">
        <v>418</v>
      </c>
      <c r="G364" s="16"/>
      <c r="H364" s="18"/>
      <c r="I364" s="19"/>
      <c r="J364" s="20"/>
      <c r="K364" s="20"/>
      <c r="L364" s="20"/>
    </row>
    <row r="365" spans="1:22" ht="41.25" customHeight="1" x14ac:dyDescent="0.25">
      <c r="A365" s="14"/>
      <c r="B365" s="15"/>
      <c r="C365" s="14"/>
      <c r="D365" s="21"/>
      <c r="E365" s="18">
        <v>2</v>
      </c>
      <c r="F365" s="15" t="s">
        <v>419</v>
      </c>
      <c r="G365" s="16"/>
      <c r="H365" s="18"/>
      <c r="I365" s="19"/>
      <c r="J365" s="20"/>
      <c r="K365" s="20"/>
      <c r="L365" s="20"/>
    </row>
    <row r="366" spans="1:22" ht="41.25" customHeight="1" x14ac:dyDescent="0.25">
      <c r="A366" s="14"/>
      <c r="B366" s="15"/>
      <c r="C366" s="14"/>
      <c r="D366" s="21"/>
      <c r="E366" s="18">
        <v>3</v>
      </c>
      <c r="F366" s="15" t="s">
        <v>420</v>
      </c>
      <c r="G366" s="16"/>
      <c r="H366" s="18"/>
      <c r="I366" s="19"/>
      <c r="J366" s="20"/>
      <c r="K366" s="20"/>
      <c r="L366" s="20"/>
    </row>
    <row r="367" spans="1:22" ht="41.25" customHeight="1" x14ac:dyDescent="0.25">
      <c r="A367" s="14"/>
      <c r="B367" s="15"/>
      <c r="C367" s="14" t="s">
        <v>14</v>
      </c>
      <c r="D367" s="21" t="s">
        <v>559</v>
      </c>
      <c r="E367" s="18"/>
      <c r="F367" s="15"/>
      <c r="G367" s="16"/>
      <c r="H367" s="18">
        <v>7</v>
      </c>
      <c r="I367" s="19">
        <v>0.5</v>
      </c>
      <c r="J367" s="20"/>
      <c r="K367" s="20"/>
      <c r="L367" s="20"/>
    </row>
    <row r="368" spans="1:22" ht="41.25" customHeight="1" x14ac:dyDescent="0.25">
      <c r="A368" s="14"/>
      <c r="B368" s="15"/>
      <c r="C368" s="14"/>
      <c r="D368" s="21"/>
      <c r="E368" s="18">
        <v>0</v>
      </c>
      <c r="F368" s="15" t="s">
        <v>421</v>
      </c>
      <c r="G368" s="16"/>
      <c r="H368" s="18"/>
      <c r="I368" s="19"/>
      <c r="J368" s="20"/>
      <c r="K368" s="20"/>
      <c r="L368" s="20"/>
    </row>
    <row r="369" spans="1:12" ht="41.25" customHeight="1" x14ac:dyDescent="0.25">
      <c r="A369" s="14"/>
      <c r="B369" s="15"/>
      <c r="C369" s="14"/>
      <c r="D369" s="21"/>
      <c r="E369" s="18">
        <v>1</v>
      </c>
      <c r="F369" s="15" t="s">
        <v>422</v>
      </c>
      <c r="G369" s="16" t="s">
        <v>423</v>
      </c>
      <c r="H369" s="18"/>
      <c r="I369" s="19"/>
      <c r="J369" s="20"/>
      <c r="K369" s="20"/>
      <c r="L369" s="20"/>
    </row>
    <row r="370" spans="1:12" ht="48" customHeight="1" x14ac:dyDescent="0.25">
      <c r="A370" s="14"/>
      <c r="B370" s="15"/>
      <c r="C370" s="14"/>
      <c r="D370" s="21"/>
      <c r="E370" s="18">
        <v>2</v>
      </c>
      <c r="F370" s="15" t="s">
        <v>560</v>
      </c>
      <c r="G370" s="16"/>
      <c r="H370" s="18"/>
      <c r="I370" s="19"/>
      <c r="J370" s="20"/>
      <c r="K370" s="20"/>
      <c r="L370" s="20"/>
    </row>
    <row r="371" spans="1:12" ht="70.5" customHeight="1" x14ac:dyDescent="0.25">
      <c r="A371" s="14"/>
      <c r="B371" s="15"/>
      <c r="C371" s="14"/>
      <c r="D371" s="21"/>
      <c r="E371" s="18">
        <v>3</v>
      </c>
      <c r="F371" s="15" t="s">
        <v>424</v>
      </c>
      <c r="G371" s="16"/>
      <c r="H371" s="18"/>
      <c r="I371" s="19"/>
      <c r="J371" s="20"/>
      <c r="K371" s="20"/>
      <c r="L371" s="20"/>
    </row>
    <row r="372" spans="1:12" ht="43.5" customHeight="1" x14ac:dyDescent="0.25">
      <c r="A372" s="14"/>
      <c r="B372" s="15"/>
      <c r="C372" s="14" t="s">
        <v>14</v>
      </c>
      <c r="D372" s="21" t="s">
        <v>425</v>
      </c>
      <c r="E372" s="18"/>
      <c r="F372" s="15"/>
      <c r="G372" s="16"/>
      <c r="H372" s="18">
        <v>2</v>
      </c>
      <c r="I372" s="19">
        <v>0.6</v>
      </c>
      <c r="J372" s="20"/>
      <c r="K372" s="20"/>
      <c r="L372" s="20"/>
    </row>
    <row r="373" spans="1:12" ht="51" customHeight="1" x14ac:dyDescent="0.25">
      <c r="A373" s="14"/>
      <c r="B373" s="15"/>
      <c r="C373" s="14"/>
      <c r="D373" s="21"/>
      <c r="E373" s="18">
        <v>0</v>
      </c>
      <c r="F373" s="15" t="s">
        <v>426</v>
      </c>
      <c r="G373" s="16"/>
      <c r="H373" s="18"/>
      <c r="I373" s="19"/>
      <c r="J373" s="20"/>
      <c r="K373" s="20"/>
      <c r="L373" s="20"/>
    </row>
    <row r="374" spans="1:12" ht="42" customHeight="1" x14ac:dyDescent="0.25">
      <c r="A374" s="14"/>
      <c r="B374" s="15"/>
      <c r="C374" s="14"/>
      <c r="D374" s="21"/>
      <c r="E374" s="18">
        <v>1</v>
      </c>
      <c r="F374" s="15" t="s">
        <v>427</v>
      </c>
      <c r="G374" s="16"/>
      <c r="H374" s="18"/>
      <c r="I374" s="19"/>
      <c r="J374" s="20"/>
      <c r="K374" s="20"/>
      <c r="L374" s="20"/>
    </row>
    <row r="375" spans="1:12" ht="45" customHeight="1" x14ac:dyDescent="0.25">
      <c r="A375" s="14"/>
      <c r="B375" s="15"/>
      <c r="C375" s="14"/>
      <c r="D375" s="21"/>
      <c r="E375" s="18">
        <v>2</v>
      </c>
      <c r="F375" s="15" t="s">
        <v>428</v>
      </c>
      <c r="G375" s="16"/>
      <c r="H375" s="18"/>
      <c r="I375" s="19"/>
      <c r="J375" s="20"/>
      <c r="K375" s="20"/>
      <c r="L375" s="20"/>
    </row>
    <row r="376" spans="1:12" ht="63" customHeight="1" x14ac:dyDescent="0.25">
      <c r="A376" s="14"/>
      <c r="B376" s="15"/>
      <c r="C376" s="14"/>
      <c r="D376" s="21"/>
      <c r="E376" s="18">
        <v>3</v>
      </c>
      <c r="F376" s="15" t="s">
        <v>561</v>
      </c>
      <c r="G376" s="16"/>
      <c r="H376" s="18"/>
      <c r="I376" s="19"/>
      <c r="J376" s="20"/>
      <c r="K376" s="20"/>
      <c r="L376" s="20"/>
    </row>
    <row r="377" spans="1:12" ht="41.25" customHeight="1" x14ac:dyDescent="0.25">
      <c r="A377" s="14"/>
      <c r="B377" s="15"/>
      <c r="C377" s="14" t="s">
        <v>12</v>
      </c>
      <c r="D377" s="21" t="s">
        <v>429</v>
      </c>
      <c r="E377" s="18"/>
      <c r="F377" s="15" t="s">
        <v>64</v>
      </c>
      <c r="G377" s="16" t="s">
        <v>29</v>
      </c>
      <c r="H377" s="18">
        <v>2</v>
      </c>
      <c r="I377" s="19">
        <v>0.3</v>
      </c>
      <c r="J377" s="20"/>
      <c r="K377" s="20"/>
      <c r="L377" s="20"/>
    </row>
    <row r="378" spans="1:12" ht="36.75" customHeight="1" x14ac:dyDescent="0.25">
      <c r="A378" s="14"/>
      <c r="B378" s="15"/>
      <c r="C378" s="14" t="s">
        <v>12</v>
      </c>
      <c r="D378" s="21" t="s">
        <v>430</v>
      </c>
      <c r="E378" s="16"/>
      <c r="F378" s="15" t="s">
        <v>431</v>
      </c>
      <c r="G378" s="16" t="s">
        <v>89</v>
      </c>
      <c r="H378" s="18">
        <v>3</v>
      </c>
      <c r="I378" s="19">
        <v>0.3</v>
      </c>
      <c r="J378" s="20"/>
      <c r="K378" s="20"/>
      <c r="L378" s="20"/>
    </row>
    <row r="379" spans="1:12" ht="34.200000000000003" customHeight="1" x14ac:dyDescent="0.25">
      <c r="A379" s="14"/>
      <c r="B379" s="15"/>
      <c r="C379" s="14" t="s">
        <v>12</v>
      </c>
      <c r="D379" s="21" t="s">
        <v>432</v>
      </c>
      <c r="E379" s="16"/>
      <c r="F379" s="15" t="s">
        <v>64</v>
      </c>
      <c r="G379" s="16" t="s">
        <v>29</v>
      </c>
      <c r="H379" s="18">
        <v>4</v>
      </c>
      <c r="I379" s="19">
        <v>0.4</v>
      </c>
      <c r="J379" s="20"/>
      <c r="K379" s="20"/>
      <c r="L379" s="20"/>
    </row>
    <row r="380" spans="1:12" ht="34.200000000000003" customHeight="1" x14ac:dyDescent="0.25">
      <c r="A380" s="14"/>
      <c r="B380" s="15"/>
      <c r="C380" s="14" t="s">
        <v>12</v>
      </c>
      <c r="D380" s="21" t="s">
        <v>433</v>
      </c>
      <c r="E380" s="16"/>
      <c r="F380" s="15" t="s">
        <v>64</v>
      </c>
      <c r="G380" s="16" t="s">
        <v>29</v>
      </c>
      <c r="H380" s="18">
        <v>4</v>
      </c>
      <c r="I380" s="19">
        <v>0.4</v>
      </c>
      <c r="J380" s="20"/>
      <c r="K380" s="20"/>
      <c r="L380" s="20"/>
    </row>
    <row r="381" spans="1:12" ht="34.200000000000003" customHeight="1" x14ac:dyDescent="0.25">
      <c r="A381" s="14"/>
      <c r="B381" s="15"/>
      <c r="C381" s="14" t="s">
        <v>12</v>
      </c>
      <c r="D381" s="21" t="s">
        <v>434</v>
      </c>
      <c r="E381" s="16"/>
      <c r="F381" s="15" t="s">
        <v>64</v>
      </c>
      <c r="G381" s="16" t="s">
        <v>29</v>
      </c>
      <c r="H381" s="18">
        <v>6</v>
      </c>
      <c r="I381" s="19">
        <v>0.6</v>
      </c>
      <c r="J381" s="20"/>
      <c r="K381" s="20"/>
      <c r="L381" s="20"/>
    </row>
    <row r="382" spans="1:12" ht="34.200000000000003" customHeight="1" x14ac:dyDescent="0.25">
      <c r="A382" s="14"/>
      <c r="B382" s="15"/>
      <c r="C382" s="14" t="s">
        <v>12</v>
      </c>
      <c r="D382" s="21" t="s">
        <v>435</v>
      </c>
      <c r="E382" s="16"/>
      <c r="F382" s="15" t="s">
        <v>64</v>
      </c>
      <c r="G382" s="16" t="s">
        <v>29</v>
      </c>
      <c r="H382" s="18">
        <v>4</v>
      </c>
      <c r="I382" s="19">
        <v>0.3</v>
      </c>
      <c r="J382" s="20"/>
      <c r="K382" s="20"/>
      <c r="L382" s="20"/>
    </row>
    <row r="383" spans="1:12" ht="46.5" customHeight="1" x14ac:dyDescent="0.25">
      <c r="A383" s="14" t="s">
        <v>115</v>
      </c>
      <c r="B383" s="15" t="s">
        <v>115</v>
      </c>
      <c r="C383" s="16" t="s">
        <v>14</v>
      </c>
      <c r="D383" s="21" t="s">
        <v>436</v>
      </c>
      <c r="E383" s="18"/>
      <c r="F383" s="22"/>
      <c r="G383" s="16"/>
      <c r="H383" s="18">
        <v>8</v>
      </c>
      <c r="I383" s="19">
        <v>1</v>
      </c>
      <c r="J383" s="11"/>
      <c r="K383" s="12"/>
      <c r="L383" s="13"/>
    </row>
    <row r="384" spans="1:12" ht="34.200000000000003" customHeight="1" x14ac:dyDescent="0.25">
      <c r="A384" s="14"/>
      <c r="B384" s="15"/>
      <c r="C384" s="16"/>
      <c r="D384" s="21"/>
      <c r="E384" s="16">
        <v>0</v>
      </c>
      <c r="F384" s="21" t="s">
        <v>437</v>
      </c>
      <c r="G384" s="16"/>
      <c r="H384" s="18"/>
      <c r="I384" s="19"/>
      <c r="J384" s="11"/>
      <c r="K384" s="12"/>
      <c r="L384" s="13"/>
    </row>
    <row r="385" spans="1:12" ht="30" customHeight="1" x14ac:dyDescent="0.25">
      <c r="A385" s="14"/>
      <c r="B385" s="15"/>
      <c r="C385" s="16"/>
      <c r="D385" s="21"/>
      <c r="E385" s="16">
        <v>1</v>
      </c>
      <c r="F385" s="21" t="s">
        <v>438</v>
      </c>
      <c r="G385" s="16"/>
      <c r="H385" s="18"/>
      <c r="I385" s="19"/>
      <c r="J385" s="11"/>
      <c r="K385" s="12"/>
      <c r="L385" s="13"/>
    </row>
    <row r="386" spans="1:12" ht="48.75" customHeight="1" x14ac:dyDescent="0.25">
      <c r="A386" s="14"/>
      <c r="B386" s="15"/>
      <c r="C386" s="16"/>
      <c r="D386" s="21"/>
      <c r="E386" s="16">
        <v>2</v>
      </c>
      <c r="F386" s="21" t="s">
        <v>439</v>
      </c>
      <c r="G386" s="16"/>
      <c r="H386" s="18"/>
      <c r="I386" s="19"/>
      <c r="J386" s="11"/>
      <c r="K386" s="12"/>
      <c r="L386" s="13"/>
    </row>
    <row r="387" spans="1:12" ht="45" customHeight="1" x14ac:dyDescent="0.25">
      <c r="A387" s="14"/>
      <c r="B387" s="15"/>
      <c r="C387" s="16"/>
      <c r="D387" s="21"/>
      <c r="E387" s="16">
        <v>3</v>
      </c>
      <c r="F387" s="21" t="s">
        <v>440</v>
      </c>
      <c r="G387" s="16"/>
      <c r="H387" s="18"/>
      <c r="I387" s="19"/>
      <c r="J387" s="11"/>
      <c r="K387" s="12"/>
      <c r="L387" s="13"/>
    </row>
    <row r="388" spans="1:12" ht="42" customHeight="1" x14ac:dyDescent="0.25">
      <c r="A388" s="14"/>
      <c r="B388" s="15"/>
      <c r="C388" s="16" t="s">
        <v>14</v>
      </c>
      <c r="D388" s="21" t="s">
        <v>441</v>
      </c>
      <c r="E388" s="18"/>
      <c r="F388" s="15"/>
      <c r="G388" s="16"/>
      <c r="H388" s="18">
        <v>3</v>
      </c>
      <c r="I388" s="19">
        <v>0.8</v>
      </c>
      <c r="J388" s="20"/>
      <c r="K388" s="20"/>
      <c r="L388" s="20"/>
    </row>
    <row r="389" spans="1:12" ht="42" customHeight="1" x14ac:dyDescent="0.25">
      <c r="A389" s="14"/>
      <c r="B389" s="15"/>
      <c r="C389" s="46"/>
      <c r="D389" s="21"/>
      <c r="E389" s="18">
        <v>0</v>
      </c>
      <c r="F389" s="15" t="s">
        <v>83</v>
      </c>
      <c r="G389" s="16"/>
      <c r="H389" s="18"/>
      <c r="I389" s="19"/>
      <c r="J389" s="20"/>
      <c r="K389" s="20"/>
      <c r="L389" s="20"/>
    </row>
    <row r="390" spans="1:12" ht="42" customHeight="1" x14ac:dyDescent="0.25">
      <c r="A390" s="14"/>
      <c r="B390" s="15"/>
      <c r="C390" s="46"/>
      <c r="D390" s="21"/>
      <c r="E390" s="18">
        <v>1</v>
      </c>
      <c r="F390" s="15" t="s">
        <v>84</v>
      </c>
      <c r="G390" s="16"/>
      <c r="H390" s="18"/>
      <c r="I390" s="19"/>
      <c r="J390" s="20"/>
      <c r="K390" s="20"/>
      <c r="L390" s="20"/>
    </row>
    <row r="391" spans="1:12" ht="42" customHeight="1" x14ac:dyDescent="0.25">
      <c r="A391" s="14"/>
      <c r="B391" s="15"/>
      <c r="C391" s="46"/>
      <c r="D391" s="21"/>
      <c r="E391" s="18">
        <v>2</v>
      </c>
      <c r="F391" s="15" t="s">
        <v>85</v>
      </c>
      <c r="G391" s="16"/>
      <c r="H391" s="18"/>
      <c r="I391" s="19"/>
      <c r="J391" s="20"/>
      <c r="K391" s="20"/>
      <c r="L391" s="20"/>
    </row>
    <row r="392" spans="1:12" ht="42" customHeight="1" x14ac:dyDescent="0.25">
      <c r="A392" s="14"/>
      <c r="B392" s="15"/>
      <c r="C392" s="46"/>
      <c r="D392" s="47"/>
      <c r="E392" s="18">
        <v>3</v>
      </c>
      <c r="F392" s="15" t="s">
        <v>86</v>
      </c>
      <c r="G392" s="16"/>
      <c r="H392" s="18"/>
      <c r="I392" s="19"/>
      <c r="J392" s="20"/>
      <c r="K392" s="20"/>
      <c r="L392" s="20"/>
    </row>
    <row r="393" spans="1:12" ht="34.200000000000003" customHeight="1" x14ac:dyDescent="0.25">
      <c r="A393" s="14"/>
      <c r="B393" s="15"/>
      <c r="C393" s="46" t="s">
        <v>14</v>
      </c>
      <c r="D393" s="47" t="s">
        <v>442</v>
      </c>
      <c r="E393" s="18"/>
      <c r="F393" s="15"/>
      <c r="G393" s="16"/>
      <c r="H393" s="18">
        <v>5</v>
      </c>
      <c r="I393" s="19">
        <v>0.5</v>
      </c>
      <c r="J393" s="20"/>
      <c r="K393" s="20"/>
      <c r="L393" s="20"/>
    </row>
    <row r="394" spans="1:12" ht="34.200000000000003" customHeight="1" x14ac:dyDescent="0.25">
      <c r="A394" s="14"/>
      <c r="B394" s="15"/>
      <c r="C394" s="16"/>
      <c r="D394" s="21"/>
      <c r="E394" s="16">
        <v>0</v>
      </c>
      <c r="F394" s="21" t="s">
        <v>443</v>
      </c>
      <c r="G394" s="16"/>
      <c r="H394" s="18"/>
      <c r="I394" s="19"/>
      <c r="J394" s="20"/>
      <c r="K394" s="20"/>
      <c r="L394" s="20"/>
    </row>
    <row r="395" spans="1:12" ht="49.5" customHeight="1" x14ac:dyDescent="0.25">
      <c r="A395" s="14"/>
      <c r="B395" s="15"/>
      <c r="C395" s="16"/>
      <c r="D395" s="21"/>
      <c r="E395" s="16">
        <v>1</v>
      </c>
      <c r="F395" s="21" t="s">
        <v>444</v>
      </c>
      <c r="G395" s="16"/>
      <c r="H395" s="18"/>
      <c r="I395" s="19"/>
      <c r="J395" s="20"/>
      <c r="K395" s="20"/>
      <c r="L395" s="20"/>
    </row>
    <row r="396" spans="1:12" ht="63.75" customHeight="1" x14ac:dyDescent="0.25">
      <c r="A396" s="14"/>
      <c r="B396" s="15"/>
      <c r="C396" s="16"/>
      <c r="D396" s="21"/>
      <c r="E396" s="16">
        <v>2</v>
      </c>
      <c r="F396" s="21" t="s">
        <v>445</v>
      </c>
      <c r="G396" s="16"/>
      <c r="H396" s="18"/>
      <c r="I396" s="19"/>
      <c r="J396" s="20"/>
      <c r="K396" s="20"/>
      <c r="L396" s="20"/>
    </row>
    <row r="397" spans="1:12" ht="63.75" customHeight="1" x14ac:dyDescent="0.25">
      <c r="A397" s="14"/>
      <c r="B397" s="15"/>
      <c r="C397" s="16"/>
      <c r="D397" s="21"/>
      <c r="E397" s="16">
        <v>3</v>
      </c>
      <c r="F397" s="21" t="s">
        <v>446</v>
      </c>
      <c r="G397" s="16"/>
      <c r="H397" s="18"/>
      <c r="I397" s="19"/>
      <c r="J397" s="20"/>
      <c r="K397" s="20"/>
      <c r="L397" s="20"/>
    </row>
    <row r="398" spans="1:12" ht="49.5" customHeight="1" x14ac:dyDescent="0.25">
      <c r="A398" s="14"/>
      <c r="B398" s="15"/>
      <c r="C398" s="16" t="s">
        <v>14</v>
      </c>
      <c r="D398" s="21" t="s">
        <v>447</v>
      </c>
      <c r="E398" s="16"/>
      <c r="F398" s="22"/>
      <c r="G398" s="16"/>
      <c r="H398" s="18">
        <v>8</v>
      </c>
      <c r="I398" s="19">
        <v>0.7</v>
      </c>
      <c r="J398" s="11"/>
      <c r="K398" s="12"/>
      <c r="L398" s="13"/>
    </row>
    <row r="399" spans="1:12" ht="50.25" customHeight="1" x14ac:dyDescent="0.25">
      <c r="A399" s="14"/>
      <c r="B399" s="15"/>
      <c r="C399" s="16"/>
      <c r="D399" s="21"/>
      <c r="E399" s="16">
        <v>0</v>
      </c>
      <c r="F399" s="21" t="s">
        <v>448</v>
      </c>
      <c r="G399" s="16"/>
      <c r="H399" s="18"/>
      <c r="I399" s="19"/>
      <c r="J399" s="11"/>
      <c r="K399" s="12"/>
      <c r="L399" s="13"/>
    </row>
    <row r="400" spans="1:12" ht="35.25" customHeight="1" x14ac:dyDescent="0.25">
      <c r="A400" s="14"/>
      <c r="B400" s="15"/>
      <c r="C400" s="16"/>
      <c r="D400" s="21"/>
      <c r="E400" s="16">
        <v>1</v>
      </c>
      <c r="F400" s="21" t="s">
        <v>449</v>
      </c>
      <c r="G400" s="16"/>
      <c r="H400" s="18"/>
      <c r="I400" s="19"/>
      <c r="J400" s="11"/>
      <c r="K400" s="12"/>
      <c r="L400" s="13"/>
    </row>
    <row r="401" spans="1:13" ht="25.5" customHeight="1" x14ac:dyDescent="0.25">
      <c r="A401" s="14"/>
      <c r="B401" s="15"/>
      <c r="C401" s="16"/>
      <c r="D401" s="45"/>
      <c r="E401" s="16">
        <v>2</v>
      </c>
      <c r="F401" s="21" t="s">
        <v>450</v>
      </c>
      <c r="G401" s="16"/>
      <c r="H401" s="18"/>
      <c r="I401" s="19"/>
      <c r="J401" s="11"/>
      <c r="K401" s="12"/>
      <c r="L401" s="13"/>
    </row>
    <row r="402" spans="1:13" ht="69.75" customHeight="1" x14ac:dyDescent="0.25">
      <c r="A402" s="14"/>
      <c r="B402" s="15"/>
      <c r="C402" s="14"/>
      <c r="D402" s="21"/>
      <c r="E402" s="18">
        <v>3</v>
      </c>
      <c r="F402" s="21" t="s">
        <v>451</v>
      </c>
      <c r="G402" s="16"/>
      <c r="H402" s="18"/>
      <c r="I402" s="19"/>
      <c r="J402" s="20"/>
      <c r="K402" s="20"/>
      <c r="L402" s="20"/>
    </row>
    <row r="403" spans="1:13" s="66" customFormat="1" ht="51" customHeight="1" x14ac:dyDescent="0.25">
      <c r="A403" s="52" t="s">
        <v>519</v>
      </c>
      <c r="B403" s="56" t="s">
        <v>452</v>
      </c>
      <c r="C403" s="52"/>
      <c r="D403" s="56"/>
      <c r="E403" s="52"/>
      <c r="F403" s="56"/>
      <c r="G403" s="54"/>
      <c r="H403" s="54"/>
      <c r="I403" s="58">
        <f>SUM(I404:I419)</f>
        <v>5</v>
      </c>
      <c r="J403" s="76"/>
      <c r="K403" s="78"/>
      <c r="L403" s="79"/>
      <c r="M403" s="78"/>
    </row>
    <row r="404" spans="1:13" ht="33.75" customHeight="1" x14ac:dyDescent="0.25">
      <c r="A404" s="14"/>
      <c r="B404" s="15"/>
      <c r="C404" s="14" t="s">
        <v>12</v>
      </c>
      <c r="D404" s="15" t="s">
        <v>453</v>
      </c>
      <c r="E404" s="14"/>
      <c r="F404" s="15" t="s">
        <v>28</v>
      </c>
      <c r="G404" s="16" t="s">
        <v>29</v>
      </c>
      <c r="H404" s="18">
        <v>4</v>
      </c>
      <c r="I404" s="19">
        <v>0.4</v>
      </c>
    </row>
    <row r="405" spans="1:13" ht="33.75" customHeight="1" x14ac:dyDescent="0.25">
      <c r="A405" s="14"/>
      <c r="B405" s="15"/>
      <c r="C405" s="14" t="s">
        <v>12</v>
      </c>
      <c r="D405" s="15" t="s">
        <v>454</v>
      </c>
      <c r="E405" s="14"/>
      <c r="F405" s="15" t="s">
        <v>28</v>
      </c>
      <c r="G405" s="16" t="s">
        <v>29</v>
      </c>
      <c r="H405" s="18">
        <v>1</v>
      </c>
      <c r="I405" s="19">
        <v>0.4</v>
      </c>
    </row>
    <row r="406" spans="1:13" ht="33.75" customHeight="1" x14ac:dyDescent="0.25">
      <c r="A406" s="14"/>
      <c r="B406" s="15"/>
      <c r="C406" s="14" t="s">
        <v>12</v>
      </c>
      <c r="D406" s="15" t="s">
        <v>455</v>
      </c>
      <c r="E406" s="14"/>
      <c r="F406" s="15" t="s">
        <v>28</v>
      </c>
      <c r="G406" s="16" t="s">
        <v>29</v>
      </c>
      <c r="H406" s="18">
        <v>1</v>
      </c>
      <c r="I406" s="19">
        <v>0.4</v>
      </c>
    </row>
    <row r="407" spans="1:13" ht="33.75" customHeight="1" x14ac:dyDescent="0.25">
      <c r="A407" s="14"/>
      <c r="B407" s="15"/>
      <c r="C407" s="14" t="s">
        <v>12</v>
      </c>
      <c r="D407" s="21" t="s">
        <v>456</v>
      </c>
      <c r="E407" s="18"/>
      <c r="F407" s="15" t="s">
        <v>28</v>
      </c>
      <c r="G407" s="16" t="s">
        <v>29</v>
      </c>
      <c r="H407" s="18">
        <v>5</v>
      </c>
      <c r="I407" s="19">
        <v>0.5</v>
      </c>
    </row>
    <row r="408" spans="1:13" ht="32.25" customHeight="1" x14ac:dyDescent="0.25">
      <c r="A408" s="14"/>
      <c r="B408" s="15"/>
      <c r="C408" s="16" t="s">
        <v>457</v>
      </c>
      <c r="D408" s="21" t="s">
        <v>458</v>
      </c>
      <c r="E408" s="16"/>
      <c r="F408" s="21" t="s">
        <v>28</v>
      </c>
      <c r="G408" s="16" t="s">
        <v>459</v>
      </c>
      <c r="H408" s="18">
        <v>6</v>
      </c>
      <c r="I408" s="19">
        <v>0.5</v>
      </c>
    </row>
    <row r="409" spans="1:13" ht="36.75" customHeight="1" x14ac:dyDescent="0.25">
      <c r="A409" s="14"/>
      <c r="B409" s="15"/>
      <c r="C409" s="16" t="s">
        <v>12</v>
      </c>
      <c r="D409" s="21" t="s">
        <v>562</v>
      </c>
      <c r="E409" s="16"/>
      <c r="F409" s="21" t="s">
        <v>28</v>
      </c>
      <c r="G409" s="16" t="s">
        <v>459</v>
      </c>
      <c r="H409" s="18">
        <v>2</v>
      </c>
      <c r="I409" s="19">
        <v>0.5</v>
      </c>
    </row>
    <row r="410" spans="1:13" ht="37.5" customHeight="1" x14ac:dyDescent="0.25">
      <c r="A410" s="14"/>
      <c r="B410" s="15"/>
      <c r="C410" s="16" t="s">
        <v>14</v>
      </c>
      <c r="D410" s="21" t="s">
        <v>460</v>
      </c>
      <c r="E410" s="16"/>
      <c r="F410" s="21"/>
      <c r="G410" s="16"/>
      <c r="H410" s="18">
        <v>4</v>
      </c>
      <c r="I410" s="19">
        <v>1</v>
      </c>
    </row>
    <row r="411" spans="1:13" ht="39.6" x14ac:dyDescent="0.25">
      <c r="A411" s="14"/>
      <c r="B411" s="15"/>
      <c r="C411" s="16"/>
      <c r="D411" s="21"/>
      <c r="E411" s="16">
        <v>0</v>
      </c>
      <c r="F411" s="22" t="s">
        <v>461</v>
      </c>
      <c r="G411" s="16"/>
      <c r="H411" s="18"/>
      <c r="I411" s="19"/>
    </row>
    <row r="412" spans="1:13" ht="33" customHeight="1" x14ac:dyDescent="0.25">
      <c r="A412" s="14"/>
      <c r="B412" s="15"/>
      <c r="C412" s="16"/>
      <c r="D412" s="21"/>
      <c r="E412" s="16">
        <v>1</v>
      </c>
      <c r="F412" s="21" t="s">
        <v>462</v>
      </c>
      <c r="G412" s="16"/>
      <c r="H412" s="18"/>
      <c r="I412" s="19"/>
    </row>
    <row r="413" spans="1:13" ht="71.25" customHeight="1" x14ac:dyDescent="0.25">
      <c r="A413" s="14"/>
      <c r="B413" s="15"/>
      <c r="C413" s="16"/>
      <c r="D413" s="21"/>
      <c r="E413" s="16">
        <v>2</v>
      </c>
      <c r="F413" s="21" t="s">
        <v>463</v>
      </c>
      <c r="G413" s="16"/>
      <c r="H413" s="18"/>
      <c r="I413" s="19"/>
    </row>
    <row r="414" spans="1:13" ht="105" customHeight="1" x14ac:dyDescent="0.25">
      <c r="A414" s="14"/>
      <c r="B414" s="15"/>
      <c r="C414" s="16"/>
      <c r="D414" s="21"/>
      <c r="E414" s="16">
        <v>3</v>
      </c>
      <c r="F414" s="21" t="s">
        <v>464</v>
      </c>
      <c r="G414" s="16"/>
      <c r="H414" s="18"/>
      <c r="I414" s="19"/>
    </row>
    <row r="415" spans="1:13" ht="37.5" customHeight="1" x14ac:dyDescent="0.25">
      <c r="A415" s="14"/>
      <c r="B415" s="15"/>
      <c r="C415" s="16" t="s">
        <v>14</v>
      </c>
      <c r="D415" s="21" t="s">
        <v>465</v>
      </c>
      <c r="E415" s="16"/>
      <c r="F415" s="21"/>
      <c r="G415" s="16"/>
      <c r="H415" s="18">
        <v>6</v>
      </c>
      <c r="I415" s="19">
        <v>1.3</v>
      </c>
    </row>
    <row r="416" spans="1:13" ht="33" customHeight="1" x14ac:dyDescent="0.25">
      <c r="A416" s="14"/>
      <c r="B416" s="15"/>
      <c r="C416" s="16"/>
      <c r="D416" s="21"/>
      <c r="E416" s="16">
        <v>0</v>
      </c>
      <c r="F416" s="21" t="s">
        <v>466</v>
      </c>
      <c r="G416" s="16"/>
      <c r="H416" s="18"/>
      <c r="I416" s="19"/>
    </row>
    <row r="417" spans="1:13" ht="44.25" customHeight="1" x14ac:dyDescent="0.25">
      <c r="A417" s="14"/>
      <c r="B417" s="15"/>
      <c r="C417" s="16"/>
      <c r="D417" s="21"/>
      <c r="E417" s="16">
        <v>1</v>
      </c>
      <c r="F417" s="21" t="s">
        <v>563</v>
      </c>
      <c r="G417" s="16"/>
      <c r="H417" s="18"/>
      <c r="I417" s="19"/>
    </row>
    <row r="418" spans="1:13" ht="71.25" customHeight="1" x14ac:dyDescent="0.25">
      <c r="A418" s="14"/>
      <c r="B418" s="15"/>
      <c r="C418" s="16"/>
      <c r="D418" s="21"/>
      <c r="E418" s="16">
        <v>2</v>
      </c>
      <c r="F418" s="15" t="s">
        <v>564</v>
      </c>
      <c r="G418" s="16"/>
      <c r="H418" s="18"/>
      <c r="I418" s="19"/>
    </row>
    <row r="419" spans="1:13" ht="99" customHeight="1" x14ac:dyDescent="0.25">
      <c r="A419" s="14"/>
      <c r="B419" s="15"/>
      <c r="C419" s="14"/>
      <c r="D419" s="21"/>
      <c r="E419" s="18">
        <v>3</v>
      </c>
      <c r="F419" s="15" t="s">
        <v>565</v>
      </c>
      <c r="G419" s="16"/>
      <c r="H419" s="18"/>
      <c r="I419" s="19"/>
    </row>
    <row r="420" spans="1:13" s="66" customFormat="1" ht="41.4" x14ac:dyDescent="0.25">
      <c r="A420" s="52" t="s">
        <v>520</v>
      </c>
      <c r="B420" s="56" t="s">
        <v>87</v>
      </c>
      <c r="C420" s="52"/>
      <c r="D420" s="56"/>
      <c r="E420" s="52"/>
      <c r="F420" s="56"/>
      <c r="G420" s="54"/>
      <c r="H420" s="54"/>
      <c r="I420" s="58">
        <f>SUM(I421:I468)</f>
        <v>8.9</v>
      </c>
      <c r="J420" s="76"/>
      <c r="K420" s="78"/>
      <c r="L420" s="79"/>
      <c r="M420" s="78"/>
    </row>
    <row r="421" spans="1:13" ht="48.75" customHeight="1" x14ac:dyDescent="0.25">
      <c r="A421" s="14"/>
      <c r="B421" s="15"/>
      <c r="C421" s="16" t="s">
        <v>457</v>
      </c>
      <c r="D421" s="21" t="s">
        <v>467</v>
      </c>
      <c r="E421" s="16"/>
      <c r="F421" s="22" t="s">
        <v>28</v>
      </c>
      <c r="G421" s="16" t="s">
        <v>459</v>
      </c>
      <c r="H421" s="18">
        <v>1</v>
      </c>
      <c r="I421" s="19">
        <v>0.2</v>
      </c>
      <c r="J421" s="43"/>
      <c r="K421" s="12"/>
      <c r="L421" s="13"/>
      <c r="M421" s="12"/>
    </row>
    <row r="422" spans="1:13" ht="41.25" customHeight="1" x14ac:dyDescent="0.25">
      <c r="A422" s="14"/>
      <c r="B422" s="15"/>
      <c r="C422" s="16" t="s">
        <v>12</v>
      </c>
      <c r="D422" s="21" t="s">
        <v>566</v>
      </c>
      <c r="E422" s="16"/>
      <c r="F422" s="22" t="s">
        <v>28</v>
      </c>
      <c r="G422" s="16" t="s">
        <v>459</v>
      </c>
      <c r="H422" s="18">
        <v>3</v>
      </c>
      <c r="I422" s="19">
        <v>0.5</v>
      </c>
      <c r="J422" s="43"/>
      <c r="K422" s="12"/>
      <c r="L422" s="13"/>
      <c r="M422" s="12"/>
    </row>
    <row r="423" spans="1:13" ht="30.75" customHeight="1" x14ac:dyDescent="0.25">
      <c r="A423" s="14"/>
      <c r="B423" s="15"/>
      <c r="C423" s="16" t="s">
        <v>14</v>
      </c>
      <c r="D423" s="21" t="s">
        <v>468</v>
      </c>
      <c r="E423" s="16"/>
      <c r="F423" s="22"/>
      <c r="G423" s="16"/>
      <c r="H423" s="18">
        <v>1</v>
      </c>
      <c r="I423" s="19">
        <v>0.5</v>
      </c>
      <c r="J423" s="43"/>
      <c r="K423" s="12"/>
      <c r="L423" s="13"/>
      <c r="M423" s="12"/>
    </row>
    <row r="424" spans="1:13" ht="36.75" customHeight="1" x14ac:dyDescent="0.25">
      <c r="A424" s="14"/>
      <c r="B424" s="15"/>
      <c r="C424" s="16"/>
      <c r="D424" s="21"/>
      <c r="E424" s="16">
        <v>0</v>
      </c>
      <c r="F424" s="22" t="s">
        <v>469</v>
      </c>
      <c r="G424" s="16"/>
      <c r="H424" s="18"/>
      <c r="I424" s="19"/>
      <c r="J424" s="43"/>
      <c r="K424" s="12"/>
      <c r="L424" s="13"/>
      <c r="M424" s="12"/>
    </row>
    <row r="425" spans="1:13" ht="59.25" customHeight="1" x14ac:dyDescent="0.25">
      <c r="A425" s="14"/>
      <c r="B425" s="15"/>
      <c r="C425" s="16"/>
      <c r="D425" s="21"/>
      <c r="E425" s="16">
        <v>1</v>
      </c>
      <c r="F425" s="22" t="s">
        <v>470</v>
      </c>
      <c r="G425" s="16"/>
      <c r="H425" s="18"/>
      <c r="I425" s="19"/>
      <c r="J425" s="43"/>
      <c r="K425" s="12"/>
      <c r="L425" s="13"/>
      <c r="M425" s="12"/>
    </row>
    <row r="426" spans="1:13" ht="57.75" customHeight="1" x14ac:dyDescent="0.25">
      <c r="A426" s="14"/>
      <c r="B426" s="15"/>
      <c r="C426" s="16"/>
      <c r="D426" s="21"/>
      <c r="E426" s="16">
        <v>2</v>
      </c>
      <c r="F426" s="22" t="s">
        <v>471</v>
      </c>
      <c r="G426" s="16"/>
      <c r="H426" s="18"/>
      <c r="I426" s="19"/>
      <c r="J426" s="43"/>
      <c r="K426" s="12"/>
      <c r="L426" s="13"/>
      <c r="M426" s="12"/>
    </row>
    <row r="427" spans="1:13" ht="58.5" customHeight="1" x14ac:dyDescent="0.25">
      <c r="A427" s="14"/>
      <c r="B427" s="15"/>
      <c r="C427" s="16"/>
      <c r="D427" s="21"/>
      <c r="E427" s="16">
        <v>3</v>
      </c>
      <c r="F427" s="22" t="s">
        <v>472</v>
      </c>
      <c r="G427" s="16"/>
      <c r="H427" s="18"/>
      <c r="I427" s="19"/>
      <c r="J427" s="43"/>
      <c r="K427" s="12"/>
      <c r="L427" s="13"/>
      <c r="M427" s="12"/>
    </row>
    <row r="428" spans="1:13" ht="48" customHeight="1" x14ac:dyDescent="0.25">
      <c r="A428" s="14"/>
      <c r="B428" s="15"/>
      <c r="C428" s="14" t="s">
        <v>12</v>
      </c>
      <c r="D428" s="21" t="s">
        <v>473</v>
      </c>
      <c r="E428" s="18"/>
      <c r="F428" s="22" t="s">
        <v>28</v>
      </c>
      <c r="G428" s="16" t="s">
        <v>459</v>
      </c>
      <c r="H428" s="18">
        <v>4</v>
      </c>
      <c r="I428" s="19">
        <v>0.3</v>
      </c>
    </row>
    <row r="429" spans="1:13" ht="48" customHeight="1" x14ac:dyDescent="0.25">
      <c r="A429" s="14"/>
      <c r="B429" s="15"/>
      <c r="C429" s="16" t="s">
        <v>457</v>
      </c>
      <c r="D429" s="21" t="s">
        <v>474</v>
      </c>
      <c r="E429" s="16"/>
      <c r="F429" s="22" t="s">
        <v>28</v>
      </c>
      <c r="G429" s="16" t="s">
        <v>459</v>
      </c>
      <c r="H429" s="18">
        <v>6</v>
      </c>
      <c r="I429" s="19">
        <v>0.3</v>
      </c>
    </row>
    <row r="430" spans="1:13" ht="48" customHeight="1" x14ac:dyDescent="0.25">
      <c r="A430" s="14"/>
      <c r="B430" s="15"/>
      <c r="C430" s="14" t="s">
        <v>12</v>
      </c>
      <c r="D430" s="15" t="s">
        <v>475</v>
      </c>
      <c r="E430" s="14"/>
      <c r="F430" s="15" t="s">
        <v>88</v>
      </c>
      <c r="G430" s="16" t="s">
        <v>89</v>
      </c>
      <c r="H430" s="18">
        <v>7</v>
      </c>
      <c r="I430" s="19">
        <v>0.6</v>
      </c>
    </row>
    <row r="431" spans="1:13" ht="48" customHeight="1" x14ac:dyDescent="0.25">
      <c r="A431" s="14"/>
      <c r="B431" s="15"/>
      <c r="C431" s="16" t="s">
        <v>12</v>
      </c>
      <c r="D431" s="21" t="s">
        <v>476</v>
      </c>
      <c r="E431" s="16"/>
      <c r="F431" s="15" t="s">
        <v>88</v>
      </c>
      <c r="G431" s="16" t="s">
        <v>89</v>
      </c>
      <c r="H431" s="18">
        <v>7</v>
      </c>
      <c r="I431" s="19">
        <v>0.6</v>
      </c>
    </row>
    <row r="432" spans="1:13" ht="48" customHeight="1" x14ac:dyDescent="0.25">
      <c r="A432" s="14"/>
      <c r="B432" s="15"/>
      <c r="C432" s="16" t="s">
        <v>457</v>
      </c>
      <c r="D432" s="21" t="s">
        <v>477</v>
      </c>
      <c r="E432" s="16"/>
      <c r="F432" s="22" t="s">
        <v>28</v>
      </c>
      <c r="G432" s="16" t="s">
        <v>459</v>
      </c>
      <c r="H432" s="18">
        <v>2</v>
      </c>
      <c r="I432" s="19">
        <v>0.3</v>
      </c>
    </row>
    <row r="433" spans="1:9" ht="48" customHeight="1" x14ac:dyDescent="0.25">
      <c r="A433" s="14"/>
      <c r="B433" s="15"/>
      <c r="C433" s="16" t="s">
        <v>14</v>
      </c>
      <c r="D433" s="21" t="s">
        <v>478</v>
      </c>
      <c r="E433" s="16"/>
      <c r="F433" s="15"/>
      <c r="G433" s="16"/>
      <c r="H433" s="18">
        <v>7</v>
      </c>
      <c r="I433" s="19">
        <v>0.7</v>
      </c>
    </row>
    <row r="434" spans="1:9" ht="48" customHeight="1" x14ac:dyDescent="0.25">
      <c r="A434" s="14"/>
      <c r="B434" s="15"/>
      <c r="C434" s="16"/>
      <c r="D434" s="21"/>
      <c r="E434" s="16">
        <v>0</v>
      </c>
      <c r="F434" s="15" t="s">
        <v>567</v>
      </c>
      <c r="G434" s="16"/>
      <c r="H434" s="18"/>
      <c r="I434" s="19"/>
    </row>
    <row r="435" spans="1:9" ht="48" customHeight="1" x14ac:dyDescent="0.25">
      <c r="A435" s="14"/>
      <c r="B435" s="15"/>
      <c r="C435" s="16"/>
      <c r="D435" s="21"/>
      <c r="E435" s="16">
        <v>1</v>
      </c>
      <c r="F435" s="15" t="s">
        <v>479</v>
      </c>
      <c r="G435" s="16"/>
      <c r="H435" s="18"/>
      <c r="I435" s="19"/>
    </row>
    <row r="436" spans="1:9" ht="48" customHeight="1" x14ac:dyDescent="0.25">
      <c r="A436" s="14"/>
      <c r="B436" s="15"/>
      <c r="C436" s="16"/>
      <c r="D436" s="21"/>
      <c r="E436" s="16">
        <v>2</v>
      </c>
      <c r="F436" s="15" t="s">
        <v>480</v>
      </c>
      <c r="G436" s="16"/>
      <c r="H436" s="18"/>
      <c r="I436" s="19"/>
    </row>
    <row r="437" spans="1:9" ht="58.5" customHeight="1" x14ac:dyDescent="0.25">
      <c r="A437" s="14"/>
      <c r="B437" s="15"/>
      <c r="C437" s="16"/>
      <c r="D437" s="21"/>
      <c r="E437" s="16">
        <v>3</v>
      </c>
      <c r="F437" s="15" t="s">
        <v>481</v>
      </c>
      <c r="G437" s="16"/>
      <c r="H437" s="18"/>
      <c r="I437" s="19"/>
    </row>
    <row r="438" spans="1:9" ht="33.75" customHeight="1" x14ac:dyDescent="0.25">
      <c r="A438" s="14"/>
      <c r="B438" s="15"/>
      <c r="C438" s="16" t="s">
        <v>457</v>
      </c>
      <c r="D438" s="21" t="s">
        <v>482</v>
      </c>
      <c r="E438" s="16"/>
      <c r="F438" s="22" t="s">
        <v>28</v>
      </c>
      <c r="G438" s="16" t="s">
        <v>459</v>
      </c>
      <c r="H438" s="18">
        <v>4</v>
      </c>
      <c r="I438" s="19">
        <v>0.2</v>
      </c>
    </row>
    <row r="439" spans="1:9" ht="33.75" customHeight="1" x14ac:dyDescent="0.25">
      <c r="A439" s="14"/>
      <c r="B439" s="15"/>
      <c r="C439" s="16" t="s">
        <v>14</v>
      </c>
      <c r="D439" s="21" t="s">
        <v>483</v>
      </c>
      <c r="E439" s="16"/>
      <c r="F439" s="22"/>
      <c r="G439" s="16"/>
      <c r="H439" s="18">
        <v>7</v>
      </c>
      <c r="I439" s="19">
        <v>0.5</v>
      </c>
    </row>
    <row r="440" spans="1:9" ht="29.25" customHeight="1" x14ac:dyDescent="0.25">
      <c r="A440" s="14"/>
      <c r="B440" s="15"/>
      <c r="C440" s="16"/>
      <c r="D440" s="21"/>
      <c r="E440" s="16">
        <v>0</v>
      </c>
      <c r="F440" s="22" t="s">
        <v>90</v>
      </c>
      <c r="G440" s="16"/>
      <c r="H440" s="18"/>
      <c r="I440" s="19"/>
    </row>
    <row r="441" spans="1:9" ht="31.5" customHeight="1" x14ac:dyDescent="0.25">
      <c r="A441" s="14"/>
      <c r="B441" s="15"/>
      <c r="C441" s="16"/>
      <c r="D441" s="21"/>
      <c r="E441" s="16">
        <v>1</v>
      </c>
      <c r="F441" s="22" t="s">
        <v>484</v>
      </c>
      <c r="G441" s="16"/>
      <c r="H441" s="18"/>
      <c r="I441" s="19"/>
    </row>
    <row r="442" spans="1:9" ht="24" customHeight="1" x14ac:dyDescent="0.25">
      <c r="A442" s="14"/>
      <c r="B442" s="15"/>
      <c r="C442" s="16"/>
      <c r="D442" s="21"/>
      <c r="E442" s="16">
        <v>2</v>
      </c>
      <c r="F442" s="22" t="s">
        <v>485</v>
      </c>
      <c r="G442" s="16"/>
      <c r="H442" s="18"/>
      <c r="I442" s="19"/>
    </row>
    <row r="443" spans="1:9" ht="57.75" customHeight="1" x14ac:dyDescent="0.25">
      <c r="A443" s="14"/>
      <c r="B443" s="15"/>
      <c r="C443" s="16"/>
      <c r="D443" s="21"/>
      <c r="E443" s="16">
        <v>3</v>
      </c>
      <c r="F443" s="22" t="s">
        <v>486</v>
      </c>
      <c r="G443" s="16"/>
      <c r="H443" s="18"/>
      <c r="I443" s="19"/>
    </row>
    <row r="444" spans="1:9" ht="57.75" customHeight="1" x14ac:dyDescent="0.25">
      <c r="A444" s="14"/>
      <c r="B444" s="15"/>
      <c r="C444" s="14" t="s">
        <v>12</v>
      </c>
      <c r="D444" s="21" t="s">
        <v>487</v>
      </c>
      <c r="E444" s="18"/>
      <c r="F444" s="22" t="s">
        <v>28</v>
      </c>
      <c r="G444" s="16" t="s">
        <v>459</v>
      </c>
      <c r="H444" s="18">
        <v>4</v>
      </c>
      <c r="I444" s="19">
        <v>0.3</v>
      </c>
    </row>
    <row r="445" spans="1:9" ht="57.75" customHeight="1" x14ac:dyDescent="0.25">
      <c r="A445" s="14"/>
      <c r="B445" s="15"/>
      <c r="C445" s="16" t="s">
        <v>457</v>
      </c>
      <c r="D445" s="21" t="s">
        <v>488</v>
      </c>
      <c r="E445" s="16"/>
      <c r="F445" s="22" t="s">
        <v>28</v>
      </c>
      <c r="G445" s="16" t="s">
        <v>459</v>
      </c>
      <c r="H445" s="18">
        <v>6</v>
      </c>
      <c r="I445" s="19">
        <v>0.3</v>
      </c>
    </row>
    <row r="446" spans="1:9" ht="57.75" customHeight="1" x14ac:dyDescent="0.25">
      <c r="A446" s="14"/>
      <c r="B446" s="15"/>
      <c r="C446" s="14" t="s">
        <v>12</v>
      </c>
      <c r="D446" s="15" t="s">
        <v>489</v>
      </c>
      <c r="E446" s="14"/>
      <c r="F446" s="15" t="s">
        <v>88</v>
      </c>
      <c r="G446" s="16" t="s">
        <v>89</v>
      </c>
      <c r="H446" s="18">
        <v>7</v>
      </c>
      <c r="I446" s="19">
        <v>0.6</v>
      </c>
    </row>
    <row r="447" spans="1:9" ht="57.75" customHeight="1" x14ac:dyDescent="0.25">
      <c r="A447" s="14"/>
      <c r="B447" s="15"/>
      <c r="C447" s="16" t="s">
        <v>457</v>
      </c>
      <c r="D447" s="21" t="s">
        <v>490</v>
      </c>
      <c r="E447" s="16"/>
      <c r="F447" s="22" t="s">
        <v>28</v>
      </c>
      <c r="G447" s="16" t="s">
        <v>459</v>
      </c>
      <c r="H447" s="18">
        <v>2</v>
      </c>
      <c r="I447" s="19">
        <v>0.3</v>
      </c>
    </row>
    <row r="448" spans="1:9" ht="60" customHeight="1" x14ac:dyDescent="0.25">
      <c r="A448" s="14"/>
      <c r="B448" s="15"/>
      <c r="C448" s="16" t="s">
        <v>14</v>
      </c>
      <c r="D448" s="21" t="s">
        <v>568</v>
      </c>
      <c r="E448" s="16"/>
      <c r="F448" s="22"/>
      <c r="G448" s="16"/>
      <c r="H448" s="18">
        <v>8</v>
      </c>
      <c r="I448" s="19">
        <v>0.5</v>
      </c>
    </row>
    <row r="449" spans="1:9" ht="45.6" customHeight="1" x14ac:dyDescent="0.25">
      <c r="A449" s="14"/>
      <c r="B449" s="15"/>
      <c r="C449" s="16"/>
      <c r="D449" s="21"/>
      <c r="E449" s="16">
        <v>0</v>
      </c>
      <c r="F449" s="22" t="s">
        <v>491</v>
      </c>
      <c r="G449" s="16"/>
      <c r="H449" s="18"/>
      <c r="I449" s="19"/>
    </row>
    <row r="450" spans="1:9" ht="45.6" customHeight="1" x14ac:dyDescent="0.25">
      <c r="A450" s="14"/>
      <c r="B450" s="15"/>
      <c r="C450" s="16"/>
      <c r="D450" s="21"/>
      <c r="E450" s="16">
        <v>1</v>
      </c>
      <c r="F450" s="22" t="s">
        <v>492</v>
      </c>
      <c r="G450" s="16"/>
      <c r="H450" s="18"/>
      <c r="I450" s="19"/>
    </row>
    <row r="451" spans="1:9" ht="36.75" customHeight="1" x14ac:dyDescent="0.25">
      <c r="A451" s="14"/>
      <c r="B451" s="15"/>
      <c r="C451" s="16"/>
      <c r="D451" s="21"/>
      <c r="E451" s="16">
        <v>2</v>
      </c>
      <c r="F451" s="22" t="s">
        <v>493</v>
      </c>
      <c r="G451" s="16"/>
      <c r="H451" s="18"/>
      <c r="I451" s="19"/>
    </row>
    <row r="452" spans="1:9" ht="81" customHeight="1" x14ac:dyDescent="0.25">
      <c r="A452" s="14"/>
      <c r="B452" s="15"/>
      <c r="C452" s="16"/>
      <c r="D452" s="21"/>
      <c r="E452" s="16">
        <v>3</v>
      </c>
      <c r="F452" s="22" t="s">
        <v>494</v>
      </c>
      <c r="G452" s="16"/>
      <c r="H452" s="18"/>
      <c r="I452" s="19"/>
    </row>
    <row r="453" spans="1:9" ht="45.75" customHeight="1" x14ac:dyDescent="0.25">
      <c r="A453" s="14"/>
      <c r="B453" s="15"/>
      <c r="C453" s="16" t="s">
        <v>14</v>
      </c>
      <c r="D453" s="21" t="s">
        <v>495</v>
      </c>
      <c r="E453" s="18"/>
      <c r="F453" s="22"/>
      <c r="G453" s="16"/>
      <c r="H453" s="18">
        <v>8</v>
      </c>
      <c r="I453" s="19">
        <v>0.9</v>
      </c>
    </row>
    <row r="454" spans="1:9" ht="31.5" customHeight="1" x14ac:dyDescent="0.25">
      <c r="A454" s="14"/>
      <c r="B454" s="15"/>
      <c r="C454" s="16"/>
      <c r="D454" s="21"/>
      <c r="E454" s="18">
        <v>0</v>
      </c>
      <c r="F454" s="22" t="s">
        <v>496</v>
      </c>
      <c r="G454" s="16"/>
      <c r="H454" s="18"/>
      <c r="I454" s="19"/>
    </row>
    <row r="455" spans="1:9" ht="28.5" customHeight="1" x14ac:dyDescent="0.25">
      <c r="A455" s="14"/>
      <c r="B455" s="15"/>
      <c r="C455" s="16"/>
      <c r="D455" s="21"/>
      <c r="E455" s="18">
        <v>1</v>
      </c>
      <c r="F455" s="22" t="s">
        <v>569</v>
      </c>
      <c r="G455" s="16"/>
      <c r="H455" s="18"/>
      <c r="I455" s="19"/>
    </row>
    <row r="456" spans="1:9" ht="30" customHeight="1" x14ac:dyDescent="0.25">
      <c r="A456" s="14"/>
      <c r="B456" s="15"/>
      <c r="C456" s="16"/>
      <c r="D456" s="21"/>
      <c r="E456" s="18">
        <v>2</v>
      </c>
      <c r="F456" s="22" t="s">
        <v>570</v>
      </c>
      <c r="G456" s="16"/>
      <c r="H456" s="18"/>
      <c r="I456" s="19"/>
    </row>
    <row r="457" spans="1:9" ht="45.75" customHeight="1" x14ac:dyDescent="0.25">
      <c r="A457" s="14"/>
      <c r="B457" s="15"/>
      <c r="C457" s="16"/>
      <c r="D457" s="21"/>
      <c r="E457" s="18">
        <v>3</v>
      </c>
      <c r="F457" s="22" t="s">
        <v>571</v>
      </c>
      <c r="G457" s="16"/>
      <c r="H457" s="18"/>
      <c r="I457" s="19"/>
    </row>
    <row r="458" spans="1:9" ht="45.75" customHeight="1" x14ac:dyDescent="0.25">
      <c r="A458" s="14"/>
      <c r="B458" s="15"/>
      <c r="C458" s="16" t="s">
        <v>14</v>
      </c>
      <c r="D458" s="21" t="s">
        <v>497</v>
      </c>
      <c r="E458" s="16"/>
      <c r="F458" s="22"/>
      <c r="G458" s="16"/>
      <c r="H458" s="18">
        <v>8</v>
      </c>
      <c r="I458" s="19">
        <v>0.5</v>
      </c>
    </row>
    <row r="459" spans="1:9" ht="45.75" customHeight="1" x14ac:dyDescent="0.25">
      <c r="A459" s="14"/>
      <c r="B459" s="15"/>
      <c r="C459" s="16"/>
      <c r="D459" s="21"/>
      <c r="E459" s="16">
        <v>0</v>
      </c>
      <c r="F459" s="22" t="s">
        <v>498</v>
      </c>
      <c r="G459" s="16"/>
      <c r="H459" s="18"/>
      <c r="I459" s="19"/>
    </row>
    <row r="460" spans="1:9" ht="45.75" customHeight="1" x14ac:dyDescent="0.25">
      <c r="A460" s="14"/>
      <c r="B460" s="15"/>
      <c r="C460" s="16"/>
      <c r="D460" s="21"/>
      <c r="E460" s="16">
        <v>1</v>
      </c>
      <c r="F460" s="22" t="s">
        <v>499</v>
      </c>
      <c r="G460" s="16"/>
      <c r="H460" s="18"/>
      <c r="I460" s="19"/>
    </row>
    <row r="461" spans="1:9" ht="45.75" customHeight="1" x14ac:dyDescent="0.25">
      <c r="A461" s="14"/>
      <c r="B461" s="15"/>
      <c r="C461" s="16"/>
      <c r="D461" s="21"/>
      <c r="E461" s="16">
        <v>2</v>
      </c>
      <c r="F461" s="22" t="s">
        <v>500</v>
      </c>
      <c r="G461" s="16"/>
      <c r="H461" s="18"/>
      <c r="I461" s="19"/>
    </row>
    <row r="462" spans="1:9" ht="72" customHeight="1" x14ac:dyDescent="0.25">
      <c r="A462" s="14"/>
      <c r="B462" s="15"/>
      <c r="C462" s="16"/>
      <c r="D462" s="21"/>
      <c r="E462" s="16">
        <v>3</v>
      </c>
      <c r="F462" s="22" t="s">
        <v>501</v>
      </c>
      <c r="G462" s="16"/>
      <c r="H462" s="18"/>
      <c r="I462" s="19"/>
    </row>
    <row r="463" spans="1:9" ht="33.75" customHeight="1" x14ac:dyDescent="0.25">
      <c r="A463" s="14"/>
      <c r="B463" s="15"/>
      <c r="C463" s="16" t="s">
        <v>12</v>
      </c>
      <c r="D463" s="21" t="s">
        <v>502</v>
      </c>
      <c r="E463" s="18"/>
      <c r="F463" s="22" t="s">
        <v>28</v>
      </c>
      <c r="G463" s="16" t="s">
        <v>459</v>
      </c>
      <c r="H463" s="18">
        <v>4</v>
      </c>
      <c r="I463" s="19">
        <v>0.3</v>
      </c>
    </row>
    <row r="464" spans="1:9" ht="33.75" customHeight="1" x14ac:dyDescent="0.25">
      <c r="A464" s="14"/>
      <c r="B464" s="15"/>
      <c r="C464" s="16" t="s">
        <v>14</v>
      </c>
      <c r="D464" s="21" t="s">
        <v>503</v>
      </c>
      <c r="E464" s="18"/>
      <c r="F464" s="22"/>
      <c r="G464" s="16"/>
      <c r="H464" s="18">
        <v>7</v>
      </c>
      <c r="I464" s="19">
        <v>0.5</v>
      </c>
    </row>
    <row r="465" spans="1:22" ht="19.5" customHeight="1" x14ac:dyDescent="0.25">
      <c r="A465" s="14"/>
      <c r="B465" s="15"/>
      <c r="C465" s="16"/>
      <c r="D465" s="21"/>
      <c r="E465" s="16">
        <v>0</v>
      </c>
      <c r="F465" s="22" t="s">
        <v>90</v>
      </c>
      <c r="G465" s="16"/>
      <c r="H465" s="18"/>
      <c r="I465" s="19"/>
    </row>
    <row r="466" spans="1:22" ht="19.5" customHeight="1" x14ac:dyDescent="0.25">
      <c r="A466" s="14"/>
      <c r="B466" s="15"/>
      <c r="C466" s="16"/>
      <c r="D466" s="21"/>
      <c r="E466" s="16">
        <v>1</v>
      </c>
      <c r="F466" s="22" t="s">
        <v>484</v>
      </c>
      <c r="G466" s="16"/>
      <c r="H466" s="18"/>
      <c r="I466" s="19"/>
    </row>
    <row r="467" spans="1:22" ht="19.5" customHeight="1" x14ac:dyDescent="0.25">
      <c r="A467" s="14"/>
      <c r="B467" s="15"/>
      <c r="C467" s="16"/>
      <c r="D467" s="21"/>
      <c r="E467" s="16">
        <v>2</v>
      </c>
      <c r="F467" s="22" t="s">
        <v>485</v>
      </c>
      <c r="G467" s="16"/>
      <c r="H467" s="18"/>
      <c r="I467" s="19"/>
    </row>
    <row r="468" spans="1:22" ht="53.25" customHeight="1" x14ac:dyDescent="0.25">
      <c r="A468" s="14"/>
      <c r="B468" s="15"/>
      <c r="C468" s="16"/>
      <c r="D468" s="21"/>
      <c r="E468" s="16">
        <v>3</v>
      </c>
      <c r="F468" s="22" t="s">
        <v>504</v>
      </c>
      <c r="G468" s="16"/>
      <c r="H468" s="18"/>
      <c r="I468" s="19"/>
    </row>
    <row r="469" spans="1:22" s="82" customFormat="1" ht="15.6" x14ac:dyDescent="0.25">
      <c r="A469" s="80"/>
      <c r="B469" s="81"/>
      <c r="D469" s="83"/>
      <c r="F469" s="84"/>
      <c r="H469" s="85" t="s">
        <v>91</v>
      </c>
      <c r="I469" s="86">
        <f>SUM(I356,I233,I87,I6)</f>
        <v>100</v>
      </c>
      <c r="J469" s="97"/>
      <c r="K469" s="105"/>
      <c r="L469" s="97"/>
      <c r="M469" s="106"/>
      <c r="N469" s="106"/>
      <c r="O469" s="106"/>
      <c r="P469" s="106"/>
      <c r="Q469" s="106"/>
      <c r="R469" s="106"/>
      <c r="S469" s="106"/>
      <c r="T469" s="106"/>
      <c r="U469" s="106"/>
      <c r="V469" s="106"/>
    </row>
  </sheetData>
  <mergeCells count="4">
    <mergeCell ref="B6:D6"/>
    <mergeCell ref="B87:D87"/>
    <mergeCell ref="B233:D233"/>
    <mergeCell ref="B356:D35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9"/>
  <sheetViews>
    <sheetView topLeftCell="C1" workbookViewId="0">
      <selection activeCell="D11" sqref="D11"/>
    </sheetView>
  </sheetViews>
  <sheetFormatPr defaultColWidth="12.5546875" defaultRowHeight="15.75" customHeight="1" x14ac:dyDescent="0.25"/>
  <cols>
    <col min="2" max="2" width="96.5546875" customWidth="1"/>
    <col min="3" max="3" width="9" customWidth="1"/>
    <col min="4" max="4" width="44.5546875" customWidth="1"/>
    <col min="5" max="9" width="6.33203125" customWidth="1"/>
    <col min="10" max="10" width="10.5546875" customWidth="1"/>
  </cols>
  <sheetData>
    <row r="1" spans="1:4" ht="15.75" customHeight="1" x14ac:dyDescent="0.3">
      <c r="A1" s="110" t="s">
        <v>92</v>
      </c>
      <c r="B1" s="111"/>
      <c r="C1" s="112" t="s">
        <v>92</v>
      </c>
      <c r="D1" s="112"/>
    </row>
    <row r="2" spans="1:4" ht="15" customHeight="1" x14ac:dyDescent="0.25">
      <c r="A2" s="8">
        <v>1</v>
      </c>
      <c r="B2" s="9" t="s">
        <v>93</v>
      </c>
      <c r="C2" s="1">
        <v>1</v>
      </c>
      <c r="D2" s="3" t="s">
        <v>17</v>
      </c>
    </row>
    <row r="3" spans="1:4" ht="15" customHeight="1" x14ac:dyDescent="0.25">
      <c r="A3" s="8">
        <v>2</v>
      </c>
      <c r="B3" s="9" t="s">
        <v>94</v>
      </c>
      <c r="C3" s="1">
        <v>2</v>
      </c>
      <c r="D3" s="3" t="s">
        <v>18</v>
      </c>
    </row>
    <row r="4" spans="1:4" ht="15" customHeight="1" x14ac:dyDescent="0.25">
      <c r="A4" s="8">
        <v>3</v>
      </c>
      <c r="B4" s="9" t="s">
        <v>95</v>
      </c>
      <c r="C4" s="1">
        <v>3</v>
      </c>
      <c r="D4" s="3" t="s">
        <v>19</v>
      </c>
    </row>
    <row r="5" spans="1:4" ht="15" customHeight="1" x14ac:dyDescent="0.25">
      <c r="A5" s="8">
        <v>4</v>
      </c>
      <c r="B5" s="9" t="s">
        <v>96</v>
      </c>
      <c r="C5" s="1">
        <v>4</v>
      </c>
      <c r="D5" s="3" t="s">
        <v>20</v>
      </c>
    </row>
    <row r="6" spans="1:4" ht="15" customHeight="1" x14ac:dyDescent="0.25">
      <c r="A6" s="8">
        <v>5</v>
      </c>
      <c r="B6" s="9" t="s">
        <v>97</v>
      </c>
      <c r="C6" s="1">
        <v>5</v>
      </c>
      <c r="D6" s="3" t="s">
        <v>21</v>
      </c>
    </row>
    <row r="7" spans="1:4" ht="15" customHeight="1" x14ac:dyDescent="0.25">
      <c r="A7" s="8">
        <v>6</v>
      </c>
      <c r="B7" s="9" t="s">
        <v>98</v>
      </c>
      <c r="C7" s="1">
        <v>6</v>
      </c>
      <c r="D7" s="3" t="s">
        <v>22</v>
      </c>
    </row>
    <row r="8" spans="1:4" ht="15" customHeight="1" x14ac:dyDescent="0.25">
      <c r="A8" s="8">
        <v>7</v>
      </c>
      <c r="B8" s="9" t="s">
        <v>99</v>
      </c>
      <c r="C8" s="1">
        <v>7</v>
      </c>
      <c r="D8" s="3" t="s">
        <v>23</v>
      </c>
    </row>
    <row r="9" spans="1:4" ht="15" customHeight="1" x14ac:dyDescent="0.25">
      <c r="A9" s="8">
        <v>8</v>
      </c>
      <c r="B9" s="9" t="s">
        <v>100</v>
      </c>
      <c r="C9" s="1">
        <v>8</v>
      </c>
      <c r="D9" s="3" t="s">
        <v>24</v>
      </c>
    </row>
    <row r="10" spans="1:4" ht="13.8" x14ac:dyDescent="0.25">
      <c r="A10" s="8">
        <v>9</v>
      </c>
      <c r="B10" s="9" t="s">
        <v>101</v>
      </c>
    </row>
    <row r="11" spans="1:4" ht="27.6" x14ac:dyDescent="0.25">
      <c r="A11" s="8">
        <v>10</v>
      </c>
      <c r="B11" s="9" t="s">
        <v>102</v>
      </c>
    </row>
    <row r="12" spans="1:4" ht="13.8" x14ac:dyDescent="0.25">
      <c r="A12" s="8">
        <v>11</v>
      </c>
      <c r="B12" s="9" t="s">
        <v>103</v>
      </c>
    </row>
    <row r="13" spans="1:4" ht="13.8" x14ac:dyDescent="0.25">
      <c r="A13" s="8">
        <v>12</v>
      </c>
      <c r="B13" s="9" t="s">
        <v>104</v>
      </c>
    </row>
    <row r="14" spans="1:4" ht="13.8" x14ac:dyDescent="0.25">
      <c r="A14" s="8">
        <v>13</v>
      </c>
      <c r="B14" s="9" t="s">
        <v>105</v>
      </c>
    </row>
    <row r="15" spans="1:4" ht="13.8" x14ac:dyDescent="0.25">
      <c r="A15" s="8">
        <v>14</v>
      </c>
      <c r="B15" s="9" t="s">
        <v>106</v>
      </c>
    </row>
    <row r="16" spans="1:4" ht="13.8" x14ac:dyDescent="0.25">
      <c r="A16" s="8">
        <v>15</v>
      </c>
      <c r="B16" s="9" t="s">
        <v>107</v>
      </c>
    </row>
    <row r="17" spans="1:2" ht="13.8" x14ac:dyDescent="0.25">
      <c r="A17" s="8">
        <v>16</v>
      </c>
      <c r="B17" s="9" t="s">
        <v>108</v>
      </c>
    </row>
    <row r="18" spans="1:2" ht="19.5" customHeight="1" x14ac:dyDescent="0.25"/>
    <row r="19" spans="1:2" ht="34.5" customHeight="1" x14ac:dyDescent="0.25"/>
  </sheetData>
  <mergeCells count="2">
    <mergeCell ref="A1:B1"/>
    <mergeCell ref="C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I2" sqref="I2"/>
    </sheetView>
  </sheetViews>
  <sheetFormatPr defaultRowHeight="13.2" x14ac:dyDescent="0.25"/>
  <cols>
    <col min="1" max="1" width="37.44140625" customWidth="1"/>
  </cols>
  <sheetData>
    <row r="1" spans="1:7" ht="60" x14ac:dyDescent="0.25">
      <c r="A1" s="10" t="s">
        <v>109</v>
      </c>
      <c r="B1" s="10"/>
      <c r="C1" s="10"/>
      <c r="D1" s="10"/>
      <c r="E1" s="10"/>
      <c r="F1" s="10"/>
      <c r="G1" s="1" t="s">
        <v>112</v>
      </c>
    </row>
    <row r="2" spans="1:7" x14ac:dyDescent="0.25">
      <c r="A2" s="1" t="s">
        <v>110</v>
      </c>
      <c r="B2" s="1"/>
      <c r="C2" s="2" t="s">
        <v>506</v>
      </c>
      <c r="D2" s="1" t="s">
        <v>508</v>
      </c>
      <c r="E2" s="1" t="s">
        <v>512</v>
      </c>
      <c r="F2" s="1" t="s">
        <v>517</v>
      </c>
      <c r="G2" s="1"/>
    </row>
    <row r="3" spans="1:7" ht="22.8" x14ac:dyDescent="0.25">
      <c r="A3" s="3" t="s">
        <v>17</v>
      </c>
      <c r="B3" s="1">
        <v>1</v>
      </c>
      <c r="C3" s="4">
        <v>0.5</v>
      </c>
      <c r="D3" s="5">
        <v>1.5</v>
      </c>
      <c r="E3" s="5">
        <v>1.5</v>
      </c>
      <c r="F3" s="5">
        <v>1.5</v>
      </c>
      <c r="G3" s="6">
        <f t="shared" ref="G3:G10" si="0">SUM(C3:F3)</f>
        <v>5</v>
      </c>
    </row>
    <row r="4" spans="1:7" x14ac:dyDescent="0.25">
      <c r="A4" s="3" t="s">
        <v>18</v>
      </c>
      <c r="B4" s="1">
        <v>2</v>
      </c>
      <c r="C4" s="4">
        <v>1</v>
      </c>
      <c r="D4" s="5">
        <v>6</v>
      </c>
      <c r="E4" s="5">
        <v>3</v>
      </c>
      <c r="F4" s="5">
        <v>2</v>
      </c>
      <c r="G4" s="6">
        <f t="shared" si="0"/>
        <v>12</v>
      </c>
    </row>
    <row r="5" spans="1:7" ht="22.8" x14ac:dyDescent="0.25">
      <c r="A5" s="3" t="s">
        <v>19</v>
      </c>
      <c r="B5" s="1">
        <v>3</v>
      </c>
      <c r="C5" s="4">
        <v>2</v>
      </c>
      <c r="D5" s="5">
        <v>5.0000000000000009</v>
      </c>
      <c r="E5" s="5">
        <v>4</v>
      </c>
      <c r="F5" s="5">
        <v>2</v>
      </c>
      <c r="G5" s="6">
        <f t="shared" si="0"/>
        <v>13</v>
      </c>
    </row>
    <row r="6" spans="1:7" x14ac:dyDescent="0.25">
      <c r="A6" s="3" t="s">
        <v>20</v>
      </c>
      <c r="B6" s="1">
        <v>4</v>
      </c>
      <c r="C6" s="4">
        <v>3</v>
      </c>
      <c r="D6" s="5">
        <v>3.0000000000000013</v>
      </c>
      <c r="E6" s="5">
        <v>3.9999999999999991</v>
      </c>
      <c r="F6" s="5">
        <v>3.9999999999999996</v>
      </c>
      <c r="G6" s="6">
        <f t="shared" si="0"/>
        <v>14</v>
      </c>
    </row>
    <row r="7" spans="1:7" x14ac:dyDescent="0.25">
      <c r="A7" s="3" t="s">
        <v>21</v>
      </c>
      <c r="B7" s="1">
        <v>5</v>
      </c>
      <c r="C7" s="4">
        <v>1</v>
      </c>
      <c r="D7" s="5">
        <v>2</v>
      </c>
      <c r="E7" s="5">
        <v>1</v>
      </c>
      <c r="F7" s="5">
        <v>1</v>
      </c>
      <c r="G7" s="6">
        <f t="shared" si="0"/>
        <v>5</v>
      </c>
    </row>
    <row r="8" spans="1:7" x14ac:dyDescent="0.25">
      <c r="A8" s="3" t="s">
        <v>22</v>
      </c>
      <c r="B8" s="1">
        <v>6</v>
      </c>
      <c r="C8" s="4">
        <v>10.000000000000002</v>
      </c>
      <c r="D8" s="5">
        <v>3</v>
      </c>
      <c r="E8" s="5">
        <v>5</v>
      </c>
      <c r="F8" s="5">
        <v>4</v>
      </c>
      <c r="G8" s="6">
        <f t="shared" si="0"/>
        <v>22</v>
      </c>
    </row>
    <row r="9" spans="1:7" x14ac:dyDescent="0.25">
      <c r="A9" s="3" t="s">
        <v>23</v>
      </c>
      <c r="B9" s="1">
        <v>7</v>
      </c>
      <c r="C9" s="4">
        <v>13</v>
      </c>
      <c r="D9" s="5">
        <v>2</v>
      </c>
      <c r="E9" s="5">
        <v>3.9999999999999996</v>
      </c>
      <c r="F9" s="5">
        <v>4</v>
      </c>
      <c r="G9" s="6">
        <f t="shared" si="0"/>
        <v>23</v>
      </c>
    </row>
    <row r="10" spans="1:7" x14ac:dyDescent="0.25">
      <c r="A10" s="3" t="s">
        <v>24</v>
      </c>
      <c r="B10" s="1">
        <v>8</v>
      </c>
      <c r="C10" s="4">
        <v>1</v>
      </c>
      <c r="D10" s="5">
        <v>0</v>
      </c>
      <c r="E10" s="5">
        <v>1</v>
      </c>
      <c r="F10" s="5">
        <v>4</v>
      </c>
      <c r="G10" s="6">
        <f t="shared" si="0"/>
        <v>6</v>
      </c>
    </row>
    <row r="11" spans="1:7" x14ac:dyDescent="0.25">
      <c r="A11" s="113" t="s">
        <v>111</v>
      </c>
      <c r="B11" s="113"/>
      <c r="C11" s="7">
        <f>SUM(C3:C10)</f>
        <v>31.5</v>
      </c>
      <c r="D11" s="7">
        <f>SUM(D3:D10)</f>
        <v>22.5</v>
      </c>
      <c r="E11" s="7">
        <f>SUM(E3:E10)</f>
        <v>23.5</v>
      </c>
      <c r="F11" s="7">
        <f>SUM(F3:F10)</f>
        <v>22.5</v>
      </c>
      <c r="G11" s="6">
        <f>SUM(G3:G10)</f>
        <v>100</v>
      </c>
    </row>
  </sheetData>
  <mergeCells count="1">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Критерий оценки</vt:lpstr>
      <vt:lpstr>перечень профзадач</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Виктория</dc:creator>
  <cp:lastModifiedBy>Илья Епишкин</cp:lastModifiedBy>
  <dcterms:created xsi:type="dcterms:W3CDTF">2024-04-09T08:07:35Z</dcterms:created>
  <dcterms:modified xsi:type="dcterms:W3CDTF">2024-05-05T20:00:59Z</dcterms:modified>
</cp:coreProperties>
</file>