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1515" yWindow="1155" windowWidth="28800" windowHeight="1597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4" l="1"/>
  <c r="G70" i="4"/>
  <c r="G67" i="4"/>
  <c r="G66" i="4"/>
  <c r="G42" i="1"/>
  <c r="G41" i="1"/>
  <c r="G29" i="5"/>
  <c r="G28" i="5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<sst xmlns="http://schemas.openxmlformats.org/spreadsheetml/2006/main" count="401" uniqueCount="173">
  <si>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</si>
  <si>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</si>
  <si>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</si>
  <si>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</si>
  <si>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</si>
  <si>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</si>
  <si>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</si>
  <si>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</si>
  <si>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</si>
  <si>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</si>
  <si>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</si>
  <si>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</si>
  <si>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</si>
  <si>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</si>
  <si>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</si>
  <si>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</si>
  <si>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</si>
  <si>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</si>
  <si>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</si>
  <si>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</si>
  <si>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</si>
  <si>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</si>
  <si>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</si>
  <si>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</si>
  <si>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</si>
  <si>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</si>
  <si>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</si>
  <si>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</si>
  <si>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</si>
  <si>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</si>
  <si>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</si>
  <si>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</si>
  <si>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</si>
  <si>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</si>
  <si>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</si>
  <si>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</si>
  <si>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</si>
  <si>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</si>
  <si>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</si>
  <si>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</si>
  <si>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</si>
  <si>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</si>
  <si>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</si>
  <si>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</si>
  <si>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</si>
  <si>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</si>
  <si>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</si>
  <si>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</si>
  <si>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</si>
  <si>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</si>
  <si>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</si>
  <si>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</si>
  <si>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Издательское дело</t>
  </si>
  <si>
    <t>г. Москва</t>
  </si>
  <si>
    <t>ГБПОУ МИПК им. И. Федорова</t>
  </si>
  <si>
    <t>Москва, Ярославское шоссе, д 5, стр 2</t>
  </si>
  <si>
    <t>3-6 июня 2024 г.</t>
  </si>
  <si>
    <t>Минаева Ольга Евгеньевна</t>
  </si>
  <si>
    <t>omin.777@mail.ru</t>
  </si>
  <si>
    <t>Ручка шариковая</t>
  </si>
  <si>
    <t>Неавтоматическая</t>
  </si>
  <si>
    <t>Расходные материалы</t>
  </si>
  <si>
    <t>шт</t>
  </si>
  <si>
    <t>Карандаш простой</t>
  </si>
  <si>
    <t>Твердость произвольная</t>
  </si>
  <si>
    <t>Бумага для офисной техники А4</t>
  </si>
  <si>
    <t>Формат А4, плотность 80 г/м2, 500 листов</t>
  </si>
  <si>
    <t>Бумага для офисной техники А3</t>
  </si>
  <si>
    <t>Формат А3, плотность 80 г/м2, 500 листов</t>
  </si>
  <si>
    <t>Ножницы</t>
  </si>
  <si>
    <t>Ножницы 195 мм с пластиковыми прорезиненными анатомическими ручками</t>
  </si>
  <si>
    <t>Степлер</t>
  </si>
  <si>
    <t>Степлер канцелярский до 25 листов со сменными блоками</t>
  </si>
  <si>
    <t>Катридж для МФУ</t>
  </si>
  <si>
    <t>блок из 4 красок</t>
  </si>
  <si>
    <t>Флешка</t>
  </si>
  <si>
    <t xml:space="preserve">Флеш-память  не менее 32 Гб USB 2.0 </t>
  </si>
  <si>
    <t>Пенокартон</t>
  </si>
  <si>
    <t>Формат А3 плотност ь 3-5 мм</t>
  </si>
  <si>
    <t>Линейка</t>
  </si>
  <si>
    <t xml:space="preserve">Линейка металлическая длина 30-50 см </t>
  </si>
  <si>
    <t xml:space="preserve">шт ( на 1 конкурсанта) </t>
  </si>
  <si>
    <t>Цветной маркер</t>
  </si>
  <si>
    <t>Набор текстовыделителей 1-4 цвета</t>
  </si>
  <si>
    <t xml:space="preserve">набор ( на 1 конкурсанта) </t>
  </si>
  <si>
    <t>Канцелярский нож</t>
  </si>
  <si>
    <t>Ручки цветные</t>
  </si>
  <si>
    <t>Важные технические характеристики отсутствуют</t>
  </si>
  <si>
    <t>набор</t>
  </si>
  <si>
    <t>Клавиатура проводная</t>
  </si>
  <si>
    <t>Клавиатура интерфейс: USB, стандартная, классической формы, полноразмерная раскладка клавиш без флеш носителей</t>
  </si>
  <si>
    <t>Инструмент</t>
  </si>
  <si>
    <t xml:space="preserve">Мышь проводная </t>
  </si>
  <si>
    <t>Мышь оптическая, проводная, 1000dpi, количество кнопок: 3, колесо прокрутки, интерфейс: USB</t>
  </si>
  <si>
    <t xml:space="preserve">Линейка металлическая/деревяная/пластиковая длина до 50 см </t>
  </si>
  <si>
    <t xml:space="preserve">Не предусмотрены иконические шрифты </t>
  </si>
  <si>
    <t>ПО</t>
  </si>
  <si>
    <t>по необходимости</t>
  </si>
  <si>
    <t>Компьютер в сборе монитором, компьютерная мышь, клавиатура: Моноблок Apple iMac 27 Retina 5K</t>
  </si>
  <si>
    <t xml:space="preserve">3.4GHz Quad-core Intel Core i5/8GB DDR4/1TB 
Fusion/Radeon Pro 570 4GB/Apple Magic Mouse 2/Russian Magic 
Keyboard/MacOS </t>
  </si>
  <si>
    <t>Оборудование IT</t>
  </si>
  <si>
    <t xml:space="preserve">шт (на 1 раб.место) </t>
  </si>
  <si>
    <t>Компьютерный стол</t>
  </si>
  <si>
    <t>Стол письменный эргономичный «Монолит», 1600×900×750 мм</t>
  </si>
  <si>
    <t>Мебель</t>
  </si>
  <si>
    <t xml:space="preserve">Стул </t>
  </si>
  <si>
    <t>Крестовина (пятилучие) — металл.
Минимальная высота кресла — 815 мм.
Максимальная высота кресла — 925 мм.
Ширина кресла — 680 мм. Минимальная высота до сиденья — 440 мм. Максимальная высота до сиденья — 550 мм.
Сиденье ширина — 470 мм. Сиденье глубина — 410 мм. Спинка ширина — 470 мм. Спинка высота — 375 мм.</t>
  </si>
  <si>
    <t xml:space="preserve">Сетевой удлинитель </t>
  </si>
  <si>
    <t>Сетевой фильтр 3м (5 розеток)</t>
  </si>
  <si>
    <t>Оборудование</t>
  </si>
  <si>
    <t>Корзина для мусора</t>
  </si>
  <si>
    <t>Корзина для бумаг СЕКРЕТАРЬ, 10 литров, черная</t>
  </si>
  <si>
    <t xml:space="preserve">Коврик для резки </t>
  </si>
  <si>
    <t>формат А2</t>
  </si>
  <si>
    <t xml:space="preserve">Office не менее 2016 </t>
  </si>
  <si>
    <t>Microsoft Office 2016 Professional Plus</t>
  </si>
  <si>
    <t>Пакет Adobe CС</t>
  </si>
  <si>
    <t>Adobe CC 20121</t>
  </si>
  <si>
    <t>Adobe Acrobat DC</t>
  </si>
  <si>
    <t>Adobe CC 20122</t>
  </si>
  <si>
    <t>Любой редактор просмотра изображений</t>
  </si>
  <si>
    <t>Стандартный редактор просмотра изображений MacOS</t>
  </si>
  <si>
    <t>Макетный стол</t>
  </si>
  <si>
    <t>1800×900×750 мм</t>
  </si>
  <si>
    <t>Набор шрифтов не менее 50 шт.</t>
  </si>
  <si>
    <t>кирилические для пакета Adobe</t>
  </si>
  <si>
    <t>Аптечка</t>
  </si>
  <si>
    <t>Аптечка первой помощи работникам ФЭСТ футляр</t>
  </si>
  <si>
    <t>Охрана труда</t>
  </si>
  <si>
    <t>Огнетушитель углекислотный ОУ-1</t>
  </si>
  <si>
    <t>Огнетушитель углекислотный, переносной</t>
  </si>
  <si>
    <t>Покрытие пола: линолиум  на всю зону</t>
  </si>
  <si>
    <t>Подведение/ отведение ГХВС (при необходимости): не требуется</t>
  </si>
  <si>
    <t>Подведение сжатого воздуха (при необходимости): тне требуется</t>
  </si>
  <si>
    <t>Покрытие пола: линолиум на всю зону</t>
  </si>
  <si>
    <t>Подведение сжатого воздуха (при необходимости): не требуется</t>
  </si>
  <si>
    <t>Офисный стол</t>
  </si>
  <si>
    <t>Стул</t>
  </si>
  <si>
    <t>ученический</t>
  </si>
  <si>
    <t>Проектор Casio XJ-V100W-EJ</t>
  </si>
  <si>
    <t>Технология 1 x DLP Разрешение 1280x800 проекционный коэффициент 1.32 ÷ 1.93 : 1
световой поток 3000 ANSI лм контрастность 20000 : 1 коррекция трапеции вертикальная ±30º Источник света тип
LED-Laser срок жизни 20000 часов
Входы HDMI VGA
аудио Mini Jack</t>
  </si>
  <si>
    <t xml:space="preserve">Экран </t>
  </si>
  <si>
    <t>Настенный экран Digis с электроприводом</t>
  </si>
  <si>
    <t>Лазерный принтер (МФУ) цветной формата А3 Konica Minolta BizHub C558</t>
  </si>
  <si>
    <t>(55 стр/мин (ч/б и цветн.), 10/100/1000 Ethernet, Максимальное разрешение печати:1800x600точек на дюйм)</t>
  </si>
  <si>
    <t xml:space="preserve">Сеть рабочих компьютеров  </t>
  </si>
  <si>
    <t>Для общей коммуникации</t>
  </si>
  <si>
    <t xml:space="preserve"> пластиковая </t>
  </si>
  <si>
    <t>Сетевой фильтр на 5 розеток, длина шнура 1,8м, Защита от перегрузки, напряжение 220v</t>
  </si>
  <si>
    <t>Ноутбук ACER va73</t>
  </si>
  <si>
    <t>i7-4702mq,@3.2GHz, ddr3 8Gb, GT750m, 1920x1080</t>
  </si>
  <si>
    <t>Стол</t>
  </si>
  <si>
    <t>Ученический</t>
  </si>
  <si>
    <t>Розетка</t>
  </si>
  <si>
    <t>Минимальная высота кресла — 815 мм.
Максимальная высота кресла — 925 мм.
Ширина кресла — 680 мм. Минимальная высота до сиденья — 440 мм. Максимальная высота до сиденья — 550 мм.
Сиденье ширина — 470 мм. Сиденье глубина — 410 мм. Спинка ширина — 470 мм.</t>
  </si>
  <si>
    <t>МФУ А4 лазерное HP laserjet pro m1132mfp</t>
  </si>
  <si>
    <t>Качество черно-белой печати До 600 x 600 dpi
Качество цветной печати
До 600 x 600 dpi
Скорость печати: Бумага формата Letter или A4 Черно-белое сканирование: до 12 страниц в минуту
Цвет: до 8 страниц в минуту Выход первой страницы
не более 24 секунд
не более 30 секун</t>
  </si>
  <si>
    <t xml:space="preserve">A43.4GHz Quad-core Intel Core 
i5/8GB DDR4/1TB 
Fusion/Radeon Pro 570 4GB/Apple Magic Mouse 2/Russian Magic 
Keyboard/MacOS </t>
  </si>
  <si>
    <t>офисный</t>
  </si>
  <si>
    <t>Наушники проводные</t>
  </si>
  <si>
    <t>Набор шрифтов (не более 10 шрифтов)</t>
  </si>
  <si>
    <t>Егоров Роман</t>
  </si>
  <si>
    <t>vc-mipk@mail.ru</t>
  </si>
  <si>
    <t>Площадь зоны: 74,4 кв.м.</t>
  </si>
  <si>
    <t>Площадь зоны: 52 кв.м.</t>
  </si>
  <si>
    <t>Площадь зоны: 20 кв.м.</t>
  </si>
  <si>
    <t xml:space="preserve">Интернет : Подключение  компьютеров к беспроводному интернету </t>
  </si>
  <si>
    <t xml:space="preserve">Электричество: 220 Вольт и 380 Вольт подключения </t>
  </si>
  <si>
    <t>Освещение: Верхнее искусственное освещение</t>
  </si>
  <si>
    <t>Подведение/ отведение ГХВС (при необходимости) : не требуется</t>
  </si>
  <si>
    <t>Площадь зоны: 74,4  кв.м.</t>
  </si>
  <si>
    <t>Электрическая</t>
  </si>
  <si>
    <t>пластиковая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</si>
</sst>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19" xfId="2" applyBorder="1" applyAlignment="1">
      <alignment horizontal="right" wrapText="1"/>
    </xf>
    <xf numFmtId="0" fontId="17" fillId="0" borderId="19" xfId="1" applyFont="1" applyBorder="1" applyAlignment="1">
      <alignment horizontal="left" wrapText="1"/>
    </xf>
    <xf numFmtId="0" fontId="18" fillId="0" borderId="19" xfId="1" applyFont="1" applyBorder="1" applyAlignment="1">
      <alignment wrapText="1"/>
    </xf>
    <xf numFmtId="0" fontId="18" fillId="0" borderId="19" xfId="1" applyFont="1" applyBorder="1" applyAlignment="1">
      <alignment horizontal="center" vertical="center" wrapText="1"/>
    </xf>
    <xf numFmtId="0" fontId="18" fillId="0" borderId="19" xfId="1" applyFont="1" applyBorder="1" applyAlignment="1">
      <alignment vertical="center" wrapText="1"/>
    </xf>
    <xf numFmtId="0" fontId="18" fillId="0" borderId="19" xfId="1" applyFont="1" applyBorder="1" applyAlignment="1">
      <alignment horizontal="left" vertical="center" wrapText="1"/>
    </xf>
    <xf numFmtId="0" fontId="18" fillId="0" borderId="22" xfId="1" applyFont="1" applyBorder="1" applyAlignment="1">
      <alignment wrapText="1"/>
    </xf>
    <xf numFmtId="0" fontId="18" fillId="0" borderId="24" xfId="1" applyFont="1" applyBorder="1" applyAlignment="1">
      <alignment horizontal="center" vertical="center" wrapText="1"/>
    </xf>
    <xf numFmtId="0" fontId="18" fillId="0" borderId="21" xfId="1" applyFont="1" applyBorder="1" applyAlignment="1">
      <alignment wrapText="1"/>
    </xf>
    <xf numFmtId="0" fontId="18" fillId="0" borderId="19" xfId="1" applyFont="1" applyBorder="1"/>
    <xf numFmtId="0" fontId="18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/>
    </xf>
    <xf numFmtId="0" fontId="2" fillId="0" borderId="1" xfId="1" applyFont="1" applyBorder="1"/>
    <xf numFmtId="0" fontId="20" fillId="0" borderId="2" xfId="1" applyFont="1" applyBorder="1"/>
    <xf numFmtId="0" fontId="21" fillId="0" borderId="19" xfId="0" applyFont="1" applyBorder="1" applyAlignment="1">
      <alignment horizontal="left" vertical="top" wrapText="1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0" fillId="0" borderId="19" xfId="0" applyFont="1" applyBorder="1" applyAlignment="1">
      <alignment vertical="top" wrapText="1"/>
    </xf>
    <xf numFmtId="0" fontId="20" fillId="0" borderId="19" xfId="2" applyFont="1" applyBorder="1" applyAlignment="1">
      <alignment vertical="top" wrapText="1"/>
    </xf>
    <xf numFmtId="0" fontId="18" fillId="0" borderId="19" xfId="1" applyFont="1" applyBorder="1" applyAlignment="1">
      <alignment horizontal="left" wrapText="1"/>
    </xf>
    <xf numFmtId="0" fontId="18" fillId="0" borderId="19" xfId="0" applyFont="1" applyBorder="1" applyAlignment="1">
      <alignment horizontal="left" vertical="top" wrapText="1"/>
    </xf>
    <xf numFmtId="0" fontId="18" fillId="0" borderId="19" xfId="2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18" fillId="0" borderId="25" xfId="1" applyFont="1" applyBorder="1" applyAlignment="1">
      <alignment horizontal="left" vertical="center" wrapText="1"/>
    </xf>
    <xf numFmtId="0" fontId="18" fillId="0" borderId="25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/>
    </xf>
    <xf numFmtId="0" fontId="1" fillId="8" borderId="0" xfId="1" applyFill="1"/>
    <xf numFmtId="0" fontId="18" fillId="0" borderId="19" xfId="1" applyFont="1" applyBorder="1" applyAlignment="1">
      <alignment horizontal="center"/>
    </xf>
    <xf numFmtId="0" fontId="19" fillId="0" borderId="19" xfId="0" applyFont="1" applyBorder="1" applyAlignment="1">
      <alignment horizontal="left" vertical="center" wrapText="1"/>
    </xf>
    <xf numFmtId="0" fontId="18" fillId="0" borderId="19" xfId="1" applyFont="1" applyBorder="1" applyAlignment="1">
      <alignment horizontal="left" vertical="center"/>
    </xf>
    <xf numFmtId="0" fontId="19" fillId="0" borderId="2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5" fillId="5" borderId="19" xfId="0" applyFont="1" applyFill="1" applyBorder="1" applyAlignment="1">
      <alignment horizontal="right" wrapText="1"/>
    </xf>
    <xf numFmtId="0" fontId="11" fillId="5" borderId="19" xfId="2" applyFill="1" applyBorder="1" applyAlignment="1">
      <alignment horizontal="right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5" borderId="11" xfId="1" applyFont="1" applyFill="1" applyBorder="1" applyAlignment="1">
      <alignment horizontal="left" vertical="top" wrapText="1"/>
    </xf>
    <xf numFmtId="0" fontId="9" fillId="5" borderId="0" xfId="1" applyFont="1" applyFill="1"/>
    <xf numFmtId="0" fontId="9" fillId="5" borderId="10" xfId="1" applyFont="1" applyFill="1" applyBorder="1"/>
    <xf numFmtId="0" fontId="24" fillId="9" borderId="11" xfId="0" applyFont="1" applyFill="1" applyBorder="1" applyAlignment="1">
      <alignment horizontal="left" vertical="top" wrapText="1"/>
    </xf>
    <xf numFmtId="0" fontId="24" fillId="9" borderId="0" xfId="0" applyFont="1" applyFill="1" applyBorder="1" applyAlignment="1">
      <alignment horizontal="left" vertical="top" wrapText="1"/>
    </xf>
    <xf numFmtId="0" fontId="24" fillId="9" borderId="10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6" fillId="5" borderId="14" xfId="1" applyFont="1" applyFill="1" applyBorder="1" applyAlignment="1">
      <alignment horizontal="left" vertical="top" wrapText="1"/>
    </xf>
    <xf numFmtId="0" fontId="9" fillId="5" borderId="13" xfId="1" applyFont="1" applyFill="1" applyBorder="1"/>
    <xf numFmtId="0" fontId="9" fillId="5" borderId="12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1" fillId="0" borderId="0" xfId="1" applyFill="1"/>
    <xf numFmtId="0" fontId="18" fillId="0" borderId="19" xfId="1" applyFont="1" applyBorder="1" applyAlignment="1">
      <alignment horizontal="left" vertical="top" wrapText="1"/>
    </xf>
    <xf numFmtId="0" fontId="18" fillId="0" borderId="25" xfId="1" applyFont="1" applyBorder="1" applyAlignment="1">
      <alignment horizontal="left" vertical="top" wrapText="1"/>
    </xf>
    <xf numFmtId="0" fontId="18" fillId="0" borderId="19" xfId="1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 wrapText="1"/>
    </xf>
    <xf numFmtId="0" fontId="18" fillId="0" borderId="19" xfId="1" applyFont="1" applyBorder="1" applyAlignment="1">
      <alignment vertical="top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c-mipk@mail.ru" TargetMode="External"/><Relationship Id="rId1" Type="http://schemas.openxmlformats.org/officeDocument/2006/relationships/hyperlink" Target="mailto:omin.77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E20" sqref="E20"/>
    </sheetView>
  </sheetViews>
  <sheetFormatPr defaultColWidth="8.85546875" defaultRowHeight="18.75" x14ac:dyDescent="0.3"/>
  <cols>
    <col min="1" max="1" width="52.140625" style="15" customWidth="1"/>
    <col min="2" max="2" width="90.42578125" style="16" customWidth="1"/>
  </cols>
  <sheetData>
    <row r="2" spans="1:2" x14ac:dyDescent="0.3">
      <c r="B2" s="15"/>
    </row>
    <row r="3" spans="1:2" x14ac:dyDescent="0.3">
      <c r="A3" s="17" t="s">
        <v>21</v>
      </c>
      <c r="B3" s="18" t="s">
        <v>52</v>
      </c>
    </row>
    <row r="4" spans="1:2" ht="37.5" x14ac:dyDescent="0.3">
      <c r="A4" s="17" t="s">
        <v>35</v>
      </c>
      <c r="B4" s="18" t="s">
        <v>50</v>
      </c>
    </row>
    <row r="5" spans="1:2" x14ac:dyDescent="0.3">
      <c r="A5" s="17" t="s">
        <v>51</v>
      </c>
      <c r="B5" s="18" t="s">
        <v>53</v>
      </c>
    </row>
    <row r="6" spans="1:2" ht="37.5" x14ac:dyDescent="0.3">
      <c r="A6" s="17" t="s">
        <v>27</v>
      </c>
      <c r="B6" s="18" t="s">
        <v>54</v>
      </c>
    </row>
    <row r="7" spans="1:2" x14ac:dyDescent="0.3">
      <c r="A7" s="17" t="s">
        <v>36</v>
      </c>
      <c r="B7" s="18" t="s">
        <v>55</v>
      </c>
    </row>
    <row r="8" spans="1:2" x14ac:dyDescent="0.3">
      <c r="A8" s="17" t="s">
        <v>22</v>
      </c>
      <c r="B8" s="18" t="s">
        <v>56</v>
      </c>
    </row>
    <row r="9" spans="1:2" x14ac:dyDescent="0.3">
      <c r="A9" s="17" t="s">
        <v>23</v>
      </c>
      <c r="B9" s="18" t="s">
        <v>57</v>
      </c>
    </row>
    <row r="10" spans="1:2" x14ac:dyDescent="0.3">
      <c r="A10" s="17" t="s">
        <v>26</v>
      </c>
      <c r="B10" s="29" t="s">
        <v>58</v>
      </c>
    </row>
    <row r="11" spans="1:2" x14ac:dyDescent="0.3">
      <c r="A11" s="17" t="s">
        <v>40</v>
      </c>
      <c r="B11" s="18">
        <v>89161128105</v>
      </c>
    </row>
    <row r="12" spans="1:2" ht="18" customHeight="1" x14ac:dyDescent="0.3">
      <c r="A12" s="17" t="s">
        <v>43</v>
      </c>
      <c r="B12" s="70" t="s">
        <v>161</v>
      </c>
    </row>
    <row r="13" spans="1:2" x14ac:dyDescent="0.3">
      <c r="A13" s="17" t="s">
        <v>37</v>
      </c>
      <c r="B13" s="71" t="s">
        <v>162</v>
      </c>
    </row>
    <row r="14" spans="1:2" x14ac:dyDescent="0.3">
      <c r="A14" s="17" t="s">
        <v>41</v>
      </c>
      <c r="B14" s="70">
        <v>89773087917</v>
      </c>
    </row>
    <row r="15" spans="1:2" x14ac:dyDescent="0.3">
      <c r="A15" s="17" t="s">
        <v>24</v>
      </c>
      <c r="B15" s="70">
        <v>7</v>
      </c>
    </row>
    <row r="16" spans="1:2" x14ac:dyDescent="0.3">
      <c r="A16" s="17" t="s">
        <v>25</v>
      </c>
      <c r="B16" s="70">
        <v>8</v>
      </c>
    </row>
    <row r="17" spans="1:2" ht="18.75" customHeight="1" x14ac:dyDescent="0.3">
      <c r="A17" s="17" t="s">
        <v>44</v>
      </c>
      <c r="B17" s="70">
        <v>10</v>
      </c>
    </row>
    <row r="20" spans="1:2" x14ac:dyDescent="0.3">
      <c r="A20" s="15" t="s">
        <v>46</v>
      </c>
    </row>
    <row r="21" spans="1:2" x14ac:dyDescent="0.3">
      <c r="A21" s="15" t="s">
        <v>47</v>
      </c>
    </row>
    <row r="22" spans="1:2" x14ac:dyDescent="0.3">
      <c r="A22" s="15" t="s">
        <v>48</v>
      </c>
    </row>
    <row r="23" spans="1:2" ht="37.5" x14ac:dyDescent="0.3">
      <c r="A23" s="15" t="s">
        <v>49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1"/>
  <sheetViews>
    <sheetView topLeftCell="A67" zoomScale="119" zoomScaleNormal="150" workbookViewId="0">
      <selection activeCell="C106" sqref="C106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12" customWidth="1"/>
    <col min="12" max="44" width="14.42578125" style="112"/>
    <col min="45" max="16384" width="14.42578125" style="1"/>
  </cols>
  <sheetData>
    <row r="1" spans="1:44" x14ac:dyDescent="0.25">
      <c r="A1" s="96" t="s">
        <v>9</v>
      </c>
      <c r="B1" s="97"/>
      <c r="C1" s="97"/>
      <c r="D1" s="97"/>
      <c r="E1" s="97"/>
      <c r="F1" s="97"/>
      <c r="G1" s="97"/>
      <c r="H1" s="97"/>
      <c r="I1" s="111"/>
      <c r="J1" s="111"/>
    </row>
    <row r="2" spans="1:44" s="12" customFormat="1" ht="20.25" x14ac:dyDescent="0.3">
      <c r="A2" s="99" t="s">
        <v>33</v>
      </c>
      <c r="B2" s="99"/>
      <c r="C2" s="99"/>
      <c r="D2" s="99"/>
      <c r="E2" s="99"/>
      <c r="F2" s="99"/>
      <c r="G2" s="99"/>
      <c r="H2" s="99"/>
      <c r="I2" s="111"/>
      <c r="J2" s="111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</row>
    <row r="3" spans="1:44" s="12" customFormat="1" ht="21" customHeight="1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  <c r="I3" s="14"/>
      <c r="J3" s="14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</row>
    <row r="4" spans="1:44" s="12" customFormat="1" ht="20.25" x14ac:dyDescent="0.3">
      <c r="A4" s="99" t="s">
        <v>34</v>
      </c>
      <c r="B4" s="99"/>
      <c r="C4" s="99"/>
      <c r="D4" s="99"/>
      <c r="E4" s="99"/>
      <c r="F4" s="99"/>
      <c r="G4" s="99"/>
      <c r="H4" s="99"/>
      <c r="I4" s="111"/>
      <c r="J4" s="111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</row>
    <row r="5" spans="1:44" ht="22.5" customHeight="1" x14ac:dyDescent="0.25">
      <c r="A5" s="98" t="str">
        <f>'Информация о Чемпионате'!B3</f>
        <v>Издательское дело</v>
      </c>
      <c r="B5" s="98"/>
      <c r="C5" s="98"/>
      <c r="D5" s="98"/>
      <c r="E5" s="98"/>
      <c r="F5" s="98"/>
      <c r="G5" s="98"/>
      <c r="H5" s="98"/>
      <c r="I5" s="111"/>
      <c r="J5" s="111"/>
    </row>
    <row r="6" spans="1:44" x14ac:dyDescent="0.25">
      <c r="A6" s="89" t="s">
        <v>11</v>
      </c>
      <c r="B6" s="97"/>
      <c r="C6" s="97"/>
      <c r="D6" s="97"/>
      <c r="E6" s="97"/>
      <c r="F6" s="97"/>
      <c r="G6" s="97"/>
      <c r="H6" s="97"/>
      <c r="I6" s="111"/>
      <c r="J6" s="111"/>
    </row>
    <row r="7" spans="1:44" ht="15.75" customHeight="1" x14ac:dyDescent="0.25">
      <c r="A7" s="89" t="s">
        <v>31</v>
      </c>
      <c r="B7" s="89"/>
      <c r="C7" s="101" t="str">
        <f>'Информация о Чемпионате'!B5</f>
        <v>г. Москва</v>
      </c>
      <c r="D7" s="101"/>
      <c r="E7" s="101"/>
      <c r="F7" s="101"/>
      <c r="G7" s="101"/>
      <c r="H7" s="101"/>
    </row>
    <row r="8" spans="1:44" ht="15.75" customHeight="1" x14ac:dyDescent="0.25">
      <c r="A8" s="89" t="s">
        <v>32</v>
      </c>
      <c r="B8" s="89"/>
      <c r="C8" s="89"/>
      <c r="D8" s="101" t="str">
        <f>'Информация о Чемпионате'!B6</f>
        <v>ГБПОУ МИПК им. И. Федорова</v>
      </c>
      <c r="E8" s="101"/>
      <c r="F8" s="101"/>
      <c r="G8" s="101"/>
      <c r="H8" s="101"/>
    </row>
    <row r="9" spans="1:44" ht="15.75" customHeight="1" x14ac:dyDescent="0.25">
      <c r="A9" s="89" t="s">
        <v>28</v>
      </c>
      <c r="B9" s="89"/>
      <c r="C9" s="89" t="str">
        <f>'Информация о Чемпионате'!B7</f>
        <v>Москва, Ярославское шоссе, д 5, стр 2</v>
      </c>
      <c r="D9" s="89"/>
      <c r="E9" s="89"/>
      <c r="F9" s="89"/>
      <c r="G9" s="89"/>
      <c r="H9" s="89"/>
    </row>
    <row r="10" spans="1:44" ht="15.75" customHeight="1" x14ac:dyDescent="0.25">
      <c r="A10" s="89" t="s">
        <v>30</v>
      </c>
      <c r="B10" s="89"/>
      <c r="C10" s="89" t="str">
        <f>'Информация о Чемпионате'!B9</f>
        <v>Минаева Ольга Евгеньевна</v>
      </c>
      <c r="D10" s="89"/>
      <c r="E10" s="89" t="str">
        <f>'Информация о Чемпионате'!B10</f>
        <v>omin.777@mail.ru</v>
      </c>
      <c r="F10" s="89"/>
      <c r="G10" s="89">
        <f>'Информация о Чемпионате'!B11</f>
        <v>89161128105</v>
      </c>
      <c r="H10" s="89"/>
    </row>
    <row r="11" spans="1:44" ht="15.75" customHeight="1" x14ac:dyDescent="0.25">
      <c r="A11" s="89" t="s">
        <v>38</v>
      </c>
      <c r="B11" s="89"/>
      <c r="C11" s="89" t="str">
        <f>'Информация о Чемпионате'!B12</f>
        <v>Егоров Роман</v>
      </c>
      <c r="D11" s="89"/>
      <c r="E11" s="89" t="str">
        <f>'Информация о Чемпионате'!B13</f>
        <v>vc-mipk@mail.ru</v>
      </c>
      <c r="F11" s="89"/>
      <c r="G11" s="89">
        <f>'Информация о Чемпионате'!B14</f>
        <v>89773087917</v>
      </c>
      <c r="H11" s="89"/>
    </row>
    <row r="12" spans="1:44" ht="15.75" customHeight="1" x14ac:dyDescent="0.25">
      <c r="A12" s="89" t="s">
        <v>45</v>
      </c>
      <c r="B12" s="89"/>
      <c r="C12" s="89">
        <f>'Информация о Чемпионате'!B17</f>
        <v>10</v>
      </c>
      <c r="D12" s="89"/>
      <c r="E12" s="89"/>
      <c r="F12" s="89"/>
      <c r="G12" s="89"/>
      <c r="H12" s="89"/>
    </row>
    <row r="13" spans="1:44" ht="15.75" customHeight="1" x14ac:dyDescent="0.25">
      <c r="A13" s="89" t="s">
        <v>19</v>
      </c>
      <c r="B13" s="89"/>
      <c r="C13" s="89">
        <f>'Информация о Чемпионате'!B15</f>
        <v>7</v>
      </c>
      <c r="D13" s="89"/>
      <c r="E13" s="89"/>
      <c r="F13" s="89"/>
      <c r="G13" s="89"/>
      <c r="H13" s="89"/>
    </row>
    <row r="14" spans="1:44" ht="15.75" customHeight="1" x14ac:dyDescent="0.25">
      <c r="A14" s="89" t="s">
        <v>20</v>
      </c>
      <c r="B14" s="89"/>
      <c r="C14" s="89">
        <f>'Информация о Чемпионате'!B16</f>
        <v>8</v>
      </c>
      <c r="D14" s="89"/>
      <c r="E14" s="89"/>
      <c r="F14" s="89"/>
      <c r="G14" s="89"/>
      <c r="H14" s="89"/>
    </row>
    <row r="15" spans="1:44" ht="15.75" customHeight="1" x14ac:dyDescent="0.25">
      <c r="A15" s="89" t="s">
        <v>29</v>
      </c>
      <c r="B15" s="89"/>
      <c r="C15" s="89" t="str">
        <f>'Информация о Чемпионате'!B8</f>
        <v>3-6 июня 2024 г.</v>
      </c>
      <c r="D15" s="89"/>
      <c r="E15" s="89"/>
      <c r="F15" s="89"/>
      <c r="G15" s="89"/>
      <c r="H15" s="89"/>
    </row>
    <row r="16" spans="1:44" ht="21" thickBot="1" x14ac:dyDescent="0.3">
      <c r="A16" s="90" t="s">
        <v>16</v>
      </c>
      <c r="B16" s="91"/>
      <c r="C16" s="91"/>
      <c r="D16" s="91"/>
      <c r="E16" s="91"/>
      <c r="F16" s="91"/>
      <c r="G16" s="91"/>
      <c r="H16" s="92"/>
    </row>
    <row r="17" spans="1:8" x14ac:dyDescent="0.25">
      <c r="A17" s="93" t="s">
        <v>8</v>
      </c>
      <c r="B17" s="94"/>
      <c r="C17" s="94"/>
      <c r="D17" s="94"/>
      <c r="E17" s="94"/>
      <c r="F17" s="94"/>
      <c r="G17" s="94"/>
      <c r="H17" s="95"/>
    </row>
    <row r="18" spans="1:8" x14ac:dyDescent="0.25">
      <c r="A18" s="83" t="s">
        <v>163</v>
      </c>
      <c r="B18" s="84"/>
      <c r="C18" s="84"/>
      <c r="D18" s="84"/>
      <c r="E18" s="84"/>
      <c r="F18" s="84"/>
      <c r="G18" s="84"/>
      <c r="H18" s="85"/>
    </row>
    <row r="19" spans="1:8" x14ac:dyDescent="0.25">
      <c r="A19" s="83" t="s">
        <v>168</v>
      </c>
      <c r="B19" s="84"/>
      <c r="C19" s="84"/>
      <c r="D19" s="84"/>
      <c r="E19" s="84"/>
      <c r="F19" s="84"/>
      <c r="G19" s="84"/>
      <c r="H19" s="85"/>
    </row>
    <row r="20" spans="1:8" x14ac:dyDescent="0.25">
      <c r="A20" s="83" t="s">
        <v>166</v>
      </c>
      <c r="B20" s="84"/>
      <c r="C20" s="84"/>
      <c r="D20" s="84"/>
      <c r="E20" s="84"/>
      <c r="F20" s="84"/>
      <c r="G20" s="84"/>
      <c r="H20" s="85"/>
    </row>
    <row r="21" spans="1:8" x14ac:dyDescent="0.25">
      <c r="A21" s="83" t="s">
        <v>167</v>
      </c>
      <c r="B21" s="84"/>
      <c r="C21" s="84"/>
      <c r="D21" s="84"/>
      <c r="E21" s="84"/>
      <c r="F21" s="84"/>
      <c r="G21" s="84"/>
      <c r="H21" s="85"/>
    </row>
    <row r="22" spans="1:8" ht="15" customHeight="1" x14ac:dyDescent="0.25">
      <c r="A22" s="83" t="s">
        <v>42</v>
      </c>
      <c r="B22" s="84"/>
      <c r="C22" s="84"/>
      <c r="D22" s="84"/>
      <c r="E22" s="84"/>
      <c r="F22" s="84"/>
      <c r="G22" s="84"/>
      <c r="H22" s="85"/>
    </row>
    <row r="23" spans="1:8" x14ac:dyDescent="0.25">
      <c r="A23" s="72" t="s">
        <v>134</v>
      </c>
      <c r="B23" s="73"/>
      <c r="C23" s="73"/>
      <c r="D23" s="73"/>
      <c r="E23" s="73"/>
      <c r="F23" s="73"/>
      <c r="G23" s="73"/>
      <c r="H23" s="74"/>
    </row>
    <row r="24" spans="1:8" x14ac:dyDescent="0.25">
      <c r="A24" s="72" t="s">
        <v>132</v>
      </c>
      <c r="B24" s="73"/>
      <c r="C24" s="73"/>
      <c r="D24" s="73"/>
      <c r="E24" s="73"/>
      <c r="F24" s="73"/>
      <c r="G24" s="73"/>
      <c r="H24" s="74"/>
    </row>
    <row r="25" spans="1:8" ht="15.75" thickBot="1" x14ac:dyDescent="0.3">
      <c r="A25" s="75" t="s">
        <v>135</v>
      </c>
      <c r="B25" s="76"/>
      <c r="C25" s="76"/>
      <c r="D25" s="76"/>
      <c r="E25" s="76"/>
      <c r="F25" s="76"/>
      <c r="G25" s="76"/>
      <c r="H25" s="77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5">
      <c r="A27" s="24">
        <v>1</v>
      </c>
      <c r="B27" s="113" t="s">
        <v>136</v>
      </c>
      <c r="C27" s="56" t="s">
        <v>103</v>
      </c>
      <c r="D27" s="39" t="s">
        <v>104</v>
      </c>
      <c r="E27" s="39">
        <v>2</v>
      </c>
      <c r="F27" s="39" t="s">
        <v>62</v>
      </c>
      <c r="G27" s="39">
        <v>2</v>
      </c>
      <c r="H27" s="23"/>
    </row>
    <row r="28" spans="1:8" x14ac:dyDescent="0.25">
      <c r="A28" s="24">
        <v>2</v>
      </c>
      <c r="B28" s="113" t="s">
        <v>137</v>
      </c>
      <c r="C28" s="56" t="s">
        <v>138</v>
      </c>
      <c r="D28" s="39" t="s">
        <v>104</v>
      </c>
      <c r="E28" s="39">
        <v>10</v>
      </c>
      <c r="F28" s="39" t="s">
        <v>62</v>
      </c>
      <c r="G28" s="39">
        <v>10</v>
      </c>
      <c r="H28" s="23"/>
    </row>
    <row r="29" spans="1:8" ht="168.75" customHeight="1" x14ac:dyDescent="0.25">
      <c r="A29" s="24">
        <v>3</v>
      </c>
      <c r="B29" s="57" t="s">
        <v>139</v>
      </c>
      <c r="C29" s="58" t="s">
        <v>140</v>
      </c>
      <c r="D29" s="47" t="s">
        <v>109</v>
      </c>
      <c r="E29" s="39">
        <v>1</v>
      </c>
      <c r="F29" s="39" t="s">
        <v>62</v>
      </c>
      <c r="G29" s="39">
        <v>1</v>
      </c>
      <c r="H29" s="23"/>
    </row>
    <row r="30" spans="1:8" ht="30" x14ac:dyDescent="0.25">
      <c r="A30" s="24">
        <v>4</v>
      </c>
      <c r="B30" s="113" t="s">
        <v>141</v>
      </c>
      <c r="C30" s="59" t="s">
        <v>142</v>
      </c>
      <c r="D30" s="47" t="s">
        <v>109</v>
      </c>
      <c r="E30" s="39">
        <v>1</v>
      </c>
      <c r="F30" s="39" t="s">
        <v>62</v>
      </c>
      <c r="G30" s="39">
        <v>1</v>
      </c>
      <c r="H30" s="23"/>
    </row>
    <row r="31" spans="1:8" ht="80.25" customHeight="1" x14ac:dyDescent="0.25">
      <c r="A31" s="24">
        <v>5</v>
      </c>
      <c r="B31" s="114" t="s">
        <v>98</v>
      </c>
      <c r="C31" s="60" t="s">
        <v>99</v>
      </c>
      <c r="D31" s="61" t="s">
        <v>100</v>
      </c>
      <c r="E31" s="39">
        <v>1</v>
      </c>
      <c r="F31" s="39" t="s">
        <v>62</v>
      </c>
      <c r="G31" s="39">
        <v>1</v>
      </c>
      <c r="H31" s="23"/>
    </row>
    <row r="32" spans="1:8" ht="60" x14ac:dyDescent="0.25">
      <c r="A32" s="24">
        <v>6</v>
      </c>
      <c r="B32" s="114" t="s">
        <v>143</v>
      </c>
      <c r="C32" s="60" t="s">
        <v>144</v>
      </c>
      <c r="D32" s="47" t="s">
        <v>109</v>
      </c>
      <c r="E32" s="39">
        <v>1</v>
      </c>
      <c r="F32" s="39" t="s">
        <v>62</v>
      </c>
      <c r="G32" s="39">
        <v>1</v>
      </c>
      <c r="H32" s="23"/>
    </row>
    <row r="33" spans="1:44" x14ac:dyDescent="0.25">
      <c r="A33" s="24">
        <v>7</v>
      </c>
      <c r="B33" s="113" t="s">
        <v>145</v>
      </c>
      <c r="C33" s="56" t="s">
        <v>146</v>
      </c>
      <c r="D33" s="47" t="s">
        <v>109</v>
      </c>
      <c r="E33" s="39">
        <v>1</v>
      </c>
      <c r="F33" s="39" t="s">
        <v>62</v>
      </c>
      <c r="G33" s="39">
        <v>1</v>
      </c>
      <c r="H33" s="23"/>
    </row>
    <row r="34" spans="1:44" x14ac:dyDescent="0.25">
      <c r="A34" s="24">
        <v>8</v>
      </c>
      <c r="B34" s="115" t="s">
        <v>110</v>
      </c>
      <c r="C34" s="34" t="s">
        <v>147</v>
      </c>
      <c r="D34" s="47" t="s">
        <v>109</v>
      </c>
      <c r="E34" s="39">
        <v>1</v>
      </c>
      <c r="F34" s="39" t="s">
        <v>62</v>
      </c>
      <c r="G34" s="39">
        <v>1</v>
      </c>
      <c r="H34" s="23"/>
    </row>
    <row r="35" spans="1:44" s="28" customFormat="1" ht="45" x14ac:dyDescent="0.25">
      <c r="A35" s="24">
        <v>9</v>
      </c>
      <c r="B35" s="113" t="s">
        <v>107</v>
      </c>
      <c r="C35" s="34" t="s">
        <v>148</v>
      </c>
      <c r="D35" s="47" t="s">
        <v>109</v>
      </c>
      <c r="E35" s="39">
        <v>1</v>
      </c>
      <c r="F35" s="39" t="s">
        <v>62</v>
      </c>
      <c r="G35" s="39">
        <v>1</v>
      </c>
      <c r="H35" s="23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</row>
    <row r="36" spans="1:44" s="28" customFormat="1" ht="25.5" x14ac:dyDescent="0.25">
      <c r="A36" s="24">
        <v>10</v>
      </c>
      <c r="B36" s="10" t="s">
        <v>149</v>
      </c>
      <c r="C36" s="10" t="s">
        <v>150</v>
      </c>
      <c r="D36" s="61" t="s">
        <v>100</v>
      </c>
      <c r="E36" s="62">
        <v>1</v>
      </c>
      <c r="F36" s="62" t="s">
        <v>62</v>
      </c>
      <c r="G36" s="63">
        <v>1</v>
      </c>
      <c r="H36" s="23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</row>
    <row r="37" spans="1:44" ht="23.25" customHeight="1" thickBot="1" x14ac:dyDescent="0.3">
      <c r="A37" s="78" t="s">
        <v>17</v>
      </c>
      <c r="B37" s="79"/>
      <c r="C37" s="79"/>
      <c r="D37" s="79"/>
      <c r="E37" s="79"/>
      <c r="F37" s="79"/>
      <c r="G37" s="79"/>
      <c r="H37" s="79"/>
    </row>
    <row r="38" spans="1:44" ht="15.75" customHeight="1" x14ac:dyDescent="0.25">
      <c r="A38" s="80" t="s">
        <v>8</v>
      </c>
      <c r="B38" s="81"/>
      <c r="C38" s="81"/>
      <c r="D38" s="81"/>
      <c r="E38" s="81"/>
      <c r="F38" s="81"/>
      <c r="G38" s="81"/>
      <c r="H38" s="82"/>
    </row>
    <row r="39" spans="1:44" s="64" customFormat="1" ht="15" customHeight="1" x14ac:dyDescent="0.25">
      <c r="A39" s="83" t="s">
        <v>164</v>
      </c>
      <c r="B39" s="84"/>
      <c r="C39" s="84"/>
      <c r="D39" s="84"/>
      <c r="E39" s="84"/>
      <c r="F39" s="84"/>
      <c r="G39" s="84"/>
      <c r="H39" s="85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</row>
    <row r="40" spans="1:44" s="64" customFormat="1" ht="15" customHeight="1" x14ac:dyDescent="0.25">
      <c r="A40" s="83" t="s">
        <v>168</v>
      </c>
      <c r="B40" s="84"/>
      <c r="C40" s="84"/>
      <c r="D40" s="84"/>
      <c r="E40" s="84"/>
      <c r="F40" s="84"/>
      <c r="G40" s="84"/>
      <c r="H40" s="85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</row>
    <row r="41" spans="1:44" s="64" customFormat="1" ht="15" customHeight="1" x14ac:dyDescent="0.25">
      <c r="A41" s="83" t="s">
        <v>166</v>
      </c>
      <c r="B41" s="84"/>
      <c r="C41" s="84"/>
      <c r="D41" s="84"/>
      <c r="E41" s="84"/>
      <c r="F41" s="84"/>
      <c r="G41" s="84"/>
      <c r="H41" s="85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</row>
    <row r="42" spans="1:44" s="64" customFormat="1" ht="15" customHeight="1" x14ac:dyDescent="0.25">
      <c r="A42" s="83" t="s">
        <v>167</v>
      </c>
      <c r="B42" s="84"/>
      <c r="C42" s="84"/>
      <c r="D42" s="84"/>
      <c r="E42" s="84"/>
      <c r="F42" s="84"/>
      <c r="G42" s="84"/>
      <c r="H42" s="85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</row>
    <row r="43" spans="1:44" s="64" customFormat="1" ht="15" customHeight="1" x14ac:dyDescent="0.25">
      <c r="A43" s="83" t="s">
        <v>42</v>
      </c>
      <c r="B43" s="84"/>
      <c r="C43" s="84"/>
      <c r="D43" s="84"/>
      <c r="E43" s="84"/>
      <c r="F43" s="84"/>
      <c r="G43" s="84"/>
      <c r="H43" s="85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</row>
    <row r="44" spans="1:44" ht="15" customHeight="1" x14ac:dyDescent="0.25">
      <c r="A44" s="72" t="s">
        <v>134</v>
      </c>
      <c r="B44" s="73"/>
      <c r="C44" s="73"/>
      <c r="D44" s="73"/>
      <c r="E44" s="73"/>
      <c r="F44" s="73"/>
      <c r="G44" s="73"/>
      <c r="H44" s="74"/>
    </row>
    <row r="45" spans="1:44" ht="15" customHeight="1" x14ac:dyDescent="0.25">
      <c r="A45" s="72" t="s">
        <v>132</v>
      </c>
      <c r="B45" s="73"/>
      <c r="C45" s="73"/>
      <c r="D45" s="73"/>
      <c r="E45" s="73"/>
      <c r="F45" s="73"/>
      <c r="G45" s="73"/>
      <c r="H45" s="74"/>
    </row>
    <row r="46" spans="1:44" ht="15.75" customHeight="1" thickBot="1" x14ac:dyDescent="0.3">
      <c r="A46" s="75" t="s">
        <v>135</v>
      </c>
      <c r="B46" s="76"/>
      <c r="C46" s="76"/>
      <c r="D46" s="76"/>
      <c r="E46" s="76"/>
      <c r="F46" s="76"/>
      <c r="G46" s="76"/>
      <c r="H46" s="77"/>
    </row>
    <row r="47" spans="1:44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10</v>
      </c>
    </row>
    <row r="48" spans="1:44" x14ac:dyDescent="0.25">
      <c r="A48" s="25">
        <v>1</v>
      </c>
      <c r="B48" s="34" t="s">
        <v>151</v>
      </c>
      <c r="C48" s="31" t="s">
        <v>152</v>
      </c>
      <c r="D48" s="32" t="s">
        <v>104</v>
      </c>
      <c r="E48" s="32">
        <v>1</v>
      </c>
      <c r="F48" s="32" t="s">
        <v>62</v>
      </c>
      <c r="G48" s="32">
        <v>15</v>
      </c>
      <c r="H48" s="23"/>
    </row>
    <row r="49" spans="1:8" x14ac:dyDescent="0.25">
      <c r="A49" s="25">
        <v>2</v>
      </c>
      <c r="B49" s="34" t="s">
        <v>137</v>
      </c>
      <c r="C49" s="31" t="s">
        <v>152</v>
      </c>
      <c r="D49" s="32" t="s">
        <v>104</v>
      </c>
      <c r="E49" s="32">
        <v>1</v>
      </c>
      <c r="F49" s="32" t="s">
        <v>101</v>
      </c>
      <c r="G49" s="32">
        <v>30</v>
      </c>
      <c r="H49" s="23"/>
    </row>
    <row r="50" spans="1:8" x14ac:dyDescent="0.25">
      <c r="A50" s="25">
        <v>3</v>
      </c>
      <c r="B50" s="34" t="s">
        <v>153</v>
      </c>
      <c r="C50" s="31" t="s">
        <v>171</v>
      </c>
      <c r="D50" s="39" t="s">
        <v>109</v>
      </c>
      <c r="E50" s="32">
        <v>1</v>
      </c>
      <c r="F50" s="32" t="s">
        <v>101</v>
      </c>
      <c r="G50" s="32">
        <v>2</v>
      </c>
      <c r="H50" s="23"/>
    </row>
    <row r="51" spans="1:8" x14ac:dyDescent="0.25">
      <c r="A51" s="25">
        <v>4</v>
      </c>
      <c r="B51" s="38" t="s">
        <v>110</v>
      </c>
      <c r="C51" s="33" t="s">
        <v>172</v>
      </c>
      <c r="D51" s="32" t="s">
        <v>109</v>
      </c>
      <c r="E51" s="32">
        <v>1</v>
      </c>
      <c r="F51" s="32" t="s">
        <v>101</v>
      </c>
      <c r="G51" s="65">
        <v>1</v>
      </c>
      <c r="H51" s="23"/>
    </row>
    <row r="52" spans="1:8" ht="23.25" customHeight="1" thickBot="1" x14ac:dyDescent="0.3">
      <c r="A52" s="78" t="s">
        <v>18</v>
      </c>
      <c r="B52" s="79"/>
      <c r="C52" s="79"/>
      <c r="D52" s="79"/>
      <c r="E52" s="79"/>
      <c r="F52" s="79"/>
      <c r="G52" s="79"/>
      <c r="H52" s="79"/>
    </row>
    <row r="53" spans="1:8" ht="15.75" customHeight="1" x14ac:dyDescent="0.25">
      <c r="A53" s="80" t="s">
        <v>8</v>
      </c>
      <c r="B53" s="81"/>
      <c r="C53" s="81"/>
      <c r="D53" s="81"/>
      <c r="E53" s="81"/>
      <c r="F53" s="81"/>
      <c r="G53" s="81"/>
      <c r="H53" s="82"/>
    </row>
    <row r="54" spans="1:8" ht="15" customHeight="1" x14ac:dyDescent="0.25">
      <c r="A54" s="72" t="s">
        <v>165</v>
      </c>
      <c r="B54" s="73"/>
      <c r="C54" s="73"/>
      <c r="D54" s="73"/>
      <c r="E54" s="73"/>
      <c r="F54" s="73"/>
      <c r="G54" s="73"/>
      <c r="H54" s="74"/>
    </row>
    <row r="55" spans="1:8" ht="15" customHeight="1" x14ac:dyDescent="0.25">
      <c r="A55" s="86" t="s">
        <v>168</v>
      </c>
      <c r="B55" s="87"/>
      <c r="C55" s="87"/>
      <c r="D55" s="87"/>
      <c r="E55" s="87"/>
      <c r="F55" s="87"/>
      <c r="G55" s="87"/>
      <c r="H55" s="88"/>
    </row>
    <row r="56" spans="1:8" ht="15" customHeight="1" x14ac:dyDescent="0.25">
      <c r="A56" s="86" t="s">
        <v>166</v>
      </c>
      <c r="B56" s="87"/>
      <c r="C56" s="87"/>
      <c r="D56" s="87"/>
      <c r="E56" s="87"/>
      <c r="F56" s="87"/>
      <c r="G56" s="87"/>
      <c r="H56" s="88"/>
    </row>
    <row r="57" spans="1:8" ht="15" customHeight="1" x14ac:dyDescent="0.25">
      <c r="A57" s="86" t="s">
        <v>167</v>
      </c>
      <c r="B57" s="87"/>
      <c r="C57" s="87"/>
      <c r="D57" s="87"/>
      <c r="E57" s="87"/>
      <c r="F57" s="87"/>
      <c r="G57" s="87"/>
      <c r="H57" s="88"/>
    </row>
    <row r="58" spans="1:8" ht="15" customHeight="1" x14ac:dyDescent="0.25">
      <c r="A58" s="86" t="s">
        <v>42</v>
      </c>
      <c r="B58" s="87"/>
      <c r="C58" s="87"/>
      <c r="D58" s="87"/>
      <c r="E58" s="87"/>
      <c r="F58" s="87"/>
      <c r="G58" s="87"/>
      <c r="H58" s="88"/>
    </row>
    <row r="59" spans="1:8" ht="15" customHeight="1" x14ac:dyDescent="0.25">
      <c r="A59" s="72" t="s">
        <v>134</v>
      </c>
      <c r="B59" s="73"/>
      <c r="C59" s="73"/>
      <c r="D59" s="73"/>
      <c r="E59" s="73"/>
      <c r="F59" s="73"/>
      <c r="G59" s="73"/>
      <c r="H59" s="74"/>
    </row>
    <row r="60" spans="1:8" ht="15" customHeight="1" x14ac:dyDescent="0.25">
      <c r="A60" s="72" t="s">
        <v>169</v>
      </c>
      <c r="B60" s="73"/>
      <c r="C60" s="73"/>
      <c r="D60" s="73"/>
      <c r="E60" s="73"/>
      <c r="F60" s="73"/>
      <c r="G60" s="73"/>
      <c r="H60" s="74"/>
    </row>
    <row r="61" spans="1:8" ht="15.75" customHeight="1" thickBot="1" x14ac:dyDescent="0.3">
      <c r="A61" s="75" t="s">
        <v>135</v>
      </c>
      <c r="B61" s="76"/>
      <c r="C61" s="76"/>
      <c r="D61" s="76"/>
      <c r="E61" s="76"/>
      <c r="F61" s="76"/>
      <c r="G61" s="76"/>
      <c r="H61" s="77"/>
    </row>
    <row r="62" spans="1:8" ht="60" x14ac:dyDescent="0.25">
      <c r="A62" s="4" t="s">
        <v>6</v>
      </c>
      <c r="B62" s="3" t="s">
        <v>5</v>
      </c>
      <c r="C62" s="5" t="s">
        <v>4</v>
      </c>
      <c r="D62" s="8" t="s">
        <v>3</v>
      </c>
      <c r="E62" s="8" t="s">
        <v>2</v>
      </c>
      <c r="F62" s="8" t="s">
        <v>1</v>
      </c>
      <c r="G62" s="8" t="s">
        <v>0</v>
      </c>
      <c r="H62" s="3" t="s">
        <v>10</v>
      </c>
    </row>
    <row r="63" spans="1:8" ht="189" x14ac:dyDescent="0.25">
      <c r="A63" s="62">
        <v>1</v>
      </c>
      <c r="B63" s="116" t="s">
        <v>137</v>
      </c>
      <c r="C63" s="66" t="s">
        <v>154</v>
      </c>
      <c r="D63" s="46" t="s">
        <v>104</v>
      </c>
      <c r="E63" s="67">
        <v>1</v>
      </c>
      <c r="F63" s="67" t="s">
        <v>62</v>
      </c>
      <c r="G63" s="67">
        <v>4</v>
      </c>
      <c r="H63" s="23"/>
    </row>
    <row r="64" spans="1:8" ht="189" x14ac:dyDescent="0.25">
      <c r="A64" s="62">
        <v>2</v>
      </c>
      <c r="B64" s="116" t="s">
        <v>155</v>
      </c>
      <c r="C64" s="66" t="s">
        <v>156</v>
      </c>
      <c r="D64" s="68" t="s">
        <v>100</v>
      </c>
      <c r="E64" s="67">
        <v>1</v>
      </c>
      <c r="F64" s="67" t="s">
        <v>62</v>
      </c>
      <c r="G64" s="67">
        <v>1</v>
      </c>
      <c r="H64" s="23"/>
    </row>
    <row r="65" spans="1:8" ht="94.5" x14ac:dyDescent="0.25">
      <c r="A65" s="62">
        <v>3</v>
      </c>
      <c r="B65" s="116" t="s">
        <v>98</v>
      </c>
      <c r="C65" s="66" t="s">
        <v>157</v>
      </c>
      <c r="D65" s="68" t="s">
        <v>100</v>
      </c>
      <c r="E65" s="67">
        <v>1</v>
      </c>
      <c r="F65" s="67" t="s">
        <v>62</v>
      </c>
      <c r="G65" s="67">
        <v>1</v>
      </c>
      <c r="H65" s="23"/>
    </row>
    <row r="66" spans="1:8" x14ac:dyDescent="0.25">
      <c r="A66" s="62">
        <v>4</v>
      </c>
      <c r="B66" s="113" t="s">
        <v>151</v>
      </c>
      <c r="C66" s="31" t="s">
        <v>158</v>
      </c>
      <c r="D66" s="32" t="s">
        <v>104</v>
      </c>
      <c r="E66" s="32">
        <v>1</v>
      </c>
      <c r="F66" s="39" t="s">
        <v>62</v>
      </c>
      <c r="G66" s="39">
        <f t="shared" ref="G66:G67" si="0">E66</f>
        <v>1</v>
      </c>
      <c r="H66" s="23"/>
    </row>
    <row r="67" spans="1:8" x14ac:dyDescent="0.25">
      <c r="A67" s="62">
        <v>4</v>
      </c>
      <c r="B67" s="117" t="s">
        <v>110</v>
      </c>
      <c r="C67" s="33" t="s">
        <v>147</v>
      </c>
      <c r="D67" s="47" t="s">
        <v>109</v>
      </c>
      <c r="E67" s="39">
        <v>1</v>
      </c>
      <c r="F67" s="39" t="s">
        <v>62</v>
      </c>
      <c r="G67" s="39">
        <f t="shared" si="0"/>
        <v>1</v>
      </c>
      <c r="H67" s="23"/>
    </row>
    <row r="68" spans="1:8" ht="15.75" customHeight="1" x14ac:dyDescent="0.25">
      <c r="A68" s="78" t="s">
        <v>7</v>
      </c>
      <c r="B68" s="79"/>
      <c r="C68" s="79"/>
      <c r="D68" s="79"/>
      <c r="E68" s="79"/>
      <c r="F68" s="79"/>
      <c r="G68" s="79"/>
      <c r="H68" s="79"/>
    </row>
    <row r="69" spans="1:8" ht="60" x14ac:dyDescent="0.25">
      <c r="A69" s="4" t="s">
        <v>6</v>
      </c>
      <c r="B69" s="3" t="s">
        <v>5</v>
      </c>
      <c r="C69" s="3" t="s">
        <v>4</v>
      </c>
      <c r="D69" s="3" t="s">
        <v>3</v>
      </c>
      <c r="E69" s="3" t="s">
        <v>2</v>
      </c>
      <c r="F69" s="3" t="s">
        <v>1</v>
      </c>
      <c r="G69" s="3" t="s">
        <v>0</v>
      </c>
      <c r="H69" s="3" t="s">
        <v>10</v>
      </c>
    </row>
    <row r="70" spans="1:8" ht="31.5" x14ac:dyDescent="0.25">
      <c r="A70" s="26">
        <v>1</v>
      </c>
      <c r="B70" s="50" t="s">
        <v>126</v>
      </c>
      <c r="C70" s="51" t="s">
        <v>127</v>
      </c>
      <c r="D70" s="2" t="s">
        <v>128</v>
      </c>
      <c r="E70" s="69">
        <v>1</v>
      </c>
      <c r="F70" s="69" t="s">
        <v>62</v>
      </c>
      <c r="G70" s="63">
        <f>E70</f>
        <v>1</v>
      </c>
      <c r="H70" s="23"/>
    </row>
    <row r="71" spans="1:8" ht="31.5" x14ac:dyDescent="0.25">
      <c r="A71" s="24">
        <v>2</v>
      </c>
      <c r="B71" s="54" t="s">
        <v>129</v>
      </c>
      <c r="C71" s="55" t="s">
        <v>130</v>
      </c>
      <c r="D71" s="2" t="s">
        <v>128</v>
      </c>
      <c r="E71" s="63">
        <v>1</v>
      </c>
      <c r="F71" s="63" t="s">
        <v>62</v>
      </c>
      <c r="G71" s="63">
        <f>E71</f>
        <v>1</v>
      </c>
      <c r="H71" s="23"/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59:H59"/>
    <mergeCell ref="A43:H43"/>
    <mergeCell ref="A44:H44"/>
    <mergeCell ref="A45:H45"/>
    <mergeCell ref="A46:H46"/>
    <mergeCell ref="A52:H52"/>
    <mergeCell ref="A53:H53"/>
    <mergeCell ref="A54:H54"/>
    <mergeCell ref="A55:H55"/>
    <mergeCell ref="A56:H56"/>
    <mergeCell ref="A57:H57"/>
    <mergeCell ref="A58:H58"/>
    <mergeCell ref="A60:H60"/>
    <mergeCell ref="A61:H61"/>
    <mergeCell ref="A68:H6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8" zoomScaleNormal="150" workbookViewId="0">
      <selection activeCell="A43" sqref="A43:XFD43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02" t="s">
        <v>9</v>
      </c>
      <c r="B1" s="103"/>
      <c r="C1" s="103"/>
      <c r="D1" s="103"/>
      <c r="E1" s="103"/>
      <c r="F1" s="103"/>
      <c r="G1" s="103"/>
      <c r="H1" s="103"/>
    </row>
    <row r="2" spans="1:8" s="12" customFormat="1" ht="20.25" x14ac:dyDescent="0.3">
      <c r="A2" s="99" t="s">
        <v>33</v>
      </c>
      <c r="B2" s="99"/>
      <c r="C2" s="99"/>
      <c r="D2" s="99"/>
      <c r="E2" s="99"/>
      <c r="F2" s="99"/>
      <c r="G2" s="99"/>
      <c r="H2" s="99"/>
    </row>
    <row r="3" spans="1:8" s="12" customFormat="1" ht="20.25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</row>
    <row r="4" spans="1:8" s="12" customFormat="1" ht="20.25" x14ac:dyDescent="0.3">
      <c r="A4" s="99" t="s">
        <v>34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>Издательское дело</v>
      </c>
      <c r="B5" s="98"/>
      <c r="C5" s="98"/>
      <c r="D5" s="98"/>
      <c r="E5" s="98"/>
      <c r="F5" s="98"/>
      <c r="G5" s="98"/>
      <c r="H5" s="98"/>
    </row>
    <row r="6" spans="1:8" x14ac:dyDescent="0.25">
      <c r="A6" s="89" t="s">
        <v>11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89" t="s">
        <v>31</v>
      </c>
      <c r="B7" s="89"/>
      <c r="C7" s="101" t="str">
        <f>'Информация о Чемпионате'!B5</f>
        <v>г. Москва</v>
      </c>
      <c r="D7" s="101"/>
      <c r="E7" s="101"/>
      <c r="F7" s="101"/>
      <c r="G7" s="101"/>
      <c r="H7" s="101"/>
    </row>
    <row r="8" spans="1:8" ht="15.75" x14ac:dyDescent="0.25">
      <c r="A8" s="89" t="s">
        <v>32</v>
      </c>
      <c r="B8" s="89"/>
      <c r="C8" s="89"/>
      <c r="D8" s="101" t="str">
        <f>'Информация о Чемпионате'!B6</f>
        <v>ГБПОУ МИПК им. И. Федорова</v>
      </c>
      <c r="E8" s="101"/>
      <c r="F8" s="101"/>
      <c r="G8" s="101"/>
      <c r="H8" s="101"/>
    </row>
    <row r="9" spans="1:8" ht="15.75" x14ac:dyDescent="0.25">
      <c r="A9" s="89" t="s">
        <v>28</v>
      </c>
      <c r="B9" s="89"/>
      <c r="C9" s="89" t="str">
        <f>'Информация о Чемпионате'!B7</f>
        <v>Москва, Ярославское шоссе, д 5, стр 2</v>
      </c>
      <c r="D9" s="89"/>
      <c r="E9" s="89"/>
      <c r="F9" s="89"/>
      <c r="G9" s="89"/>
      <c r="H9" s="89"/>
    </row>
    <row r="10" spans="1:8" ht="15.75" x14ac:dyDescent="0.25">
      <c r="A10" s="89" t="s">
        <v>30</v>
      </c>
      <c r="B10" s="89"/>
      <c r="C10" s="89" t="str">
        <f>'Информация о Чемпионате'!B9</f>
        <v>Минаева Ольга Евгеньевна</v>
      </c>
      <c r="D10" s="89"/>
      <c r="E10" s="89" t="str">
        <f>'Информация о Чемпионате'!B10</f>
        <v>omin.777@mail.ru</v>
      </c>
      <c r="F10" s="89"/>
      <c r="G10" s="89">
        <f>'Информация о Чемпионате'!B11</f>
        <v>89161128105</v>
      </c>
      <c r="H10" s="89"/>
    </row>
    <row r="11" spans="1:8" ht="15.75" customHeight="1" x14ac:dyDescent="0.25">
      <c r="A11" s="89" t="s">
        <v>38</v>
      </c>
      <c r="B11" s="89"/>
      <c r="C11" s="89" t="str">
        <f>'Информация о Чемпионате'!B12</f>
        <v>Егоров Роман</v>
      </c>
      <c r="D11" s="89"/>
      <c r="E11" s="89" t="str">
        <f>'Информация о Чемпионате'!B13</f>
        <v>vc-mipk@mail.ru</v>
      </c>
      <c r="F11" s="89"/>
      <c r="G11" s="89">
        <f>'Информация о Чемпионате'!B14</f>
        <v>89773087917</v>
      </c>
      <c r="H11" s="89"/>
    </row>
    <row r="12" spans="1:8" ht="15.75" customHeight="1" x14ac:dyDescent="0.25">
      <c r="A12" s="89" t="s">
        <v>45</v>
      </c>
      <c r="B12" s="89"/>
      <c r="C12" s="89">
        <f>'Информация о Чемпионате'!B17</f>
        <v>10</v>
      </c>
      <c r="D12" s="89"/>
      <c r="E12" s="89"/>
      <c r="F12" s="89"/>
      <c r="G12" s="89"/>
      <c r="H12" s="89"/>
    </row>
    <row r="13" spans="1:8" ht="15.75" x14ac:dyDescent="0.25">
      <c r="A13" s="89" t="s">
        <v>19</v>
      </c>
      <c r="B13" s="89"/>
      <c r="C13" s="89">
        <f>'Информация о Чемпионате'!B15</f>
        <v>7</v>
      </c>
      <c r="D13" s="89"/>
      <c r="E13" s="89"/>
      <c r="F13" s="89"/>
      <c r="G13" s="89"/>
      <c r="H13" s="89"/>
    </row>
    <row r="14" spans="1:8" ht="15.75" x14ac:dyDescent="0.25">
      <c r="A14" s="89" t="s">
        <v>20</v>
      </c>
      <c r="B14" s="89"/>
      <c r="C14" s="89">
        <f>'Информация о Чемпионате'!B16</f>
        <v>8</v>
      </c>
      <c r="D14" s="89"/>
      <c r="E14" s="89"/>
      <c r="F14" s="89"/>
      <c r="G14" s="89"/>
      <c r="H14" s="89"/>
    </row>
    <row r="15" spans="1:8" ht="15.75" x14ac:dyDescent="0.25">
      <c r="A15" s="89" t="s">
        <v>29</v>
      </c>
      <c r="B15" s="89"/>
      <c r="C15" s="89" t="str">
        <f>'Информация о Чемпионате'!B8</f>
        <v>3-6 июня 2024 г.</v>
      </c>
      <c r="D15" s="89"/>
      <c r="E15" s="89"/>
      <c r="F15" s="89"/>
      <c r="G15" s="89"/>
      <c r="H15" s="89"/>
    </row>
    <row r="16" spans="1:8" ht="21" thickBot="1" x14ac:dyDescent="0.3">
      <c r="A16" s="78" t="s">
        <v>39</v>
      </c>
      <c r="B16" s="79"/>
      <c r="C16" s="79"/>
      <c r="D16" s="79"/>
      <c r="E16" s="79"/>
      <c r="F16" s="79"/>
      <c r="G16" s="79"/>
      <c r="H16" s="79"/>
    </row>
    <row r="17" spans="1:8" x14ac:dyDescent="0.25">
      <c r="A17" s="80" t="s">
        <v>8</v>
      </c>
      <c r="B17" s="81"/>
      <c r="C17" s="81"/>
      <c r="D17" s="81"/>
      <c r="E17" s="81"/>
      <c r="F17" s="81"/>
      <c r="G17" s="81"/>
      <c r="H17" s="82"/>
    </row>
    <row r="18" spans="1:8" x14ac:dyDescent="0.25">
      <c r="A18" s="83" t="s">
        <v>170</v>
      </c>
      <c r="B18" s="84"/>
      <c r="C18" s="84"/>
      <c r="D18" s="84"/>
      <c r="E18" s="84"/>
      <c r="F18" s="84"/>
      <c r="G18" s="84"/>
      <c r="H18" s="85"/>
    </row>
    <row r="19" spans="1:8" ht="15" customHeight="1" x14ac:dyDescent="0.25">
      <c r="A19" s="86" t="s">
        <v>168</v>
      </c>
      <c r="B19" s="87"/>
      <c r="C19" s="87"/>
      <c r="D19" s="87"/>
      <c r="E19" s="87"/>
      <c r="F19" s="87"/>
      <c r="G19" s="87"/>
      <c r="H19" s="88"/>
    </row>
    <row r="20" spans="1:8" ht="15" customHeight="1" x14ac:dyDescent="0.25">
      <c r="A20" s="86" t="s">
        <v>166</v>
      </c>
      <c r="B20" s="87"/>
      <c r="C20" s="87"/>
      <c r="D20" s="87"/>
      <c r="E20" s="87"/>
      <c r="F20" s="87"/>
      <c r="G20" s="87"/>
      <c r="H20" s="88"/>
    </row>
    <row r="21" spans="1:8" ht="15" customHeight="1" x14ac:dyDescent="0.25">
      <c r="A21" s="86" t="s">
        <v>167</v>
      </c>
      <c r="B21" s="87"/>
      <c r="C21" s="87"/>
      <c r="D21" s="87"/>
      <c r="E21" s="87"/>
      <c r="F21" s="87"/>
      <c r="G21" s="87"/>
      <c r="H21" s="88"/>
    </row>
    <row r="22" spans="1:8" ht="15" customHeight="1" x14ac:dyDescent="0.25">
      <c r="A22" s="86" t="s">
        <v>42</v>
      </c>
      <c r="B22" s="87"/>
      <c r="C22" s="87"/>
      <c r="D22" s="87"/>
      <c r="E22" s="87"/>
      <c r="F22" s="87"/>
      <c r="G22" s="87"/>
      <c r="H22" s="88"/>
    </row>
    <row r="23" spans="1:8" x14ac:dyDescent="0.25">
      <c r="A23" s="72" t="s">
        <v>131</v>
      </c>
      <c r="B23" s="73"/>
      <c r="C23" s="73"/>
      <c r="D23" s="73"/>
      <c r="E23" s="73"/>
      <c r="F23" s="73"/>
      <c r="G23" s="73"/>
      <c r="H23" s="74"/>
    </row>
    <row r="24" spans="1:8" x14ac:dyDescent="0.25">
      <c r="A24" s="72" t="s">
        <v>132</v>
      </c>
      <c r="B24" s="73"/>
      <c r="C24" s="73"/>
      <c r="D24" s="73"/>
      <c r="E24" s="73"/>
      <c r="F24" s="73"/>
      <c r="G24" s="73"/>
      <c r="H24" s="74"/>
    </row>
    <row r="25" spans="1:8" ht="15.75" thickBot="1" x14ac:dyDescent="0.3">
      <c r="A25" s="75" t="s">
        <v>133</v>
      </c>
      <c r="B25" s="76"/>
      <c r="C25" s="76"/>
      <c r="D25" s="76"/>
      <c r="E25" s="76"/>
      <c r="F25" s="76"/>
      <c r="G25" s="76"/>
      <c r="H25" s="7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s="28" customFormat="1" ht="99.75" customHeight="1" x14ac:dyDescent="0.25">
      <c r="A27" s="44">
        <v>1</v>
      </c>
      <c r="B27" s="45" t="s">
        <v>98</v>
      </c>
      <c r="C27" s="44" t="s">
        <v>99</v>
      </c>
      <c r="D27" s="44" t="s">
        <v>100</v>
      </c>
      <c r="E27" s="44">
        <v>1</v>
      </c>
      <c r="F27" s="44" t="s">
        <v>101</v>
      </c>
      <c r="G27" s="44">
        <v>8</v>
      </c>
      <c r="H27" s="44"/>
    </row>
    <row r="28" spans="1:8" s="28" customFormat="1" ht="54.75" customHeight="1" x14ac:dyDescent="0.25">
      <c r="A28" s="44">
        <v>2</v>
      </c>
      <c r="B28" s="45" t="s">
        <v>102</v>
      </c>
      <c r="C28" s="44" t="s">
        <v>103</v>
      </c>
      <c r="D28" s="46" t="s">
        <v>104</v>
      </c>
      <c r="E28" s="44">
        <v>1</v>
      </c>
      <c r="F28" s="44" t="s">
        <v>101</v>
      </c>
      <c r="G28" s="44">
        <v>8</v>
      </c>
      <c r="H28" s="44"/>
    </row>
    <row r="29" spans="1:8" s="28" customFormat="1" ht="132" customHeight="1" x14ac:dyDescent="0.25">
      <c r="A29" s="44">
        <v>3</v>
      </c>
      <c r="B29" s="45" t="s">
        <v>105</v>
      </c>
      <c r="C29" s="44" t="s">
        <v>106</v>
      </c>
      <c r="D29" s="46" t="s">
        <v>104</v>
      </c>
      <c r="E29" s="44">
        <v>1</v>
      </c>
      <c r="F29" s="44" t="s">
        <v>101</v>
      </c>
      <c r="G29" s="44">
        <v>8</v>
      </c>
      <c r="H29" s="44"/>
    </row>
    <row r="30" spans="1:8" s="28" customFormat="1" ht="38.25" customHeight="1" x14ac:dyDescent="0.25">
      <c r="A30" s="44">
        <v>4</v>
      </c>
      <c r="B30" s="45" t="s">
        <v>107</v>
      </c>
      <c r="C30" s="44" t="s">
        <v>108</v>
      </c>
      <c r="D30" s="47" t="s">
        <v>109</v>
      </c>
      <c r="E30" s="44">
        <v>1</v>
      </c>
      <c r="F30" s="44" t="s">
        <v>101</v>
      </c>
      <c r="G30" s="44">
        <v>8</v>
      </c>
      <c r="H30" s="44"/>
    </row>
    <row r="31" spans="1:8" s="28" customFormat="1" ht="44.25" customHeight="1" x14ac:dyDescent="0.25">
      <c r="A31" s="44">
        <v>5</v>
      </c>
      <c r="B31" s="45" t="s">
        <v>110</v>
      </c>
      <c r="C31" s="44" t="s">
        <v>111</v>
      </c>
      <c r="D31" s="47" t="s">
        <v>109</v>
      </c>
      <c r="E31" s="44">
        <v>1</v>
      </c>
      <c r="F31" s="44" t="s">
        <v>101</v>
      </c>
      <c r="G31" s="44">
        <v>8</v>
      </c>
      <c r="H31" s="44"/>
    </row>
    <row r="32" spans="1:8" s="28" customFormat="1" ht="26.25" customHeight="1" x14ac:dyDescent="0.25">
      <c r="A32" s="44">
        <v>6</v>
      </c>
      <c r="B32" s="45" t="s">
        <v>112</v>
      </c>
      <c r="C32" s="44" t="s">
        <v>113</v>
      </c>
      <c r="D32" s="47" t="s">
        <v>109</v>
      </c>
      <c r="E32" s="44">
        <v>1</v>
      </c>
      <c r="F32" s="44" t="s">
        <v>101</v>
      </c>
      <c r="G32" s="44">
        <v>8</v>
      </c>
      <c r="H32" s="44"/>
    </row>
    <row r="33" spans="1:8" s="28" customFormat="1" ht="36.75" customHeight="1" x14ac:dyDescent="0.25">
      <c r="A33" s="44">
        <v>7</v>
      </c>
      <c r="B33" s="45" t="s">
        <v>114</v>
      </c>
      <c r="C33" s="44" t="s">
        <v>115</v>
      </c>
      <c r="D33" s="44" t="s">
        <v>96</v>
      </c>
      <c r="E33" s="44">
        <v>1</v>
      </c>
      <c r="F33" s="44" t="s">
        <v>101</v>
      </c>
      <c r="G33" s="44">
        <v>8</v>
      </c>
      <c r="H33" s="44"/>
    </row>
    <row r="34" spans="1:8" s="28" customFormat="1" ht="26.25" customHeight="1" x14ac:dyDescent="0.25">
      <c r="A34" s="44">
        <v>8</v>
      </c>
      <c r="B34" s="45" t="s">
        <v>116</v>
      </c>
      <c r="C34" s="44" t="s">
        <v>117</v>
      </c>
      <c r="D34" s="44" t="s">
        <v>96</v>
      </c>
      <c r="E34" s="44">
        <v>1</v>
      </c>
      <c r="F34" s="44" t="s">
        <v>101</v>
      </c>
      <c r="G34" s="44">
        <v>8</v>
      </c>
      <c r="H34" s="44"/>
    </row>
    <row r="35" spans="1:8" s="28" customFormat="1" x14ac:dyDescent="0.25">
      <c r="A35" s="44">
        <v>9</v>
      </c>
      <c r="B35" s="45" t="s">
        <v>118</v>
      </c>
      <c r="C35" s="44" t="s">
        <v>119</v>
      </c>
      <c r="D35" s="44" t="s">
        <v>96</v>
      </c>
      <c r="E35" s="44">
        <v>1</v>
      </c>
      <c r="F35" s="44" t="s">
        <v>101</v>
      </c>
      <c r="G35" s="44">
        <v>8</v>
      </c>
      <c r="H35" s="44"/>
    </row>
    <row r="36" spans="1:8" s="28" customFormat="1" ht="45" x14ac:dyDescent="0.25">
      <c r="A36" s="44">
        <v>10</v>
      </c>
      <c r="B36" s="45" t="s">
        <v>120</v>
      </c>
      <c r="C36" s="44" t="s">
        <v>121</v>
      </c>
      <c r="D36" s="44" t="s">
        <v>96</v>
      </c>
      <c r="E36" s="44">
        <v>1</v>
      </c>
      <c r="F36" s="44" t="s">
        <v>101</v>
      </c>
      <c r="G36" s="44">
        <v>8</v>
      </c>
      <c r="H36" s="44"/>
    </row>
    <row r="37" spans="1:8" s="28" customFormat="1" ht="15.75" x14ac:dyDescent="0.25">
      <c r="A37" s="47">
        <v>11</v>
      </c>
      <c r="B37" s="48" t="s">
        <v>122</v>
      </c>
      <c r="C37" s="44" t="s">
        <v>123</v>
      </c>
      <c r="D37" s="46" t="s">
        <v>104</v>
      </c>
      <c r="E37" s="32">
        <v>4</v>
      </c>
      <c r="F37" s="32" t="s">
        <v>62</v>
      </c>
      <c r="G37" s="44">
        <v>4</v>
      </c>
      <c r="H37" s="49"/>
    </row>
    <row r="38" spans="1:8" s="28" customFormat="1" ht="30" x14ac:dyDescent="0.25">
      <c r="A38" s="47">
        <v>12</v>
      </c>
      <c r="B38" s="48" t="s">
        <v>124</v>
      </c>
      <c r="C38" s="44" t="s">
        <v>125</v>
      </c>
      <c r="D38" s="32" t="s">
        <v>96</v>
      </c>
      <c r="E38" s="32">
        <v>1</v>
      </c>
      <c r="F38" s="32" t="s">
        <v>101</v>
      </c>
      <c r="G38" s="44">
        <v>8</v>
      </c>
      <c r="H38" s="49"/>
    </row>
    <row r="39" spans="1:8" ht="20.25" x14ac:dyDescent="0.25">
      <c r="A39" s="78" t="s">
        <v>7</v>
      </c>
      <c r="B39" s="79"/>
      <c r="C39" s="79"/>
      <c r="D39" s="79"/>
      <c r="E39" s="97"/>
      <c r="F39" s="97"/>
      <c r="G39" s="79"/>
      <c r="H39" s="79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10</v>
      </c>
    </row>
    <row r="41" spans="1:8" ht="31.5" x14ac:dyDescent="0.25">
      <c r="A41" s="26">
        <v>1</v>
      </c>
      <c r="B41" s="50" t="s">
        <v>126</v>
      </c>
      <c r="C41" s="51" t="s">
        <v>127</v>
      </c>
      <c r="D41" s="52" t="s">
        <v>128</v>
      </c>
      <c r="E41" s="53">
        <v>1</v>
      </c>
      <c r="F41" s="53" t="s">
        <v>62</v>
      </c>
      <c r="G41" s="52">
        <f>E41</f>
        <v>1</v>
      </c>
      <c r="H41" s="22"/>
    </row>
    <row r="42" spans="1:8" ht="47.25" x14ac:dyDescent="0.25">
      <c r="A42" s="24">
        <v>2</v>
      </c>
      <c r="B42" s="54" t="s">
        <v>129</v>
      </c>
      <c r="C42" s="55" t="s">
        <v>130</v>
      </c>
      <c r="D42" s="52" t="s">
        <v>128</v>
      </c>
      <c r="E42" s="52">
        <v>1</v>
      </c>
      <c r="F42" s="52" t="s">
        <v>62</v>
      </c>
      <c r="G42" s="52">
        <f>E42</f>
        <v>1</v>
      </c>
      <c r="H42" s="2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9:H3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5" zoomScaleNormal="160" workbookViewId="0">
      <selection activeCell="D44" sqref="D44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02" t="s">
        <v>9</v>
      </c>
      <c r="B1" s="103"/>
      <c r="C1" s="103"/>
      <c r="D1" s="103"/>
      <c r="E1" s="103"/>
      <c r="F1" s="103"/>
      <c r="G1" s="103"/>
      <c r="H1" s="103"/>
    </row>
    <row r="2" spans="1:8" s="12" customFormat="1" ht="20.25" x14ac:dyDescent="0.3">
      <c r="A2" s="99" t="s">
        <v>33</v>
      </c>
      <c r="B2" s="99"/>
      <c r="C2" s="99"/>
      <c r="D2" s="99"/>
      <c r="E2" s="99"/>
      <c r="F2" s="99"/>
      <c r="G2" s="99"/>
      <c r="H2" s="99"/>
    </row>
    <row r="3" spans="1:8" s="12" customFormat="1" ht="20.25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</row>
    <row r="4" spans="1:8" s="12" customFormat="1" ht="20.25" x14ac:dyDescent="0.3">
      <c r="A4" s="99" t="s">
        <v>34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>Издательское дело</v>
      </c>
      <c r="B5" s="98"/>
      <c r="C5" s="98"/>
      <c r="D5" s="98"/>
      <c r="E5" s="98"/>
      <c r="F5" s="98"/>
      <c r="G5" s="98"/>
      <c r="H5" s="98"/>
    </row>
    <row r="6" spans="1:8" x14ac:dyDescent="0.25">
      <c r="A6" s="89" t="s">
        <v>11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89" t="s">
        <v>31</v>
      </c>
      <c r="B7" s="89"/>
      <c r="C7" s="101" t="str">
        <f>'Информация о Чемпионате'!B5</f>
        <v>г. Москва</v>
      </c>
      <c r="D7" s="101"/>
      <c r="E7" s="101"/>
      <c r="F7" s="101"/>
      <c r="G7" s="101"/>
      <c r="H7" s="101"/>
    </row>
    <row r="8" spans="1:8" ht="15.75" x14ac:dyDescent="0.25">
      <c r="A8" s="89" t="s">
        <v>32</v>
      </c>
      <c r="B8" s="89"/>
      <c r="C8" s="89"/>
      <c r="D8" s="101" t="str">
        <f>'Информация о Чемпионате'!B6</f>
        <v>ГБПОУ МИПК им. И. Федорова</v>
      </c>
      <c r="E8" s="101"/>
      <c r="F8" s="101"/>
      <c r="G8" s="101"/>
      <c r="H8" s="101"/>
    </row>
    <row r="9" spans="1:8" ht="15.75" x14ac:dyDescent="0.25">
      <c r="A9" s="89" t="s">
        <v>28</v>
      </c>
      <c r="B9" s="89"/>
      <c r="C9" s="89" t="str">
        <f>'Информация о Чемпионате'!B7</f>
        <v>Москва, Ярославское шоссе, д 5, стр 2</v>
      </c>
      <c r="D9" s="89"/>
      <c r="E9" s="89"/>
      <c r="F9" s="89"/>
      <c r="G9" s="89"/>
      <c r="H9" s="89"/>
    </row>
    <row r="10" spans="1:8" ht="15.75" x14ac:dyDescent="0.25">
      <c r="A10" s="89" t="s">
        <v>30</v>
      </c>
      <c r="B10" s="89"/>
      <c r="C10" s="89" t="str">
        <f>'Информация о Чемпионате'!B9</f>
        <v>Минаева Ольга Евгеньевна</v>
      </c>
      <c r="D10" s="89"/>
      <c r="E10" s="89" t="str">
        <f>'Информация о Чемпионате'!B10</f>
        <v>omin.777@mail.ru</v>
      </c>
      <c r="F10" s="89"/>
      <c r="G10" s="89">
        <f>'Информация о Чемпионате'!B11</f>
        <v>89161128105</v>
      </c>
      <c r="H10" s="89"/>
    </row>
    <row r="11" spans="1:8" ht="15.75" customHeight="1" x14ac:dyDescent="0.25">
      <c r="A11" s="89" t="s">
        <v>38</v>
      </c>
      <c r="B11" s="89"/>
      <c r="C11" s="89" t="str">
        <f>'Информация о Чемпионате'!B12</f>
        <v>Егоров Роман</v>
      </c>
      <c r="D11" s="89"/>
      <c r="E11" s="89" t="str">
        <f>'Информация о Чемпионате'!B13</f>
        <v>vc-mipk@mail.ru</v>
      </c>
      <c r="F11" s="89"/>
      <c r="G11" s="89">
        <f>'Информация о Чемпионате'!B14</f>
        <v>89773087917</v>
      </c>
      <c r="H11" s="89"/>
    </row>
    <row r="12" spans="1:8" ht="15.75" customHeight="1" x14ac:dyDescent="0.25">
      <c r="A12" s="89" t="s">
        <v>45</v>
      </c>
      <c r="B12" s="89"/>
      <c r="C12" s="89">
        <f>'Информация о Чемпионате'!B17</f>
        <v>10</v>
      </c>
      <c r="D12" s="89"/>
      <c r="E12" s="89"/>
      <c r="F12" s="89"/>
      <c r="G12" s="89"/>
      <c r="H12" s="89"/>
    </row>
    <row r="13" spans="1:8" ht="15.75" x14ac:dyDescent="0.25">
      <c r="A13" s="89" t="s">
        <v>19</v>
      </c>
      <c r="B13" s="89"/>
      <c r="C13" s="89">
        <f>'Информация о Чемпионате'!B15</f>
        <v>7</v>
      </c>
      <c r="D13" s="89"/>
      <c r="E13" s="89"/>
      <c r="F13" s="89"/>
      <c r="G13" s="89"/>
      <c r="H13" s="89"/>
    </row>
    <row r="14" spans="1:8" ht="15.75" x14ac:dyDescent="0.25">
      <c r="A14" s="89" t="s">
        <v>20</v>
      </c>
      <c r="B14" s="89"/>
      <c r="C14" s="89">
        <f>'Информация о Чемпионате'!B16</f>
        <v>8</v>
      </c>
      <c r="D14" s="89"/>
      <c r="E14" s="89"/>
      <c r="F14" s="89"/>
      <c r="G14" s="89"/>
      <c r="H14" s="89"/>
    </row>
    <row r="15" spans="1:8" ht="15.75" x14ac:dyDescent="0.25">
      <c r="A15" s="89" t="s">
        <v>29</v>
      </c>
      <c r="B15" s="89"/>
      <c r="C15" s="89" t="str">
        <f>'Информация о Чемпионате'!B8</f>
        <v>3-6 июня 2024 г.</v>
      </c>
      <c r="D15" s="89"/>
      <c r="E15" s="89"/>
      <c r="F15" s="89"/>
      <c r="G15" s="89"/>
      <c r="H15" s="89"/>
    </row>
    <row r="16" spans="1:8" ht="20.25" x14ac:dyDescent="0.25">
      <c r="A16" s="78" t="s">
        <v>12</v>
      </c>
      <c r="B16" s="79"/>
      <c r="C16" s="79"/>
      <c r="D16" s="79"/>
      <c r="E16" s="79"/>
      <c r="F16" s="79"/>
      <c r="G16" s="79"/>
      <c r="H16" s="79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25">
        <v>1</v>
      </c>
      <c r="B18" s="10" t="s">
        <v>77</v>
      </c>
      <c r="C18" s="10" t="s">
        <v>78</v>
      </c>
      <c r="D18" s="32" t="s">
        <v>61</v>
      </c>
      <c r="E18" s="9">
        <v>1</v>
      </c>
      <c r="F18" s="9" t="s">
        <v>62</v>
      </c>
      <c r="G18" s="9">
        <v>8</v>
      </c>
      <c r="H18" s="27"/>
    </row>
    <row r="19" spans="1:8" ht="30" x14ac:dyDescent="0.25">
      <c r="A19" s="25">
        <v>2</v>
      </c>
      <c r="B19" s="34" t="s">
        <v>79</v>
      </c>
      <c r="C19" s="35" t="s">
        <v>80</v>
      </c>
      <c r="D19" s="36" t="s">
        <v>61</v>
      </c>
      <c r="E19" s="36">
        <v>1</v>
      </c>
      <c r="F19" s="36" t="s">
        <v>81</v>
      </c>
      <c r="G19" s="32">
        <v>8</v>
      </c>
      <c r="H19" s="27"/>
    </row>
    <row r="20" spans="1:8" ht="30" x14ac:dyDescent="0.25">
      <c r="A20" s="25">
        <v>3</v>
      </c>
      <c r="B20" s="37" t="s">
        <v>82</v>
      </c>
      <c r="C20" s="33" t="s">
        <v>83</v>
      </c>
      <c r="D20" s="32" t="s">
        <v>61</v>
      </c>
      <c r="E20" s="32">
        <v>1</v>
      </c>
      <c r="F20" s="32" t="s">
        <v>84</v>
      </c>
      <c r="G20" s="32">
        <v>8</v>
      </c>
      <c r="H20" s="27"/>
    </row>
    <row r="21" spans="1:8" x14ac:dyDescent="0.25">
      <c r="A21" s="25">
        <v>4</v>
      </c>
      <c r="B21" s="10" t="s">
        <v>85</v>
      </c>
      <c r="C21" s="10"/>
      <c r="D21" s="36" t="s">
        <v>61</v>
      </c>
      <c r="E21" s="36">
        <v>1</v>
      </c>
      <c r="F21" s="36" t="s">
        <v>81</v>
      </c>
      <c r="G21" s="32">
        <v>8</v>
      </c>
      <c r="H21" s="27"/>
    </row>
    <row r="22" spans="1:8" ht="20.25" x14ac:dyDescent="0.3">
      <c r="A22" s="104" t="s">
        <v>13</v>
      </c>
      <c r="B22" s="105"/>
      <c r="C22" s="105"/>
      <c r="D22" s="105"/>
      <c r="E22" s="105"/>
      <c r="F22" s="105"/>
      <c r="G22" s="105"/>
      <c r="H22" s="106"/>
    </row>
    <row r="23" spans="1:8" ht="60" x14ac:dyDescent="0.25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10</v>
      </c>
    </row>
    <row r="24" spans="1:8" s="11" customFormat="1" x14ac:dyDescent="0.25">
      <c r="A24" s="30">
        <v>1</v>
      </c>
      <c r="B24" s="31" t="s">
        <v>59</v>
      </c>
      <c r="C24" s="31" t="s">
        <v>60</v>
      </c>
      <c r="D24" s="32" t="s">
        <v>61</v>
      </c>
      <c r="E24" s="32">
        <v>20</v>
      </c>
      <c r="F24" s="32" t="s">
        <v>62</v>
      </c>
      <c r="G24" s="32">
        <v>20</v>
      </c>
      <c r="H24" s="27"/>
    </row>
    <row r="25" spans="1:8" s="11" customFormat="1" x14ac:dyDescent="0.25">
      <c r="A25" s="30">
        <v>2</v>
      </c>
      <c r="B25" s="31" t="s">
        <v>63</v>
      </c>
      <c r="C25" s="31" t="s">
        <v>64</v>
      </c>
      <c r="D25" s="32" t="s">
        <v>61</v>
      </c>
      <c r="E25" s="32">
        <v>10</v>
      </c>
      <c r="F25" s="32" t="s">
        <v>62</v>
      </c>
      <c r="G25" s="32">
        <v>10</v>
      </c>
      <c r="H25" s="27"/>
    </row>
    <row r="26" spans="1:8" s="11" customFormat="1" ht="30" x14ac:dyDescent="0.25">
      <c r="A26" s="30">
        <v>3</v>
      </c>
      <c r="B26" s="31" t="s">
        <v>65</v>
      </c>
      <c r="C26" s="31" t="s">
        <v>66</v>
      </c>
      <c r="D26" s="32" t="s">
        <v>61</v>
      </c>
      <c r="E26" s="32">
        <v>3</v>
      </c>
      <c r="F26" s="32" t="s">
        <v>62</v>
      </c>
      <c r="G26" s="32">
        <v>3</v>
      </c>
      <c r="H26" s="27"/>
    </row>
    <row r="27" spans="1:8" s="11" customFormat="1" ht="30" x14ac:dyDescent="0.25">
      <c r="A27" s="30">
        <v>4</v>
      </c>
      <c r="B27" s="31" t="s">
        <v>67</v>
      </c>
      <c r="C27" s="31" t="s">
        <v>68</v>
      </c>
      <c r="D27" s="32" t="s">
        <v>61</v>
      </c>
      <c r="E27" s="32">
        <v>2</v>
      </c>
      <c r="F27" s="32" t="s">
        <v>62</v>
      </c>
      <c r="G27" s="32">
        <v>2</v>
      </c>
      <c r="H27" s="27"/>
    </row>
    <row r="28" spans="1:8" s="11" customFormat="1" ht="60" x14ac:dyDescent="0.25">
      <c r="A28" s="30">
        <v>5</v>
      </c>
      <c r="B28" s="31" t="s">
        <v>69</v>
      </c>
      <c r="C28" s="31" t="s">
        <v>70</v>
      </c>
      <c r="D28" s="32" t="s">
        <v>61</v>
      </c>
      <c r="E28" s="32">
        <v>1</v>
      </c>
      <c r="F28" s="32" t="s">
        <v>62</v>
      </c>
      <c r="G28" s="32">
        <f t="shared" ref="G28:G29" si="0">E28</f>
        <v>1</v>
      </c>
      <c r="H28" s="27"/>
    </row>
    <row r="29" spans="1:8" s="11" customFormat="1" ht="45" x14ac:dyDescent="0.25">
      <c r="A29" s="30">
        <v>6</v>
      </c>
      <c r="B29" s="31" t="s">
        <v>71</v>
      </c>
      <c r="C29" s="31" t="s">
        <v>72</v>
      </c>
      <c r="D29" s="32" t="s">
        <v>61</v>
      </c>
      <c r="E29" s="32">
        <v>2</v>
      </c>
      <c r="F29" s="32" t="s">
        <v>62</v>
      </c>
      <c r="G29" s="32">
        <f t="shared" si="0"/>
        <v>2</v>
      </c>
      <c r="H29" s="27"/>
    </row>
    <row r="30" spans="1:8" s="11" customFormat="1" x14ac:dyDescent="0.25">
      <c r="A30" s="30">
        <v>7</v>
      </c>
      <c r="B30" s="31" t="s">
        <v>73</v>
      </c>
      <c r="C30" s="31" t="s">
        <v>74</v>
      </c>
      <c r="D30" s="32" t="s">
        <v>61</v>
      </c>
      <c r="E30" s="32">
        <v>1</v>
      </c>
      <c r="F30" s="32" t="s">
        <v>62</v>
      </c>
      <c r="G30" s="32">
        <v>1</v>
      </c>
      <c r="H30" s="27"/>
    </row>
    <row r="31" spans="1:8" s="11" customFormat="1" ht="30" x14ac:dyDescent="0.25">
      <c r="A31" s="30">
        <v>8</v>
      </c>
      <c r="B31" s="31" t="s">
        <v>75</v>
      </c>
      <c r="C31" s="33" t="s">
        <v>76</v>
      </c>
      <c r="D31" s="32" t="s">
        <v>61</v>
      </c>
      <c r="E31" s="32">
        <v>1</v>
      </c>
      <c r="F31" s="32" t="s">
        <v>62</v>
      </c>
      <c r="G31" s="32">
        <v>1</v>
      </c>
      <c r="H31" s="27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120" zoomScaleNormal="120" workbookViewId="0">
      <selection activeCell="D20" sqref="D2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8" t="s">
        <v>9</v>
      </c>
      <c r="B1" s="109"/>
      <c r="C1" s="109"/>
      <c r="D1" s="109"/>
      <c r="E1" s="109"/>
      <c r="F1" s="109"/>
      <c r="G1" s="109"/>
    </row>
    <row r="2" spans="1:8" s="12" customFormat="1" ht="20.25" x14ac:dyDescent="0.3">
      <c r="A2" s="99" t="s">
        <v>33</v>
      </c>
      <c r="B2" s="99"/>
      <c r="C2" s="99"/>
      <c r="D2" s="99"/>
      <c r="E2" s="99"/>
      <c r="F2" s="99"/>
      <c r="G2" s="99"/>
      <c r="H2" s="19"/>
    </row>
    <row r="3" spans="1:8" s="12" customFormat="1" ht="20.25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20"/>
    </row>
    <row r="4" spans="1:8" s="12" customFormat="1" ht="20.25" x14ac:dyDescent="0.3">
      <c r="A4" s="99" t="s">
        <v>34</v>
      </c>
      <c r="B4" s="99"/>
      <c r="C4" s="99"/>
      <c r="D4" s="99"/>
      <c r="E4" s="99"/>
      <c r="F4" s="99"/>
      <c r="G4" s="99"/>
      <c r="H4" s="19"/>
    </row>
    <row r="5" spans="1:8" ht="20.25" x14ac:dyDescent="0.25">
      <c r="A5" s="110" t="str">
        <f>'Информация о Чемпионате'!B3</f>
        <v>Издательское дело</v>
      </c>
      <c r="B5" s="110"/>
      <c r="C5" s="110"/>
      <c r="D5" s="110"/>
      <c r="E5" s="110"/>
      <c r="F5" s="110"/>
      <c r="G5" s="110"/>
      <c r="H5" s="21"/>
    </row>
    <row r="6" spans="1:8" ht="20.25" x14ac:dyDescent="0.25">
      <c r="A6" s="78" t="s">
        <v>14</v>
      </c>
      <c r="B6" s="107"/>
      <c r="C6" s="107"/>
      <c r="D6" s="107"/>
      <c r="E6" s="107"/>
      <c r="F6" s="107"/>
      <c r="G6" s="10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34" t="s">
        <v>86</v>
      </c>
      <c r="C8" s="38" t="s">
        <v>87</v>
      </c>
      <c r="D8" s="32" t="s">
        <v>61</v>
      </c>
      <c r="E8" s="32">
        <v>1</v>
      </c>
      <c r="F8" s="32" t="s">
        <v>88</v>
      </c>
      <c r="G8" s="43"/>
    </row>
    <row r="9" spans="1:8" x14ac:dyDescent="0.25">
      <c r="A9" s="6">
        <v>2</v>
      </c>
      <c r="B9" s="34" t="s">
        <v>89</v>
      </c>
      <c r="C9" s="38" t="s">
        <v>90</v>
      </c>
      <c r="D9" s="39" t="s">
        <v>91</v>
      </c>
      <c r="E9" s="32">
        <v>1</v>
      </c>
      <c r="F9" s="32" t="s">
        <v>62</v>
      </c>
      <c r="G9" s="43"/>
    </row>
    <row r="10" spans="1:8" x14ac:dyDescent="0.25">
      <c r="A10" s="6">
        <v>3</v>
      </c>
      <c r="B10" s="34" t="s">
        <v>92</v>
      </c>
      <c r="C10" s="38" t="s">
        <v>93</v>
      </c>
      <c r="D10" s="39" t="s">
        <v>91</v>
      </c>
      <c r="E10" s="32">
        <v>1</v>
      </c>
      <c r="F10" s="32" t="s">
        <v>62</v>
      </c>
      <c r="G10" s="43"/>
    </row>
    <row r="11" spans="1:8" ht="45" x14ac:dyDescent="0.25">
      <c r="A11" s="6">
        <v>4</v>
      </c>
      <c r="B11" s="34" t="s">
        <v>79</v>
      </c>
      <c r="C11" s="33" t="s">
        <v>94</v>
      </c>
      <c r="D11" s="32" t="s">
        <v>61</v>
      </c>
      <c r="E11" s="32">
        <v>1</v>
      </c>
      <c r="F11" s="32" t="s">
        <v>62</v>
      </c>
      <c r="G11" s="43"/>
    </row>
    <row r="12" spans="1:8" x14ac:dyDescent="0.25">
      <c r="A12" s="6">
        <v>5</v>
      </c>
      <c r="B12" s="34" t="s">
        <v>160</v>
      </c>
      <c r="C12" s="38" t="s">
        <v>95</v>
      </c>
      <c r="D12" s="39" t="s">
        <v>96</v>
      </c>
      <c r="E12" s="32">
        <v>1</v>
      </c>
      <c r="F12" s="32" t="s">
        <v>62</v>
      </c>
      <c r="G12" s="43"/>
    </row>
    <row r="13" spans="1:8" ht="30" x14ac:dyDescent="0.25">
      <c r="A13" s="5">
        <v>6</v>
      </c>
      <c r="B13" s="37" t="s">
        <v>82</v>
      </c>
      <c r="C13" s="33" t="s">
        <v>83</v>
      </c>
      <c r="D13" s="40"/>
      <c r="E13" s="41">
        <v>1</v>
      </c>
      <c r="F13" s="41" t="s">
        <v>62</v>
      </c>
      <c r="G13" s="43"/>
    </row>
    <row r="14" spans="1:8" x14ac:dyDescent="0.25">
      <c r="A14" s="5">
        <v>7</v>
      </c>
      <c r="B14" s="42" t="s">
        <v>159</v>
      </c>
      <c r="C14" s="43" t="s">
        <v>97</v>
      </c>
      <c r="D14" s="39" t="s">
        <v>91</v>
      </c>
      <c r="E14" s="41">
        <v>1</v>
      </c>
      <c r="F14" s="41" t="s">
        <v>62</v>
      </c>
      <c r="G14" s="4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2024-05-07T14:10:58Z</dcterms:modified>
</cp:coreProperties>
</file>