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C_MILLING\Desktop\Актуальная документаци ИГ Оокарные работы\Основные\"/>
    </mc:Choice>
  </mc:AlternateContent>
  <xr:revisionPtr revIDLastSave="0" documentId="13_ncr:1_{A351FE0D-91E7-40B1-855C-0E5264E51A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5" l="1"/>
  <c r="G9" i="1"/>
  <c r="E10" i="4"/>
  <c r="C13" i="4" l="1"/>
  <c r="C14" i="4"/>
  <c r="C12" i="4"/>
  <c r="C10" i="4"/>
  <c r="C10" i="5" l="1"/>
  <c r="C9" i="5"/>
  <c r="G17" i="5" s="1"/>
  <c r="C8" i="5"/>
  <c r="G7" i="5"/>
  <c r="E7" i="5"/>
  <c r="C7" i="5"/>
  <c r="G6" i="5"/>
  <c r="E6" i="5"/>
  <c r="C6" i="5"/>
  <c r="G62" i="5" l="1"/>
  <c r="G61" i="5"/>
  <c r="G54" i="5"/>
  <c r="G56" i="5"/>
  <c r="G57" i="5"/>
  <c r="G55" i="5"/>
  <c r="G58" i="5"/>
  <c r="G51" i="5"/>
  <c r="G59" i="5"/>
  <c r="G52" i="5"/>
  <c r="G60" i="5"/>
  <c r="G53" i="5"/>
  <c r="G36" i="5"/>
  <c r="G38" i="5"/>
  <c r="G37" i="5"/>
  <c r="G40" i="5"/>
  <c r="G32" i="5"/>
  <c r="G31" i="5"/>
  <c r="G39" i="5"/>
  <c r="G33" i="5"/>
  <c r="G34" i="5"/>
  <c r="G35" i="5"/>
  <c r="G21" i="5"/>
  <c r="G25" i="5"/>
  <c r="G26" i="5"/>
  <c r="G24" i="5"/>
  <c r="G30" i="5"/>
  <c r="G20" i="5"/>
  <c r="G29" i="5"/>
  <c r="G23" i="5"/>
  <c r="G28" i="5"/>
  <c r="G22" i="5"/>
  <c r="G27" i="5"/>
  <c r="G16" i="5"/>
  <c r="C5" i="5"/>
  <c r="C3" i="5"/>
  <c r="A4" i="1"/>
  <c r="A2" i="1"/>
  <c r="A5" i="4"/>
  <c r="A3" i="4"/>
  <c r="C13" i="1"/>
  <c r="C12" i="1"/>
  <c r="C11" i="1"/>
  <c r="E9" i="1"/>
  <c r="C9" i="1"/>
  <c r="C6" i="1"/>
  <c r="C7" i="4"/>
  <c r="G61" i="4"/>
  <c r="G60" i="4"/>
</calcChain>
</file>

<file path=xl/sharedStrings.xml><?xml version="1.0" encoding="utf-8"?>
<sst xmlns="http://schemas.openxmlformats.org/spreadsheetml/2006/main" count="1026" uniqueCount="343">
  <si>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</si>
  <si>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</si>
  <si>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</si>
  <si>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</si>
  <si>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</si>
  <si>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</si>
  <si>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</si>
  <si>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</si>
  <si>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</si>
  <si>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</si>
  <si>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</si>
  <si>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</si>
  <si>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</si>
  <si>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</si>
  <si>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</si>
  <si>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</si>
  <si>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</si>
  <si>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</si>
  <si>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</si>
  <si>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</si>
  <si>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</si>
  <si>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</si>
  <si>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</si>
  <si>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</si>
  <si>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</si>
  <si>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</si>
  <si>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</si>
  <si>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</si>
  <si>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</si>
  <si>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</si>
  <si>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</si>
  <si>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</si>
  <si>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</si>
  <si>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</si>
  <si>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</si>
  <si>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</si>
  <si>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</si>
  <si>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Штангенциркуль цифровой 0-150 мм</t>
  </si>
  <si>
    <t>Цена деления: 0,01 мм</t>
  </si>
  <si>
    <t>Набор микрометров цифровых 0-100 мм</t>
  </si>
  <si>
    <t>Цена деления: 0,001 мм</t>
  </si>
  <si>
    <t>Набор микрометров зубомерных (дисковых) 0-75мм</t>
  </si>
  <si>
    <t>Микрометр для измерения наружной резьбы 25-50 мм</t>
  </si>
  <si>
    <t>Подбирается под резьбовой микрометр</t>
  </si>
  <si>
    <t>В наборе от 47 до 103 шт.</t>
  </si>
  <si>
    <t>Глубиномер микрометрический 0-150 мм</t>
  </si>
  <si>
    <t>Прециз. индикатор часового типа с защитой от толчков 1/58 мм</t>
  </si>
  <si>
    <t>Гидравлический магнитный измер. штатив (с опорой) 260 мм</t>
  </si>
  <si>
    <t>От 200 до 300 мм</t>
  </si>
  <si>
    <t>Калибр Пробка М30х1,5 - 6Н</t>
  </si>
  <si>
    <t>Проход + Не проход</t>
  </si>
  <si>
    <t xml:space="preserve">Стул </t>
  </si>
  <si>
    <t>Длина 1200 мм Ширина 800 мм С покрытием</t>
  </si>
  <si>
    <t>Контур заземления для электропитания и сети слаботочных подключений (при необходимости) : не требуется</t>
  </si>
  <si>
    <t>Кулер с водой</t>
  </si>
  <si>
    <t>Объем 10 л.</t>
  </si>
  <si>
    <t>С возможностью нагрева и охлаждения воды</t>
  </si>
  <si>
    <t>Напольная вешалка из металла предназначена для верхней одежды.</t>
  </si>
  <si>
    <t>Офисный, стальной каркас</t>
  </si>
  <si>
    <t xml:space="preserve">шт. </t>
  </si>
  <si>
    <t xml:space="preserve">Компьютер </t>
  </si>
  <si>
    <t>Клавиатура</t>
  </si>
  <si>
    <t>Мышка для компьютера</t>
  </si>
  <si>
    <t>Коврик для мыши</t>
  </si>
  <si>
    <t>Принтер А3 + А4</t>
  </si>
  <si>
    <t>Критически важные характеристики позиции отсутствуют</t>
  </si>
  <si>
    <t>Аптечка первой помощи «ФЭСТ»</t>
  </si>
  <si>
    <t>Углекислотный огнетушитель ОУ-3</t>
  </si>
  <si>
    <t>Высота 2500мм; Ширина 1200мм; Глубина 800мм; Крепление с помощью болтов; Нагрузка на полку 120 кг</t>
  </si>
  <si>
    <t>Контейнер</t>
  </si>
  <si>
    <t>Контейнер пластиковый для переноски деталей, объем от 3 до 10 литров</t>
  </si>
  <si>
    <t>Покрытие пола: бетонный пол покрытый резиновой краской на всей площади</t>
  </si>
  <si>
    <t>Контейнер для сбора стружки</t>
  </si>
  <si>
    <t>Набор удлиненных производственных шестигранников (2,5-10 мм)</t>
  </si>
  <si>
    <t>Калькулятор</t>
  </si>
  <si>
    <t>Секундомер цифровой</t>
  </si>
  <si>
    <t>Набор шаберов</t>
  </si>
  <si>
    <t>Набор надфилей</t>
  </si>
  <si>
    <t>Щетки-сметки</t>
  </si>
  <si>
    <t xml:space="preserve">Молоток </t>
  </si>
  <si>
    <t>Без отдачи с щадящим ударом</t>
  </si>
  <si>
    <t>Мышь для компьютера</t>
  </si>
  <si>
    <t>Флэшка</t>
  </si>
  <si>
    <t>Куртка, или халат, штаны из плотной ткани. Ботинки с металлической или композитной вставкой (200 Дж)</t>
  </si>
  <si>
    <t>Очки защитные</t>
  </si>
  <si>
    <t xml:space="preserve">Перчатки </t>
  </si>
  <si>
    <t>шт.</t>
  </si>
  <si>
    <t>пары</t>
  </si>
  <si>
    <t>Акустическая система (микрофон, колонка.)</t>
  </si>
  <si>
    <t>Набор микрометрических нутромеров 12-50 мм</t>
  </si>
  <si>
    <t>Наконечники для резьбового микрометра 1- 1.75 мм</t>
  </si>
  <si>
    <t>Калибр Пробка М6х1 - 6Н</t>
  </si>
  <si>
    <t>Ветошь</t>
  </si>
  <si>
    <t>Пачка 1 кг. Материал лоскутный, что бы не оставлял ворс.
Например - техническое полотенце для станков.</t>
  </si>
  <si>
    <t>Смазочно Охлаждающая Жидкость</t>
  </si>
  <si>
    <t xml:space="preserve">Подбирается исходя из требований оборудования </t>
  </si>
  <si>
    <t xml:space="preserve">кг. </t>
  </si>
  <si>
    <t xml:space="preserve">литр </t>
  </si>
  <si>
    <t>Для используемого принтера. Все цвета.</t>
  </si>
  <si>
    <t>Урна под мусор</t>
  </si>
  <si>
    <t xml:space="preserve">Согласовывается с МК                                                                                          </t>
  </si>
  <si>
    <t>хб одноразовые
Возможно использование перчаток с резиновым покрытием</t>
  </si>
  <si>
    <t>Скотч (широкий)</t>
  </si>
  <si>
    <t>Файлы А4</t>
  </si>
  <si>
    <t>Бумага А4</t>
  </si>
  <si>
    <t>Бумага А3</t>
  </si>
  <si>
    <t>Ручки шариковые</t>
  </si>
  <si>
    <t>Синего цвета</t>
  </si>
  <si>
    <t>Линейка (30см)</t>
  </si>
  <si>
    <t>Степлер + скобы</t>
  </si>
  <si>
    <t>Ножницы</t>
  </si>
  <si>
    <t xml:space="preserve">Канцелярский нож </t>
  </si>
  <si>
    <t>пачка</t>
  </si>
  <si>
    <t>Спец одежда</t>
  </si>
  <si>
    <t>Набор шестигранников</t>
  </si>
  <si>
    <t>от 2,5 - 10 мм</t>
  </si>
  <si>
    <t>В наборе не более 10 видов шаберов для снятия заусенцев на деталях - Алюминий, Сталь.</t>
  </si>
  <si>
    <t>Наконечники для резьбового микрометра 1 - 1.75 мм</t>
  </si>
  <si>
    <t>Набор стальных концевых мер, класс 0-2. ISO3650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</si>
  <si>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</si>
  <si>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</si>
  <si>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</si>
  <si>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</si>
  <si>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</si>
  <si>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</si>
  <si>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</si>
  <si>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</si>
  <si>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</si>
  <si>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</si>
  <si>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</si>
  <si>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</si>
  <si>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</si>
  <si>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</si>
  <si>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</si>
  <si>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</si>
  <si>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</si>
  <si>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</si>
  <si>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</si>
  <si>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</si>
  <si>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</si>
  <si>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</si>
  <si>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</si>
  <si>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</si>
  <si>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</si>
  <si>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</si>
  <si>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Интернет : Подключение  ноутбуков, компьютеров к беспроводному интернету (с возможностью подключения к проводному интернету) 	</t>
  </si>
  <si>
    <t>-</t>
  </si>
  <si>
    <t>Стойка для микрометра, для фиксации микрометров с диапазоном измерений до 100 мм</t>
  </si>
  <si>
    <t>Стойка для микрометров</t>
  </si>
  <si>
    <t>Рекомендуется для вариативной части</t>
  </si>
  <si>
    <t xml:space="preserve">шт. ( на 1 раб.место) </t>
  </si>
  <si>
    <t>Штанге глубиномер 0-150 мм</t>
  </si>
  <si>
    <t>USB Флэш-карта</t>
  </si>
  <si>
    <t>Акустическая система - минимум 1 колонка, усилитель с мощности 45 Вт (на канал), возможностью подключения микрофона.</t>
  </si>
  <si>
    <t xml:space="preserve"> Стеллаж</t>
  </si>
  <si>
    <t xml:space="preserve">шт. ( на 1 конкурсанта) </t>
  </si>
  <si>
    <t>Должный обеспечивать защиту от воздействия твердых частиц с кинетической энергией до 3,0 Дж</t>
  </si>
  <si>
    <t>В наборе от 5 до 12 штук длиной не более 180 мм</t>
  </si>
  <si>
    <t>* Цена деления: 0,001 мм - 0,01 мм</t>
  </si>
  <si>
    <t>Цена деления: 0,001 мм - 0,01 мм</t>
  </si>
  <si>
    <t>Папка-регистратор</t>
  </si>
  <si>
    <t>Крепление - арочный механизм
Формат - А4
Материал - бумага, картон</t>
  </si>
  <si>
    <t>По металлу + пластик, набор разные цвета</t>
  </si>
  <si>
    <t>Перманентные Маркеры</t>
  </si>
  <si>
    <t xml:space="preserve">Печать А3 и А4 формата.
Подключение к компьютеру или ноутбуку ГЭ. </t>
  </si>
  <si>
    <t>Координатно-измерительная машина</t>
  </si>
  <si>
    <t>Диапазон измерений: 500 x 700 x 400 мм
Температурная компенсация (16°C - 26°C)
Точность измерений не более 0.0017 мкм на 100 мм
Наличие данного оборудования рекомендуется.</t>
  </si>
  <si>
    <t>Наличие данного оборудования является рекомендацией</t>
  </si>
  <si>
    <t xml:space="preserve"> </t>
  </si>
  <si>
    <t xml:space="preserve">Адрес базовой организации: </t>
  </si>
  <si>
    <t xml:space="preserve">Главный эксперт: </t>
  </si>
  <si>
    <r>
      <t xml:space="preserve">Покрытие пола: </t>
    </r>
    <r>
      <rPr>
        <u/>
        <sz val="11"/>
        <rFont val="Times New Roman"/>
        <family val="1"/>
        <charset val="204"/>
      </rPr>
      <t>бетонный пол покрытый резиновой краской на всей площади</t>
    </r>
  </si>
  <si>
    <t>Подведение/ отведение ГХВС (при необходимости): не требуется</t>
  </si>
  <si>
    <t xml:space="preserve">Электричество: 2 подключения к сети  по 220 Вольт 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</si>
  <si>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</si>
  <si>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</si>
  <si>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 xml:space="preserve">Электричество: </t>
    </r>
    <r>
      <rPr>
        <u/>
        <sz val="11"/>
        <rFont val="Times New Roman"/>
        <family val="1"/>
        <charset val="204"/>
      </rPr>
      <t xml:space="preserve">1 подключение к сети  220 Вольт </t>
    </r>
  </si>
  <si>
    <t>Контейнер для хранения выполненного конкурсного задания</t>
  </si>
  <si>
    <t>Размеры 30х20х15, с крышкой</t>
  </si>
  <si>
    <t>Хабаровский край</t>
  </si>
  <si>
    <t>Заготовка 1, для проведения Д-1</t>
  </si>
  <si>
    <t>Токарные работы на станках с ЧПУ</t>
  </si>
  <si>
    <t>Размеры заготовки - круг ф50 длина 390 мм
Материал Д16Т с сертификатом подтверждения</t>
  </si>
  <si>
    <t>Размеры заготовки - круг ф60 длина 77 мм
Материал - сталь (группа обрабатываемого материала по ISO - P). Марка для изготовления детали  Модуля Б выбирается регионом самостоятельно
Рекомендуется изготовление из Стали 45 или 40Х</t>
  </si>
  <si>
    <t>Размеры заготовки - круг ф80 длина 120 мм
Материал Д16Т с сертификатом подтверждения</t>
  </si>
  <si>
    <t xml:space="preserve">шт. ( на 1 рабочее место) </t>
  </si>
  <si>
    <t>Пластина 80 градусов</t>
  </si>
  <si>
    <t>Пластина 35 градусов</t>
  </si>
  <si>
    <t>Пластина 3 мм для канавочного резца</t>
  </si>
  <si>
    <t>Пластинка резьбовая</t>
  </si>
  <si>
    <t>Для нарезания наружной резьбы
с V-образным профилем 60 градусов для  диапазона шага от 1 до 1,75 мм
Обрабатываемый материал: цветные сплавы (N)</t>
  </si>
  <si>
    <t>Для нарезания внутренней метрической резьбы
М30x1,5-6g
Обрабатываемый материал: цветные сплавы (N)</t>
  </si>
  <si>
    <t>Пластина для сверла переферийная</t>
  </si>
  <si>
    <t>Обрабатываемый материал: цветные сплавы (N)</t>
  </si>
  <si>
    <t>Пластина для сверла центральная</t>
  </si>
  <si>
    <t>Пластина 55 градусов</t>
  </si>
  <si>
    <t>Фреза ф6</t>
  </si>
  <si>
    <t>Количество зубьев 3
Длина режущей части не менее 10 мм
Обрабатываемый материал: цветные сплавы (N)</t>
  </si>
  <si>
    <t>Пластина резьбовая</t>
  </si>
  <si>
    <t>Ознакомление</t>
  </si>
  <si>
    <t>Для наружной обработки канавок с плоским дном
Обрабатываемый материал: цветные сплавы (N)</t>
  </si>
  <si>
    <t>Заготовка 2, Модуль А (инвариатив)</t>
  </si>
  <si>
    <t>Заготовка 3, Модуль Б-1 (инвариатив)</t>
  </si>
  <si>
    <t>Заготовка 4, Модуль Б-2 (инвариатив)</t>
  </si>
  <si>
    <t>Заготовка 5, Модуль В (вариатив)</t>
  </si>
  <si>
    <t>Модуль А</t>
  </si>
  <si>
    <t>Для наружной обработки канавок с плоским дном по стали
Обрабатываемый материал: сталь (P)</t>
  </si>
  <si>
    <t>Обрабатываемый материал: сталь (P)</t>
  </si>
  <si>
    <t>Для нарезания наружной резьбы
с V-образным профилем 60 градусов для  диапазона шага от 1 до 1,75 мм
Обрабатываемый материал: сталь (P)</t>
  </si>
  <si>
    <t>Для нарезания внутренней метрической резьбы
М30x1,5-6g
Обрабатываемый материал:  сталь (P)</t>
  </si>
  <si>
    <t>Модуль Б</t>
  </si>
  <si>
    <t>Модуль В</t>
  </si>
  <si>
    <t>Фреза концевая ф6</t>
  </si>
  <si>
    <t>Фреза фасочая ф6 х 90 град.</t>
  </si>
  <si>
    <t>Количество зубьев 2-4
Длина режущей части не менее 10 мм
Обрабатываемый материал: цветные сплавы (N)</t>
  </si>
  <si>
    <t>Размеры заготовки - круг ф50 длина 100 
Материал Д16Т с сертификатом подтверждения</t>
  </si>
  <si>
    <t>Р+B50:D50асходные материалы</t>
  </si>
  <si>
    <t>Количество зубьев 4
Длина режущей части не менее 10 мм
Обрабатываемый материал: сталь (P)</t>
  </si>
  <si>
    <t>Комплект кулачков из 3 шт.</t>
  </si>
  <si>
    <t>Материал сталь
Для  патрона заявленного станка.</t>
  </si>
  <si>
    <t>Комплект закаленных кулачков из 3 шт.</t>
  </si>
  <si>
    <t>Материал сплав алюминия
Для  патрона заявленного станка.</t>
  </si>
  <si>
    <t>Модуль А и Модуль В</t>
  </si>
  <si>
    <t>Компьютер конкурсанта</t>
  </si>
  <si>
    <t>Удлиненный производственный шестигранник 12 мм</t>
  </si>
  <si>
    <t>Крючок для уборки стружки</t>
  </si>
  <si>
    <t>Шабер (ручка+лезвие) для обработки отверстий</t>
  </si>
  <si>
    <t>Для снятия заусенцев на деталях - Алюминий, Сталь.</t>
  </si>
  <si>
    <t>Шабер (ручка+лезвие) трехгранный</t>
  </si>
  <si>
    <t>Надфиль плоский</t>
  </si>
  <si>
    <t>Надфиль круглый</t>
  </si>
  <si>
    <t>Блок токарный станционарный</t>
  </si>
  <si>
    <t>Для призматического резца 
Для наружной черновой обработки</t>
  </si>
  <si>
    <t>Для призматического резца 
Для наружной чистовой обработки</t>
  </si>
  <si>
    <t>Для призматического резца 
Для наружной обработки канавок с плоским дном по стали</t>
  </si>
  <si>
    <t>Для призматического резца 
Для нарезания наружной резьбы
с V-образным профилем 60 градусов для  диапазона шага от 1 до 1,75 мм</t>
  </si>
  <si>
    <t>Для сверла с цилиндрическим хвостовиком</t>
  </si>
  <si>
    <t>Для резца с цилиндрическим хвостовиком
Для нарезания внутренней метрической резьбы
М30x1,5-6g</t>
  </si>
  <si>
    <t>Для резца с цилиндрическим хвостовиком
Для внутренней черновой обработки</t>
  </si>
  <si>
    <t>Для резца с цилиндрическим хвостовиком
Для внутренней чистовой обработки</t>
  </si>
  <si>
    <t>Для призматического резца 
Для наружной отрезки</t>
  </si>
  <si>
    <t>Блок токарный приводной осевой</t>
  </si>
  <si>
    <t>Обеспечивающий расположение оси инструмента параллельно оси Z (оси вращения главного шпинделя)
Цанговый
Передаточное отношение 1:1</t>
  </si>
  <si>
    <t>Втулка переходная</t>
  </si>
  <si>
    <t>Цанга ф 6-5</t>
  </si>
  <si>
    <t>Типоразмер соответствует приводному блоку</t>
  </si>
  <si>
    <t>Набор ключей для блока токарного приводного осевого</t>
  </si>
  <si>
    <t>Для монтажа/демонтажа цанги, для установки оси блока при необходимости</t>
  </si>
  <si>
    <t>Резец призматический с СМП</t>
  </si>
  <si>
    <t>Резец с цилиндрическим хвостовиком</t>
  </si>
  <si>
    <t>Сверло с СМП</t>
  </si>
  <si>
    <t>Для наружной отрезки
Обрабатываемый материал: цветные сплавы (N)</t>
  </si>
  <si>
    <t>Устройство для расточки кулачков (3-х кулачковое)</t>
  </si>
  <si>
    <t>Соответствует выбранному 3-хкулачковому патрону</t>
  </si>
  <si>
    <t>Запасные винты для резцов и сверел с СМП</t>
  </si>
  <si>
    <t>Стол для компьютера</t>
  </si>
  <si>
    <t>Верстак</t>
  </si>
  <si>
    <t>Антистатический, с возможностью регулировки высоты сидения, на колесиках.</t>
  </si>
  <si>
    <t>* USB разъем для переноса УП
* Наличие трехкулачкового гидравлического патрона
* Макс. частота вращения главного шпинделя  не менее 4 000 об/мин.
* Макс. частота вращения шпинделя приводного инструмента не менее 3 000 об/мин.
* с установленным 3-х кулачкомым механическим патроном с диаметром отверстия не менее 51 мм        * шпиндель с диаметром отверстия не менее 51 мм
* Ход X  диаметральный не менее 150мм                                              * Ход Z не менее 300 мм                                              * Ход C не менее +/-360 град.
* Наличие револьверной головки (не менее 12 позиций)
* Наличие системы измерения длины инструмента
* Система управления SIEMENS 840D sl - ShopMill или аналог
* Точность позиционирования - не более 10 мкм.
* Запрет на работу станка при открытой двери (вращение шпинделя, поворот РГ)
* Пистолет для СОЖ
* Наличие ускоренных перемещений по осям X, Z, C</t>
  </si>
  <si>
    <t>CAD/CAM система 1</t>
  </si>
  <si>
    <t>CAD/CAM система 2</t>
  </si>
  <si>
    <t>СПРУТКАМ версии 17</t>
  </si>
  <si>
    <t>Адем</t>
  </si>
  <si>
    <t>обязательное применение, изменению не подлежит</t>
  </si>
  <si>
    <t>Тренажер для оценки навыков чтения чертежа</t>
  </si>
  <si>
    <t>Диполь</t>
  </si>
  <si>
    <t>6 шт запасных</t>
  </si>
  <si>
    <t>Соответствует выбранному режущему инструменту</t>
  </si>
  <si>
    <t>Для Модулей А и В</t>
  </si>
  <si>
    <t>Для Модуля Г</t>
  </si>
  <si>
    <t>Гайковерт аккумуляторный ударный</t>
  </si>
  <si>
    <t>Максимальный момент не меньше 300 н*М
Тип патрона квадрат 1/2"
Реверс
2 аккумулятора</t>
  </si>
  <si>
    <t>Набор бит шестигранных для гайковерта</t>
  </si>
  <si>
    <t>Шестигранник от 5 до 10 мм
квадрат 1/2"</t>
  </si>
  <si>
    <t>Станок токарный горизонтальный с ЧПУ с приводным инструментоми и осью C  
CTX310 ecolune</t>
  </si>
  <si>
    <t>Набор микрометров цифровых 0-75 мм</t>
  </si>
  <si>
    <t>Микрометр зубомерный (дисковый) 0-25 мм</t>
  </si>
  <si>
    <t>Микрометр лезвиный 25-50 мм</t>
  </si>
  <si>
    <t>Набор 3-хточечных микрометрических нутромеров 12-36 мм</t>
  </si>
  <si>
    <t>Набор концевых мер</t>
  </si>
  <si>
    <t xml:space="preserve">Противоусталостный антистатический коврик </t>
  </si>
  <si>
    <t>Размер ширина х длина не менее 600х900 мм</t>
  </si>
  <si>
    <t>Контрольно-измерительная машина</t>
  </si>
  <si>
    <t>с программным обеспечеием</t>
  </si>
  <si>
    <t>совместно с компетенцией Фрезерные работы на станках с ЧПУ</t>
  </si>
  <si>
    <t>для Модулей А и В</t>
  </si>
  <si>
    <t>для Модуля Г</t>
  </si>
  <si>
    <t>для Модуля Б</t>
  </si>
  <si>
    <t xml:space="preserve">шт. ( на 1 раб. место) </t>
  </si>
  <si>
    <t>КГА ПОУ ГАСКК МЦК</t>
  </si>
  <si>
    <t>г. Комсомольск-на-Амуре, ул. Культурная, д. 2</t>
  </si>
  <si>
    <t>Баранов Сергей Владимирович</t>
  </si>
  <si>
    <t>s_grizzly@mail.ru</t>
  </si>
  <si>
    <t>Площадь зоны: 144 кв.м.</t>
  </si>
  <si>
    <r>
      <t xml:space="preserve">Освещение: </t>
    </r>
    <r>
      <rPr>
        <u/>
        <sz val="11"/>
        <rFont val="Times New Roman"/>
        <family val="1"/>
        <charset val="204"/>
      </rPr>
      <t>600</t>
    </r>
    <r>
      <rPr>
        <sz val="11"/>
        <rFont val="Times New Roman"/>
        <family val="1"/>
        <charset val="204"/>
      </rPr>
      <t xml:space="preserve"> люкс</t>
    </r>
  </si>
  <si>
    <t>Подведение сжатого воздуха : на каждое рабочее место  500Л/Мин; 6 Бар</t>
  </si>
  <si>
    <t xml:space="preserve">Электричество:  8 подключений к сети  по 220 Вольт и 2 подключения по сети 380 Вольт	</t>
  </si>
  <si>
    <t>17.3" Ноутбук MSI GE72 6QE ApachePro (1920x1080, Intel Core i5 2.5 ГГц, RAM 8 ГБ, SSD 512 ГБ, GeForce GTX 965M</t>
  </si>
  <si>
    <t>200х250 мм., антискользящий, ткань+резина</t>
  </si>
  <si>
    <t>Logitech, B110S</t>
  </si>
  <si>
    <t>4 GB, USB, файловая система FAT32</t>
  </si>
  <si>
    <t>HP Pavilion Gaming 17-ab317ur, 17.3"/1920x1080, Intel Core i5 7300HQ 2.5 ГГц, RAM 8 ГБ, SSD 1 ТБ, GeForce GTX 1050 Ti 4GB</t>
  </si>
  <si>
    <t>FETRA typ: 4703A</t>
  </si>
  <si>
    <t>SWISS TOOL</t>
  </si>
  <si>
    <t>Длиной 250 мм</t>
  </si>
  <si>
    <t>Длина 500 мм</t>
  </si>
  <si>
    <t>Сasio fx-82ES PLUS</t>
  </si>
  <si>
    <t>Hanhart Profit 25</t>
  </si>
  <si>
    <t>длиной 180 мм</t>
  </si>
  <si>
    <t>Для наружной черновой обработки
Радиус при вершине - 0,8 мм
Обрабатываемый материал: цветные сплавы (N)</t>
  </si>
  <si>
    <t>Для наружной чистовой обработки
Радиус при вершине - 0,4 мм
Обрабатываемый материал: цветные сплавы (N)</t>
  </si>
  <si>
    <t>Для внутренней черновой обработки
Радиус при вершине - 0,4 мм
Обрабатываемый материал: цветные сплавы (N)</t>
  </si>
  <si>
    <t>Для внутренней чистовой обработки, радиус при вершине - 0,4 мм
Обрабатываемый материал: цветные сплавы (N)</t>
  </si>
  <si>
    <t>700х2000 мм.</t>
  </si>
  <si>
    <t>Металлический 600х600 мм.</t>
  </si>
  <si>
    <t>Цена деления:  0,001 мм</t>
  </si>
  <si>
    <t>В наборе 47 шт.
Класс точности 0</t>
  </si>
  <si>
    <t>Ширина  1200 мм</t>
  </si>
  <si>
    <t>Телевизор</t>
  </si>
  <si>
    <t>Размер диагонали 48 дюймов (121.92 см)
Разрешение экрана  3840x2160 пикселей (4K Ultra HD)
Технология дисплея  OLED</t>
  </si>
  <si>
    <r>
      <t xml:space="preserve">Площадь зоны: </t>
    </r>
    <r>
      <rPr>
        <u/>
        <sz val="11"/>
        <rFont val="Times New Roman"/>
        <family val="1"/>
        <charset val="204"/>
      </rPr>
      <t>48</t>
    </r>
    <r>
      <rPr>
        <sz val="11"/>
        <rFont val="Times New Roman"/>
        <family val="1"/>
        <charset val="204"/>
      </rPr>
      <t xml:space="preserve">  кв.м.</t>
    </r>
  </si>
  <si>
    <t>Освещение:  600 люкс</t>
  </si>
  <si>
    <t>Площадь зоны: 24 кв.м.</t>
  </si>
  <si>
    <t>Освещение: 600 люкс</t>
  </si>
  <si>
    <t xml:space="preserve">Электричество: 1 подключение к сети 220 Вольт </t>
  </si>
  <si>
    <t>Microsoft Wired Keyboard 600</t>
  </si>
  <si>
    <t>oklick optical mouse 225M black</t>
  </si>
  <si>
    <t>8 гб.</t>
  </si>
  <si>
    <t>Площадь зоны: 20 кв.м.</t>
  </si>
  <si>
    <t xml:space="preserve">Галкин Сергей Валерьевич </t>
  </si>
  <si>
    <t>Galkin_sergei@live.ru</t>
  </si>
  <si>
    <t>Инфраструктурный лист для оснащения конкурсной площадки Чемпионата (Региональный этап)
Токарные  работы на станках с ЧПУ</t>
  </si>
  <si>
    <t>20.05.2024-10.06.2024</t>
  </si>
  <si>
    <t>89119524428</t>
  </si>
  <si>
    <t>Хабаровский край, г. Комсомольск-на-Амуре, ул. Культурная улица, 2</t>
  </si>
  <si>
    <t>Для внутренней чистовой обработки Радиус при вершине - 0,4 мм
Обрабатываемый материал: цветные сплавы (N)</t>
  </si>
  <si>
    <t>Для наружной черновой обработки
Радиус при вершине - 0,4 мм
Обрабатываемый материал: сталь (P)</t>
  </si>
  <si>
    <t>Для чистовой наружной обработки стали. Радиус при вершине - 0,4 мм
Обрабатываемый материал: сталь (P)</t>
  </si>
  <si>
    <t>Для внутренней черновой обработки
Радиус при вершине - 0,4 мм
Обрабатываемый материал: сталь (P)</t>
  </si>
  <si>
    <t>Для внутренней чистовой обработки Радиус при вершине - 0,4 мм
Обрабатываемый материал: сталь (P)</t>
  </si>
  <si>
    <t>* Процессор по техническим характеристикам  - i7 7700 ;
* Оперативная память  - 16 ГБ;;
* Видеокарта по техническим характеристикам - GTX1050;
* Windows 10 x64; 
Монитор с разрешением 1920х1080, диагональю 21 дюйм
Подключение к интернету не менее 100 Мбит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</si>
  <si>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Токарные работы на станках с ЧПУ</t>
    </r>
  </si>
  <si>
    <t>Итогового (межрегионального) этапа Чемпионата
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</si>
</sst>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rgb="FF000000"/>
      <name val="Segoe U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AEABAB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3A3838"/>
      </patternFill>
    </fill>
    <fill>
      <patternFill patternType="solid">
        <fgColor theme="0"/>
        <bgColor rgb="FF3A383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3" fillId="0" borderId="0"/>
    <xf numFmtId="0" fontId="15" fillId="0" borderId="0" applyNumberFormat="0" applyFill="0" applyBorder="0" applyAlignment="0" applyProtection="0"/>
    <xf numFmtId="0" fontId="20" fillId="0" borderId="0"/>
    <xf numFmtId="0" fontId="22" fillId="0" borderId="0"/>
  </cellStyleXfs>
  <cellXfs count="13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9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11" xfId="1" applyFont="1" applyBorder="1" applyAlignment="1">
      <alignment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/>
    <xf numFmtId="0" fontId="2" fillId="0" borderId="11" xfId="1" applyFont="1" applyBorder="1" applyAlignment="1">
      <alignment horizontal="left" vertical="center" wrapText="1"/>
    </xf>
    <xf numFmtId="0" fontId="2" fillId="0" borderId="0" xfId="1" applyFont="1" applyAlignment="1">
      <alignment wrapText="1"/>
    </xf>
    <xf numFmtId="0" fontId="2" fillId="0" borderId="11" xfId="1" applyFont="1" applyBorder="1" applyAlignment="1">
      <alignment horizontal="left"/>
    </xf>
    <xf numFmtId="0" fontId="10" fillId="0" borderId="11" xfId="1" applyFont="1" applyBorder="1" applyAlignment="1">
      <alignment vertical="center" wrapText="1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/>
    <xf numFmtId="0" fontId="14" fillId="0" borderId="0" xfId="0" applyFont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1" xfId="0" applyFont="1" applyBorder="1" applyAlignment="1">
      <alignment horizontal="right" wrapText="1"/>
    </xf>
    <xf numFmtId="0" fontId="16" fillId="0" borderId="11" xfId="3" applyFont="1" applyBorder="1" applyAlignment="1">
      <alignment horizontal="right" wrapText="1"/>
    </xf>
    <xf numFmtId="0" fontId="14" fillId="0" borderId="0" xfId="0" applyFont="1"/>
    <xf numFmtId="0" fontId="4" fillId="0" borderId="0" xfId="1" applyFont="1" applyAlignment="1">
      <alignment vertical="center" wrapText="1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7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0" xfId="0" applyFont="1"/>
    <xf numFmtId="0" fontId="2" fillId="0" borderId="7" xfId="1" applyFont="1" applyBorder="1" applyAlignment="1">
      <alignment horizontal="center"/>
    </xf>
    <xf numFmtId="0" fontId="2" fillId="0" borderId="17" xfId="1" applyFont="1" applyBorder="1"/>
    <xf numFmtId="0" fontId="2" fillId="0" borderId="17" xfId="1" applyFont="1" applyBorder="1" applyAlignment="1">
      <alignment horizontal="center"/>
    </xf>
    <xf numFmtId="0" fontId="15" fillId="0" borderId="11" xfId="3" applyBorder="1" applyAlignment="1">
      <alignment horizontal="right" wrapText="1"/>
    </xf>
    <xf numFmtId="49" fontId="14" fillId="0" borderId="11" xfId="0" applyNumberFormat="1" applyFont="1" applyBorder="1" applyAlignment="1">
      <alignment horizontal="right" wrapText="1"/>
    </xf>
    <xf numFmtId="0" fontId="21" fillId="0" borderId="11" xfId="4" applyFont="1" applyBorder="1" applyAlignment="1">
      <alignment horizontal="left" vertical="center" wrapText="1"/>
    </xf>
    <xf numFmtId="0" fontId="23" fillId="0" borderId="11" xfId="5" applyFont="1" applyBorder="1" applyAlignment="1">
      <alignment vertical="center" wrapText="1"/>
    </xf>
    <xf numFmtId="0" fontId="24" fillId="0" borderId="0" xfId="1" applyFont="1"/>
    <xf numFmtId="0" fontId="25" fillId="0" borderId="0" xfId="0" applyFont="1" applyAlignment="1">
      <alignment vertical="center" wrapText="1"/>
    </xf>
    <xf numFmtId="0" fontId="1" fillId="7" borderId="0" xfId="1" applyFill="1"/>
    <xf numFmtId="0" fontId="4" fillId="7" borderId="0" xfId="1" applyFont="1" applyFill="1" applyAlignment="1">
      <alignment vertical="center" wrapText="1"/>
    </xf>
    <xf numFmtId="0" fontId="2" fillId="7" borderId="11" xfId="1" applyFont="1" applyFill="1" applyBorder="1" applyAlignment="1">
      <alignment horizontal="left" vertical="center" wrapText="1"/>
    </xf>
    <xf numFmtId="0" fontId="2" fillId="7" borderId="11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vertical="center" wrapText="1"/>
    </xf>
    <xf numFmtId="0" fontId="2" fillId="7" borderId="11" xfId="1" applyFont="1" applyFill="1" applyBorder="1" applyAlignment="1">
      <alignment wrapText="1"/>
    </xf>
    <xf numFmtId="0" fontId="2" fillId="7" borderId="11" xfId="1" applyFont="1" applyFill="1" applyBorder="1"/>
    <xf numFmtId="0" fontId="2" fillId="7" borderId="11" xfId="1" applyFont="1" applyFill="1" applyBorder="1" applyAlignment="1">
      <alignment horizontal="center"/>
    </xf>
    <xf numFmtId="0" fontId="2" fillId="7" borderId="11" xfId="1" applyFont="1" applyFill="1" applyBorder="1" applyAlignment="1">
      <alignment horizontal="left"/>
    </xf>
    <xf numFmtId="0" fontId="2" fillId="7" borderId="1" xfId="1" applyFont="1" applyFill="1" applyBorder="1" applyAlignment="1">
      <alignment horizontal="center" vertical="center" wrapText="1"/>
    </xf>
    <xf numFmtId="0" fontId="2" fillId="7" borderId="7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2" fillId="7" borderId="12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wrapText="1"/>
    </xf>
    <xf numFmtId="0" fontId="2" fillId="7" borderId="1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2" fillId="7" borderId="9" xfId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1" xfId="1" applyFont="1" applyBorder="1" applyAlignment="1">
      <alignment wrapText="1"/>
    </xf>
    <xf numFmtId="0" fontId="2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4" fillId="8" borderId="13" xfId="1" applyFont="1" applyFill="1" applyBorder="1" applyAlignment="1">
      <alignment horizontal="center" vertical="center"/>
    </xf>
    <xf numFmtId="0" fontId="4" fillId="8" borderId="14" xfId="1" applyFont="1" applyFill="1" applyBorder="1" applyAlignment="1">
      <alignment horizontal="center" vertical="center"/>
    </xf>
    <xf numFmtId="0" fontId="4" fillId="8" borderId="15" xfId="1" applyFont="1" applyFill="1" applyBorder="1" applyAlignment="1">
      <alignment horizontal="center" vertical="center"/>
    </xf>
    <xf numFmtId="0" fontId="5" fillId="7" borderId="13" xfId="1" applyFont="1" applyFill="1" applyBorder="1" applyAlignment="1">
      <alignment horizontal="left" vertical="top" wrapText="1"/>
    </xf>
    <xf numFmtId="0" fontId="5" fillId="7" borderId="14" xfId="1" applyFont="1" applyFill="1" applyBorder="1" applyAlignment="1">
      <alignment horizontal="left" vertical="top" wrapText="1"/>
    </xf>
    <xf numFmtId="0" fontId="5" fillId="7" borderId="15" xfId="1" applyFont="1" applyFill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4" fillId="9" borderId="11" xfId="1" applyFont="1" applyFill="1" applyBorder="1" applyAlignment="1">
      <alignment horizontal="center" vertical="center"/>
    </xf>
    <xf numFmtId="0" fontId="3" fillId="7" borderId="11" xfId="1" applyFont="1" applyFill="1" applyBorder="1"/>
    <xf numFmtId="0" fontId="5" fillId="7" borderId="11" xfId="1" applyFont="1" applyFill="1" applyBorder="1" applyAlignment="1">
      <alignment horizontal="left" vertical="top" wrapText="1"/>
    </xf>
    <xf numFmtId="0" fontId="8" fillId="9" borderId="11" xfId="1" applyFont="1" applyFill="1" applyBorder="1" applyAlignment="1">
      <alignment horizontal="center" vertical="center"/>
    </xf>
    <xf numFmtId="0" fontId="9" fillId="7" borderId="11" xfId="1" applyFont="1" applyFill="1" applyBorder="1"/>
    <xf numFmtId="0" fontId="6" fillId="0" borderId="0" xfId="1" applyFont="1" applyAlignment="1">
      <alignment horizontal="left" vertical="top" wrapText="1"/>
    </xf>
    <xf numFmtId="0" fontId="30" fillId="0" borderId="0" xfId="1" applyFont="1" applyAlignment="1">
      <alignment horizontal="left" vertical="top" wrapText="1"/>
    </xf>
    <xf numFmtId="49" fontId="30" fillId="0" borderId="0" xfId="1" applyNumberFormat="1" applyFont="1" applyAlignment="1">
      <alignment horizontal="left" vertical="top" wrapText="1"/>
    </xf>
    <xf numFmtId="0" fontId="6" fillId="7" borderId="0" xfId="1" applyFont="1" applyFill="1" applyAlignment="1">
      <alignment horizontal="left" vertical="top" wrapText="1"/>
    </xf>
    <xf numFmtId="0" fontId="31" fillId="0" borderId="0" xfId="3" applyFont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2" fillId="10" borderId="0" xfId="1" applyFont="1" applyFill="1" applyAlignment="1">
      <alignment horizontal="right"/>
    </xf>
    <xf numFmtId="0" fontId="2" fillId="10" borderId="0" xfId="1" applyFont="1" applyFill="1"/>
    <xf numFmtId="0" fontId="4" fillId="10" borderId="0" xfId="1" applyFont="1" applyFill="1" applyAlignment="1">
      <alignment horizontal="center"/>
    </xf>
    <xf numFmtId="0" fontId="4" fillId="11" borderId="0" xfId="1" applyFont="1" applyFill="1" applyAlignment="1">
      <alignment horizontal="center" vertical="center" wrapText="1"/>
    </xf>
    <xf numFmtId="0" fontId="8" fillId="11" borderId="0" xfId="1" applyFont="1" applyFill="1" applyAlignment="1">
      <alignment horizontal="center" vertical="center" wrapText="1"/>
    </xf>
    <xf numFmtId="0" fontId="2" fillId="7" borderId="0" xfId="1" applyFont="1" applyFill="1"/>
    <xf numFmtId="0" fontId="6" fillId="7" borderId="0" xfId="1" applyFont="1" applyFill="1" applyAlignment="1">
      <alignment horizontal="left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left" vertical="top" wrapText="1"/>
    </xf>
    <xf numFmtId="0" fontId="11" fillId="0" borderId="14" xfId="1" applyFont="1" applyBorder="1" applyAlignment="1">
      <alignment horizontal="left" vertical="top" wrapText="1"/>
    </xf>
    <xf numFmtId="0" fontId="11" fillId="0" borderId="15" xfId="1" applyFont="1" applyBorder="1" applyAlignment="1">
      <alignment horizontal="left" vertical="top" wrapText="1"/>
    </xf>
    <xf numFmtId="0" fontId="4" fillId="2" borderId="11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/>
    </xf>
    <xf numFmtId="0" fontId="7" fillId="6" borderId="0" xfId="1" applyFont="1" applyFill="1" applyAlignment="1">
      <alignment horizontal="center" vertical="center" wrapText="1"/>
    </xf>
    <xf numFmtId="0" fontId="17" fillId="6" borderId="0" xfId="1" applyFont="1" applyFill="1" applyAlignment="1">
      <alignment horizontal="center" vertical="center" wrapText="1"/>
    </xf>
    <xf numFmtId="0" fontId="2" fillId="0" borderId="0" xfId="1" applyFont="1"/>
    <xf numFmtId="0" fontId="6" fillId="0" borderId="0" xfId="1" applyFont="1" applyAlignment="1">
      <alignment horizontal="left"/>
    </xf>
    <xf numFmtId="49" fontId="29" fillId="0" borderId="0" xfId="1" applyNumberFormat="1" applyFont="1" applyAlignment="1">
      <alignment horizontal="left" vertical="top" wrapText="1"/>
    </xf>
    <xf numFmtId="0" fontId="29" fillId="0" borderId="0" xfId="1" applyFont="1" applyAlignment="1">
      <alignment horizontal="left" vertical="top" wrapText="1"/>
    </xf>
    <xf numFmtId="0" fontId="32" fillId="0" borderId="0" xfId="3" applyFont="1" applyAlignment="1">
      <alignment horizontal="left" vertical="top" wrapText="1"/>
    </xf>
    <xf numFmtId="0" fontId="33" fillId="0" borderId="0" xfId="1" applyFont="1" applyAlignment="1">
      <alignment horizontal="left" vertical="top" wrapText="1"/>
    </xf>
    <xf numFmtId="0" fontId="4" fillId="3" borderId="4" xfId="1" applyFont="1" applyFill="1" applyBorder="1" applyAlignment="1">
      <alignment horizontal="center" vertical="center" wrapText="1"/>
    </xf>
    <xf numFmtId="0" fontId="2" fillId="0" borderId="3" xfId="1" applyFont="1" applyBorder="1"/>
    <xf numFmtId="0" fontId="2" fillId="0" borderId="10" xfId="1" applyFont="1" applyBorder="1"/>
    <xf numFmtId="0" fontId="4" fillId="4" borderId="9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9" borderId="4" xfId="1" applyFont="1" applyFill="1" applyBorder="1" applyAlignment="1">
      <alignment horizontal="center" vertical="center"/>
    </xf>
    <xf numFmtId="0" fontId="2" fillId="7" borderId="3" xfId="1" applyFont="1" applyFill="1" applyBorder="1"/>
    <xf numFmtId="0" fontId="26" fillId="12" borderId="4" xfId="1" applyFont="1" applyFill="1" applyBorder="1" applyAlignment="1">
      <alignment horizontal="center" vertical="center" wrapText="1"/>
    </xf>
    <xf numFmtId="0" fontId="27" fillId="7" borderId="3" xfId="1" applyFont="1" applyFill="1" applyBorder="1"/>
  </cellXfs>
  <cellStyles count="6">
    <cellStyle name="Гиперссылка" xfId="3" builtinId="8"/>
    <cellStyle name="Обычный" xfId="0" builtinId="0"/>
    <cellStyle name="Обычный 2" xfId="1" xr:uid="{00000000-0005-0000-0000-000001000000}"/>
    <cellStyle name="Обычный 3" xfId="5" xr:uid="{2C45827F-372A-41EC-9E36-E44A11163051}"/>
    <cellStyle name="Обычный 4" xfId="4" xr:uid="{8CCFC758-93B0-404B-944C-27AB9CAED9DC}"/>
    <cellStyle name="Обычный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lkin_sergei@live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_grizzly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_grizzly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E882-697A-401A-AF07-EFAAC79BC396}">
  <dimension ref="A2:B17"/>
  <sheetViews>
    <sheetView tabSelected="1" zoomScale="80" zoomScaleNormal="80" workbookViewId="0">
      <selection activeCell="B6" sqref="B6"/>
    </sheetView>
  </sheetViews>
  <sheetFormatPr defaultRowHeight="18" x14ac:dyDescent="0.35"/>
  <cols>
    <col min="1" max="1" width="46.5546875" style="28" customWidth="1"/>
    <col min="2" max="2" width="90.5546875" style="32" customWidth="1"/>
  </cols>
  <sheetData>
    <row r="2" spans="1:2" x14ac:dyDescent="0.35">
      <c r="B2" s="28"/>
    </row>
    <row r="3" spans="1:2" x14ac:dyDescent="0.35">
      <c r="A3" s="29" t="s">
        <v>119</v>
      </c>
      <c r="B3" s="30" t="s">
        <v>181</v>
      </c>
    </row>
    <row r="4" spans="1:2" ht="36" x14ac:dyDescent="0.35">
      <c r="A4" s="29" t="s">
        <v>120</v>
      </c>
      <c r="B4" s="30" t="s">
        <v>342</v>
      </c>
    </row>
    <row r="5" spans="1:2" x14ac:dyDescent="0.35">
      <c r="A5" s="29" t="s">
        <v>121</v>
      </c>
      <c r="B5" s="30" t="s">
        <v>179</v>
      </c>
    </row>
    <row r="6" spans="1:2" ht="36" x14ac:dyDescent="0.35">
      <c r="A6" s="29" t="s">
        <v>122</v>
      </c>
      <c r="B6" s="30" t="s">
        <v>289</v>
      </c>
    </row>
    <row r="7" spans="1:2" ht="19.2" x14ac:dyDescent="0.35">
      <c r="A7" s="29" t="s">
        <v>123</v>
      </c>
      <c r="B7" s="69" t="s">
        <v>334</v>
      </c>
    </row>
    <row r="8" spans="1:2" x14ac:dyDescent="0.35">
      <c r="A8" s="29" t="s">
        <v>124</v>
      </c>
      <c r="B8" s="30" t="s">
        <v>332</v>
      </c>
    </row>
    <row r="9" spans="1:2" x14ac:dyDescent="0.35">
      <c r="A9" s="29" t="s">
        <v>125</v>
      </c>
      <c r="B9" s="30" t="s">
        <v>329</v>
      </c>
    </row>
    <row r="10" spans="1:2" x14ac:dyDescent="0.35">
      <c r="A10" s="29" t="s">
        <v>126</v>
      </c>
      <c r="B10" s="44" t="s">
        <v>330</v>
      </c>
    </row>
    <row r="11" spans="1:2" x14ac:dyDescent="0.35">
      <c r="A11" s="29" t="s">
        <v>127</v>
      </c>
      <c r="B11" s="45" t="s">
        <v>333</v>
      </c>
    </row>
    <row r="12" spans="1:2" x14ac:dyDescent="0.35">
      <c r="A12" s="29" t="s">
        <v>128</v>
      </c>
      <c r="B12" s="30" t="s">
        <v>291</v>
      </c>
    </row>
    <row r="13" spans="1:2" x14ac:dyDescent="0.35">
      <c r="A13" s="29" t="s">
        <v>129</v>
      </c>
      <c r="B13" s="31" t="s">
        <v>292</v>
      </c>
    </row>
    <row r="14" spans="1:2" x14ac:dyDescent="0.35">
      <c r="A14" s="29" t="s">
        <v>130</v>
      </c>
      <c r="B14" s="30">
        <v>89242288168</v>
      </c>
    </row>
    <row r="15" spans="1:2" x14ac:dyDescent="0.35">
      <c r="A15" s="29" t="s">
        <v>131</v>
      </c>
      <c r="B15" s="30">
        <v>39</v>
      </c>
    </row>
    <row r="16" spans="1:2" x14ac:dyDescent="0.35">
      <c r="A16" s="29" t="s">
        <v>132</v>
      </c>
      <c r="B16" s="30">
        <v>2</v>
      </c>
    </row>
    <row r="17" spans="1:2" x14ac:dyDescent="0.35">
      <c r="A17" s="29" t="s">
        <v>133</v>
      </c>
      <c r="B17" s="30">
        <v>41</v>
      </c>
    </row>
  </sheetData>
  <hyperlinks>
    <hyperlink ref="B10" r:id="rId1" xr:uid="{5F0CD032-9FBE-49EC-89DE-91AD19E9A74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zoomScale="85" zoomScaleNormal="85" workbookViewId="0">
      <selection activeCell="B59" sqref="B59"/>
    </sheetView>
  </sheetViews>
  <sheetFormatPr defaultColWidth="14.44140625" defaultRowHeight="15" customHeight="1" x14ac:dyDescent="0.3"/>
  <cols>
    <col min="1" max="1" width="5.109375" style="50" customWidth="1"/>
    <col min="2" max="2" width="52" style="50" customWidth="1"/>
    <col min="3" max="3" width="40.44140625" style="50" customWidth="1"/>
    <col min="4" max="4" width="22" style="50" customWidth="1"/>
    <col min="5" max="5" width="15.44140625" style="50" customWidth="1"/>
    <col min="6" max="6" width="19.6640625" style="50" bestFit="1" customWidth="1"/>
    <col min="7" max="7" width="14.44140625" style="50" customWidth="1"/>
    <col min="8" max="8" width="40.6640625" style="50" customWidth="1"/>
    <col min="9" max="10" width="8.6640625" style="50" customWidth="1"/>
    <col min="11" max="16384" width="14.44140625" style="50"/>
  </cols>
  <sheetData>
    <row r="1" spans="1:10" ht="14.4" x14ac:dyDescent="0.3">
      <c r="A1" s="95" t="s">
        <v>19</v>
      </c>
      <c r="B1" s="96"/>
      <c r="C1" s="96"/>
      <c r="D1" s="96"/>
      <c r="E1" s="96"/>
      <c r="F1" s="96"/>
      <c r="G1" s="96"/>
      <c r="H1" s="96"/>
    </row>
    <row r="2" spans="1:10" ht="21" x14ac:dyDescent="0.4">
      <c r="A2" s="97" t="s">
        <v>134</v>
      </c>
      <c r="B2" s="97"/>
      <c r="C2" s="97"/>
      <c r="D2" s="97"/>
      <c r="E2" s="97"/>
      <c r="F2" s="97"/>
      <c r="G2" s="97"/>
      <c r="H2" s="97"/>
    </row>
    <row r="3" spans="1:10" ht="21" customHeight="1" x14ac:dyDescent="0.3">
      <c r="A3" s="98" t="str">
        <f>'Информация о Чемпионате'!B4</f>
        <v>Итогового (межрегионального) этапа Чемпионата
по профессиональному мастерству «Профессионалы»</v>
      </c>
      <c r="B3" s="98"/>
      <c r="C3" s="98"/>
      <c r="D3" s="98"/>
      <c r="E3" s="98"/>
      <c r="F3" s="98"/>
      <c r="G3" s="98"/>
      <c r="H3" s="98"/>
      <c r="I3" s="51"/>
      <c r="J3" s="51"/>
    </row>
    <row r="4" spans="1:10" ht="21" x14ac:dyDescent="0.4">
      <c r="A4" s="97" t="s">
        <v>135</v>
      </c>
      <c r="B4" s="97"/>
      <c r="C4" s="97"/>
      <c r="D4" s="97"/>
      <c r="E4" s="97"/>
      <c r="F4" s="97"/>
      <c r="G4" s="97"/>
      <c r="H4" s="97"/>
    </row>
    <row r="5" spans="1:10" ht="22.5" customHeight="1" x14ac:dyDescent="0.3">
      <c r="A5" s="99" t="str">
        <f>'Информация о Чемпионате'!B3</f>
        <v>Токарные работы на станках с ЧПУ</v>
      </c>
      <c r="B5" s="99"/>
      <c r="C5" s="99"/>
      <c r="D5" s="99"/>
      <c r="E5" s="99"/>
      <c r="F5" s="99"/>
      <c r="G5" s="99"/>
      <c r="H5" s="99"/>
    </row>
    <row r="6" spans="1:10" ht="14.4" x14ac:dyDescent="0.3">
      <c r="A6" s="92" t="s">
        <v>21</v>
      </c>
      <c r="B6" s="100"/>
      <c r="C6" s="100"/>
      <c r="D6" s="100"/>
      <c r="E6" s="100"/>
      <c r="F6" s="100"/>
      <c r="G6" s="100"/>
      <c r="H6" s="100"/>
    </row>
    <row r="7" spans="1:10" ht="15.75" customHeight="1" x14ac:dyDescent="0.3">
      <c r="A7" s="92" t="s">
        <v>136</v>
      </c>
      <c r="B7" s="92"/>
      <c r="C7" s="101" t="str">
        <f>'Информация о Чемпионате'!B5</f>
        <v>Хабаровский край</v>
      </c>
      <c r="D7" s="101"/>
      <c r="E7" s="101"/>
      <c r="F7" s="101"/>
      <c r="G7" s="101"/>
      <c r="H7" s="101"/>
    </row>
    <row r="8" spans="1:10" ht="15.75" customHeight="1" x14ac:dyDescent="0.3">
      <c r="A8" s="92" t="s">
        <v>137</v>
      </c>
      <c r="B8" s="92"/>
      <c r="C8" s="92"/>
      <c r="D8" s="101" t="s">
        <v>289</v>
      </c>
      <c r="E8" s="101"/>
      <c r="F8" s="101"/>
      <c r="G8" s="101"/>
      <c r="H8" s="101"/>
    </row>
    <row r="9" spans="1:10" ht="15.75" customHeight="1" x14ac:dyDescent="0.3">
      <c r="A9" s="92" t="s">
        <v>169</v>
      </c>
      <c r="B9" s="92"/>
      <c r="C9" s="89" t="s">
        <v>290</v>
      </c>
      <c r="D9" s="89"/>
      <c r="E9" s="89"/>
      <c r="F9" s="89"/>
      <c r="G9" s="89"/>
      <c r="H9" s="89"/>
    </row>
    <row r="10" spans="1:10" ht="15.75" customHeight="1" x14ac:dyDescent="0.3">
      <c r="A10" s="92" t="s">
        <v>170</v>
      </c>
      <c r="B10" s="92"/>
      <c r="C10" s="89" t="str">
        <f>'Информация о Чемпионате'!B10</f>
        <v>Galkin_sergei@live.ru</v>
      </c>
      <c r="D10" s="89"/>
      <c r="E10" s="90" t="str">
        <f>'Информация о Чемпионате'!B10</f>
        <v>Galkin_sergei@live.ru</v>
      </c>
      <c r="F10" s="90"/>
      <c r="G10" s="91" t="s">
        <v>333</v>
      </c>
      <c r="H10" s="90"/>
    </row>
    <row r="11" spans="1:10" ht="15.75" customHeight="1" x14ac:dyDescent="0.3">
      <c r="A11" s="92" t="s">
        <v>140</v>
      </c>
      <c r="B11" s="92"/>
      <c r="C11" s="89" t="s">
        <v>291</v>
      </c>
      <c r="D11" s="89"/>
      <c r="E11" s="93" t="s">
        <v>292</v>
      </c>
      <c r="F11" s="90"/>
      <c r="G11" s="90">
        <v>89242288168</v>
      </c>
      <c r="H11" s="90"/>
    </row>
    <row r="12" spans="1:10" ht="15.75" customHeight="1" x14ac:dyDescent="0.3">
      <c r="A12" s="92" t="s">
        <v>141</v>
      </c>
      <c r="B12" s="92"/>
      <c r="C12" s="89">
        <f>'Информация о Чемпионате'!B15</f>
        <v>39</v>
      </c>
      <c r="D12" s="89"/>
      <c r="E12" s="89"/>
      <c r="F12" s="89"/>
      <c r="G12" s="89"/>
      <c r="H12" s="89"/>
    </row>
    <row r="13" spans="1:10" ht="15.75" customHeight="1" x14ac:dyDescent="0.3">
      <c r="A13" s="92" t="s">
        <v>142</v>
      </c>
      <c r="B13" s="92"/>
      <c r="C13" s="89">
        <f>'Информация о Чемпионате'!B16</f>
        <v>2</v>
      </c>
      <c r="D13" s="89"/>
      <c r="E13" s="89"/>
      <c r="F13" s="89"/>
      <c r="G13" s="89"/>
      <c r="H13" s="89"/>
    </row>
    <row r="14" spans="1:10" ht="15.75" customHeight="1" x14ac:dyDescent="0.3">
      <c r="A14" s="92" t="s">
        <v>143</v>
      </c>
      <c r="B14" s="92"/>
      <c r="C14" s="89">
        <f>'Информация о Чемпионате'!B17</f>
        <v>41</v>
      </c>
      <c r="D14" s="89"/>
      <c r="E14" s="89"/>
      <c r="F14" s="89"/>
      <c r="G14" s="89"/>
      <c r="H14" s="89"/>
    </row>
    <row r="15" spans="1:10" ht="15.75" customHeight="1" x14ac:dyDescent="0.3">
      <c r="A15" s="92" t="s">
        <v>144</v>
      </c>
      <c r="B15" s="92"/>
      <c r="C15" s="94" t="s">
        <v>332</v>
      </c>
      <c r="D15" s="94"/>
      <c r="E15" s="94"/>
      <c r="F15" s="94"/>
      <c r="G15" s="94"/>
      <c r="H15" s="94"/>
    </row>
    <row r="16" spans="1:10" ht="15.75" customHeight="1" x14ac:dyDescent="0.3">
      <c r="A16" s="75" t="s">
        <v>23</v>
      </c>
      <c r="B16" s="76"/>
      <c r="C16" s="76"/>
      <c r="D16" s="76"/>
      <c r="E16" s="76"/>
      <c r="F16" s="76"/>
      <c r="G16" s="76"/>
      <c r="H16" s="77"/>
    </row>
    <row r="17" spans="1:8" ht="15.75" customHeight="1" x14ac:dyDescent="0.3">
      <c r="A17" s="78" t="s">
        <v>16</v>
      </c>
      <c r="B17" s="79"/>
      <c r="C17" s="79"/>
      <c r="D17" s="79"/>
      <c r="E17" s="79"/>
      <c r="F17" s="79"/>
      <c r="G17" s="79"/>
      <c r="H17" s="80"/>
    </row>
    <row r="18" spans="1:8" ht="15.75" customHeight="1" x14ac:dyDescent="0.3">
      <c r="A18" s="81" t="s">
        <v>293</v>
      </c>
      <c r="B18" s="82"/>
      <c r="C18" s="82"/>
      <c r="D18" s="82"/>
      <c r="E18" s="82"/>
      <c r="F18" s="82"/>
      <c r="G18" s="82"/>
      <c r="H18" s="83"/>
    </row>
    <row r="19" spans="1:8" ht="15.75" customHeight="1" x14ac:dyDescent="0.3">
      <c r="A19" s="81" t="s">
        <v>294</v>
      </c>
      <c r="B19" s="82"/>
      <c r="C19" s="82"/>
      <c r="D19" s="82"/>
      <c r="E19" s="82"/>
      <c r="F19" s="82"/>
      <c r="G19" s="82"/>
      <c r="H19" s="83"/>
    </row>
    <row r="20" spans="1:8" ht="15" customHeight="1" x14ac:dyDescent="0.3">
      <c r="A20" s="73" t="s">
        <v>145</v>
      </c>
      <c r="B20" s="74"/>
      <c r="C20" s="74"/>
      <c r="D20" s="74"/>
      <c r="E20" s="74"/>
      <c r="F20" s="74"/>
      <c r="G20" s="74"/>
      <c r="H20" s="74"/>
    </row>
    <row r="21" spans="1:8" ht="15" customHeight="1" x14ac:dyDescent="0.3">
      <c r="A21" s="73" t="s">
        <v>296</v>
      </c>
      <c r="B21" s="74"/>
      <c r="C21" s="74"/>
      <c r="D21" s="74"/>
      <c r="E21" s="74"/>
      <c r="F21" s="74"/>
      <c r="G21" s="74"/>
      <c r="H21" s="74"/>
    </row>
    <row r="22" spans="1:8" ht="15" customHeight="1" x14ac:dyDescent="0.3">
      <c r="A22" s="73" t="s">
        <v>53</v>
      </c>
      <c r="B22" s="74"/>
      <c r="C22" s="74"/>
      <c r="D22" s="74"/>
      <c r="E22" s="74"/>
      <c r="F22" s="74"/>
      <c r="G22" s="74"/>
      <c r="H22" s="74"/>
    </row>
    <row r="23" spans="1:8" ht="15" customHeight="1" x14ac:dyDescent="0.3">
      <c r="A23" s="73" t="s">
        <v>171</v>
      </c>
      <c r="B23" s="74"/>
      <c r="C23" s="74"/>
      <c r="D23" s="74"/>
      <c r="E23" s="74"/>
      <c r="F23" s="74"/>
      <c r="G23" s="74"/>
      <c r="H23" s="74"/>
    </row>
    <row r="24" spans="1:8" ht="15" customHeight="1" x14ac:dyDescent="0.3">
      <c r="A24" s="73" t="s">
        <v>172</v>
      </c>
      <c r="B24" s="74"/>
      <c r="C24" s="74"/>
      <c r="D24" s="74"/>
      <c r="E24" s="74"/>
      <c r="F24" s="74"/>
      <c r="G24" s="74"/>
      <c r="H24" s="74"/>
    </row>
    <row r="25" spans="1:8" ht="15" customHeight="1" x14ac:dyDescent="0.3">
      <c r="A25" s="73" t="s">
        <v>295</v>
      </c>
      <c r="B25" s="74"/>
      <c r="C25" s="74"/>
      <c r="D25" s="74"/>
      <c r="E25" s="74"/>
      <c r="F25" s="74"/>
      <c r="G25" s="74"/>
      <c r="H25" s="74"/>
    </row>
    <row r="26" spans="1:8" ht="27.6" x14ac:dyDescent="0.3">
      <c r="A26" s="52" t="s">
        <v>9</v>
      </c>
      <c r="B26" s="53" t="s">
        <v>8</v>
      </c>
      <c r="C26" s="53" t="s">
        <v>7</v>
      </c>
      <c r="D26" s="53" t="s">
        <v>6</v>
      </c>
      <c r="E26" s="53" t="s">
        <v>5</v>
      </c>
      <c r="F26" s="53" t="s">
        <v>4</v>
      </c>
      <c r="G26" s="53" t="s">
        <v>3</v>
      </c>
      <c r="H26" s="53" t="s">
        <v>20</v>
      </c>
    </row>
    <row r="27" spans="1:8" ht="39" customHeight="1" x14ac:dyDescent="0.3">
      <c r="A27" s="54">
        <v>1</v>
      </c>
      <c r="B27" s="55" t="s">
        <v>26</v>
      </c>
      <c r="C27" s="55" t="s">
        <v>52</v>
      </c>
      <c r="D27" s="54" t="s">
        <v>11</v>
      </c>
      <c r="E27" s="54">
        <v>1</v>
      </c>
      <c r="F27" s="54" t="s">
        <v>86</v>
      </c>
      <c r="G27" s="54">
        <v>13</v>
      </c>
      <c r="H27" s="56"/>
    </row>
    <row r="28" spans="1:8" ht="44.25" customHeight="1" x14ac:dyDescent="0.3">
      <c r="A28" s="54">
        <v>2</v>
      </c>
      <c r="B28" s="55" t="s">
        <v>51</v>
      </c>
      <c r="C28" s="55" t="s">
        <v>58</v>
      </c>
      <c r="D28" s="54" t="s">
        <v>11</v>
      </c>
      <c r="E28" s="54">
        <v>1</v>
      </c>
      <c r="F28" s="54" t="s">
        <v>86</v>
      </c>
      <c r="G28" s="54">
        <v>25</v>
      </c>
      <c r="H28" s="56"/>
    </row>
    <row r="29" spans="1:8" ht="15.75" customHeight="1" x14ac:dyDescent="0.3">
      <c r="A29" s="54">
        <v>3</v>
      </c>
      <c r="B29" s="57" t="s">
        <v>27</v>
      </c>
      <c r="C29" s="55" t="s">
        <v>55</v>
      </c>
      <c r="D29" s="53" t="s">
        <v>11</v>
      </c>
      <c r="E29" s="53">
        <v>1</v>
      </c>
      <c r="F29" s="53" t="s">
        <v>59</v>
      </c>
      <c r="G29" s="58">
        <v>1</v>
      </c>
      <c r="H29" s="56"/>
    </row>
    <row r="30" spans="1:8" ht="26.25" customHeight="1" x14ac:dyDescent="0.3">
      <c r="A30" s="54">
        <v>4</v>
      </c>
      <c r="B30" s="52" t="s">
        <v>54</v>
      </c>
      <c r="C30" s="55" t="s">
        <v>56</v>
      </c>
      <c r="D30" s="54" t="s">
        <v>17</v>
      </c>
      <c r="E30" s="53">
        <v>1</v>
      </c>
      <c r="F30" s="53" t="s">
        <v>59</v>
      </c>
      <c r="G30" s="53">
        <v>1</v>
      </c>
      <c r="H30" s="56"/>
    </row>
    <row r="31" spans="1:8" ht="73.5" customHeight="1" x14ac:dyDescent="0.3">
      <c r="A31" s="54">
        <v>5</v>
      </c>
      <c r="B31" s="56" t="s">
        <v>88</v>
      </c>
      <c r="C31" s="55" t="s">
        <v>153</v>
      </c>
      <c r="D31" s="54" t="s">
        <v>14</v>
      </c>
      <c r="E31" s="54">
        <v>1</v>
      </c>
      <c r="F31" s="54" t="s">
        <v>59</v>
      </c>
      <c r="G31" s="54">
        <v>1</v>
      </c>
      <c r="H31" s="55"/>
    </row>
    <row r="32" spans="1:8" ht="58.5" customHeight="1" x14ac:dyDescent="0.3">
      <c r="A32" s="54">
        <v>6</v>
      </c>
      <c r="B32" s="17" t="s">
        <v>318</v>
      </c>
      <c r="C32" s="19" t="s">
        <v>319</v>
      </c>
      <c r="D32" s="54" t="s">
        <v>14</v>
      </c>
      <c r="E32" s="54">
        <v>1</v>
      </c>
      <c r="F32" s="54" t="s">
        <v>59</v>
      </c>
      <c r="G32" s="54">
        <v>1</v>
      </c>
      <c r="H32" s="55"/>
    </row>
    <row r="33" spans="1:8" ht="83.4" x14ac:dyDescent="0.3">
      <c r="A33" s="54">
        <v>8</v>
      </c>
      <c r="B33" s="55" t="s">
        <v>165</v>
      </c>
      <c r="C33" s="56" t="s">
        <v>166</v>
      </c>
      <c r="D33" s="54" t="s">
        <v>17</v>
      </c>
      <c r="E33" s="54" t="s">
        <v>168</v>
      </c>
      <c r="F33" s="54" t="s">
        <v>86</v>
      </c>
      <c r="G33" s="54">
        <v>1</v>
      </c>
      <c r="H33" s="52" t="s">
        <v>167</v>
      </c>
    </row>
    <row r="34" spans="1:8" ht="23.25" customHeight="1" x14ac:dyDescent="0.3">
      <c r="A34" s="84" t="s">
        <v>24</v>
      </c>
      <c r="B34" s="85"/>
      <c r="C34" s="85"/>
      <c r="D34" s="85"/>
      <c r="E34" s="85"/>
      <c r="F34" s="85"/>
      <c r="G34" s="85"/>
      <c r="H34" s="85"/>
    </row>
    <row r="35" spans="1:8" ht="15.75" customHeight="1" x14ac:dyDescent="0.3">
      <c r="A35" s="86" t="s">
        <v>16</v>
      </c>
      <c r="B35" s="85"/>
      <c r="C35" s="85"/>
      <c r="D35" s="85"/>
      <c r="E35" s="85"/>
      <c r="F35" s="85"/>
      <c r="G35" s="85"/>
      <c r="H35" s="85"/>
    </row>
    <row r="36" spans="1:8" ht="15" customHeight="1" x14ac:dyDescent="0.3">
      <c r="A36" s="73" t="s">
        <v>320</v>
      </c>
      <c r="B36" s="74"/>
      <c r="C36" s="74"/>
      <c r="D36" s="74"/>
      <c r="E36" s="74"/>
      <c r="F36" s="74"/>
      <c r="G36" s="74"/>
      <c r="H36" s="74"/>
    </row>
    <row r="37" spans="1:8" ht="15" customHeight="1" x14ac:dyDescent="0.3">
      <c r="A37" s="73" t="s">
        <v>321</v>
      </c>
      <c r="B37" s="74"/>
      <c r="C37" s="74"/>
      <c r="D37" s="74"/>
      <c r="E37" s="74"/>
      <c r="F37" s="74"/>
      <c r="G37" s="74"/>
      <c r="H37" s="74"/>
    </row>
    <row r="38" spans="1:8" ht="15" customHeight="1" x14ac:dyDescent="0.3">
      <c r="A38" s="73" t="s">
        <v>15</v>
      </c>
      <c r="B38" s="74"/>
      <c r="C38" s="74"/>
      <c r="D38" s="74"/>
      <c r="E38" s="74"/>
      <c r="F38" s="74"/>
      <c r="G38" s="74"/>
      <c r="H38" s="74"/>
    </row>
    <row r="39" spans="1:8" ht="15" customHeight="1" x14ac:dyDescent="0.3">
      <c r="A39" s="73" t="s">
        <v>173</v>
      </c>
      <c r="B39" s="74"/>
      <c r="C39" s="74"/>
      <c r="D39" s="74"/>
      <c r="E39" s="74"/>
      <c r="F39" s="74"/>
      <c r="G39" s="74"/>
      <c r="H39" s="74"/>
    </row>
    <row r="40" spans="1:8" ht="15" customHeight="1" x14ac:dyDescent="0.3">
      <c r="A40" s="73" t="s">
        <v>53</v>
      </c>
      <c r="B40" s="74"/>
      <c r="C40" s="74"/>
      <c r="D40" s="74"/>
      <c r="E40" s="74"/>
      <c r="F40" s="74"/>
      <c r="G40" s="74"/>
      <c r="H40" s="74"/>
    </row>
    <row r="41" spans="1:8" ht="15" customHeight="1" x14ac:dyDescent="0.3">
      <c r="A41" s="73" t="s">
        <v>71</v>
      </c>
      <c r="B41" s="74"/>
      <c r="C41" s="74"/>
      <c r="D41" s="74"/>
      <c r="E41" s="74"/>
      <c r="F41" s="74"/>
      <c r="G41" s="74"/>
      <c r="H41" s="74"/>
    </row>
    <row r="42" spans="1:8" ht="15" customHeight="1" x14ac:dyDescent="0.3">
      <c r="A42" s="73" t="s">
        <v>174</v>
      </c>
      <c r="B42" s="74"/>
      <c r="C42" s="74"/>
      <c r="D42" s="74"/>
      <c r="E42" s="74"/>
      <c r="F42" s="74"/>
      <c r="G42" s="74"/>
      <c r="H42" s="74"/>
    </row>
    <row r="43" spans="1:8" ht="15.75" customHeight="1" x14ac:dyDescent="0.3">
      <c r="A43" s="73" t="s">
        <v>175</v>
      </c>
      <c r="B43" s="74"/>
      <c r="C43" s="74"/>
      <c r="D43" s="74"/>
      <c r="E43" s="74"/>
      <c r="F43" s="74"/>
      <c r="G43" s="74"/>
      <c r="H43" s="74"/>
    </row>
    <row r="44" spans="1:8" ht="27.6" x14ac:dyDescent="0.3">
      <c r="A44" s="53" t="s">
        <v>9</v>
      </c>
      <c r="B44" s="53" t="s">
        <v>8</v>
      </c>
      <c r="C44" s="53" t="s">
        <v>7</v>
      </c>
      <c r="D44" s="53" t="s">
        <v>6</v>
      </c>
      <c r="E44" s="53" t="s">
        <v>5</v>
      </c>
      <c r="F44" s="53" t="s">
        <v>4</v>
      </c>
      <c r="G44" s="53" t="s">
        <v>3</v>
      </c>
      <c r="H44" s="53" t="s">
        <v>20</v>
      </c>
    </row>
    <row r="45" spans="1:8" ht="27.75" customHeight="1" x14ac:dyDescent="0.3">
      <c r="A45" s="53">
        <v>1</v>
      </c>
      <c r="B45" s="52" t="s">
        <v>25</v>
      </c>
      <c r="C45" s="56" t="s">
        <v>57</v>
      </c>
      <c r="D45" s="53" t="s">
        <v>11</v>
      </c>
      <c r="E45" s="53" t="s">
        <v>146</v>
      </c>
      <c r="F45" s="53" t="s">
        <v>59</v>
      </c>
      <c r="G45" s="53">
        <v>4</v>
      </c>
      <c r="H45" s="56"/>
    </row>
    <row r="46" spans="1:8" ht="15.75" customHeight="1" x14ac:dyDescent="0.3">
      <c r="A46" s="53">
        <v>2</v>
      </c>
      <c r="B46" s="52" t="s">
        <v>26</v>
      </c>
      <c r="C46" s="56" t="s">
        <v>52</v>
      </c>
      <c r="D46" s="53" t="s">
        <v>11</v>
      </c>
      <c r="E46" s="53" t="s">
        <v>146</v>
      </c>
      <c r="F46" s="53" t="s">
        <v>59</v>
      </c>
      <c r="G46" s="53">
        <v>9</v>
      </c>
      <c r="H46" s="56"/>
    </row>
    <row r="47" spans="1:8" ht="15.75" customHeight="1" x14ac:dyDescent="0.3">
      <c r="A47" s="53">
        <v>3</v>
      </c>
      <c r="B47" s="52" t="s">
        <v>18</v>
      </c>
      <c r="C47" s="55" t="s">
        <v>58</v>
      </c>
      <c r="D47" s="53" t="s">
        <v>11</v>
      </c>
      <c r="E47" s="53" t="s">
        <v>146</v>
      </c>
      <c r="F47" s="53" t="s">
        <v>59</v>
      </c>
      <c r="G47" s="53">
        <v>9</v>
      </c>
      <c r="H47" s="56"/>
    </row>
    <row r="48" spans="1:8" ht="23.25" customHeight="1" x14ac:dyDescent="0.3">
      <c r="A48" s="84" t="s">
        <v>28</v>
      </c>
      <c r="B48" s="85"/>
      <c r="C48" s="85"/>
      <c r="D48" s="85"/>
      <c r="E48" s="85"/>
      <c r="F48" s="85"/>
      <c r="G48" s="85"/>
      <c r="H48" s="85"/>
    </row>
    <row r="49" spans="1:8" ht="15.75" customHeight="1" x14ac:dyDescent="0.3">
      <c r="A49" s="86" t="s">
        <v>16</v>
      </c>
      <c r="B49" s="85"/>
      <c r="C49" s="85"/>
      <c r="D49" s="85"/>
      <c r="E49" s="85"/>
      <c r="F49" s="85"/>
      <c r="G49" s="85"/>
      <c r="H49" s="85"/>
    </row>
    <row r="50" spans="1:8" ht="15" customHeight="1" x14ac:dyDescent="0.3">
      <c r="A50" s="73" t="s">
        <v>322</v>
      </c>
      <c r="B50" s="74"/>
      <c r="C50" s="74"/>
      <c r="D50" s="74"/>
      <c r="E50" s="74"/>
      <c r="F50" s="74"/>
      <c r="G50" s="74"/>
      <c r="H50" s="74"/>
    </row>
    <row r="51" spans="1:8" ht="15" customHeight="1" x14ac:dyDescent="0.3">
      <c r="A51" s="73" t="s">
        <v>323</v>
      </c>
      <c r="B51" s="74"/>
      <c r="C51" s="74"/>
      <c r="D51" s="74"/>
      <c r="E51" s="74"/>
      <c r="F51" s="74"/>
      <c r="G51" s="74"/>
      <c r="H51" s="74"/>
    </row>
    <row r="52" spans="1:8" ht="15" customHeight="1" x14ac:dyDescent="0.3">
      <c r="A52" s="73" t="s">
        <v>15</v>
      </c>
      <c r="B52" s="74"/>
      <c r="C52" s="74"/>
      <c r="D52" s="74"/>
      <c r="E52" s="74"/>
      <c r="F52" s="74"/>
      <c r="G52" s="74"/>
      <c r="H52" s="74"/>
    </row>
    <row r="53" spans="1:8" ht="15" customHeight="1" x14ac:dyDescent="0.3">
      <c r="A53" s="73" t="s">
        <v>324</v>
      </c>
      <c r="B53" s="74"/>
      <c r="C53" s="74"/>
      <c r="D53" s="74"/>
      <c r="E53" s="74"/>
      <c r="F53" s="74"/>
      <c r="G53" s="74"/>
      <c r="H53" s="74"/>
    </row>
    <row r="54" spans="1:8" ht="15" customHeight="1" x14ac:dyDescent="0.3">
      <c r="A54" s="73" t="s">
        <v>53</v>
      </c>
      <c r="B54" s="74"/>
      <c r="C54" s="74"/>
      <c r="D54" s="74"/>
      <c r="E54" s="74"/>
      <c r="F54" s="74"/>
      <c r="G54" s="74"/>
      <c r="H54" s="74"/>
    </row>
    <row r="55" spans="1:8" ht="15" customHeight="1" x14ac:dyDescent="0.3">
      <c r="A55" s="73" t="s">
        <v>71</v>
      </c>
      <c r="B55" s="74"/>
      <c r="C55" s="74"/>
      <c r="D55" s="74"/>
      <c r="E55" s="74"/>
      <c r="F55" s="74"/>
      <c r="G55" s="74"/>
      <c r="H55" s="74"/>
    </row>
    <row r="56" spans="1:8" ht="15" customHeight="1" x14ac:dyDescent="0.3">
      <c r="A56" s="73" t="s">
        <v>174</v>
      </c>
      <c r="B56" s="74"/>
      <c r="C56" s="74"/>
      <c r="D56" s="74"/>
      <c r="E56" s="74"/>
      <c r="F56" s="74"/>
      <c r="G56" s="74"/>
      <c r="H56" s="74"/>
    </row>
    <row r="57" spans="1:8" ht="15.75" customHeight="1" x14ac:dyDescent="0.3">
      <c r="A57" s="73" t="s">
        <v>175</v>
      </c>
      <c r="B57" s="74"/>
      <c r="C57" s="74"/>
      <c r="D57" s="74"/>
      <c r="E57" s="74"/>
      <c r="F57" s="74"/>
      <c r="G57" s="74"/>
      <c r="H57" s="74"/>
    </row>
    <row r="58" spans="1:8" ht="27.6" x14ac:dyDescent="0.3">
      <c r="A58" s="52" t="s">
        <v>9</v>
      </c>
      <c r="B58" s="53" t="s">
        <v>8</v>
      </c>
      <c r="C58" s="53" t="s">
        <v>7</v>
      </c>
      <c r="D58" s="53" t="s">
        <v>6</v>
      </c>
      <c r="E58" s="53" t="s">
        <v>5</v>
      </c>
      <c r="F58" s="53" t="s">
        <v>4</v>
      </c>
      <c r="G58" s="53" t="s">
        <v>3</v>
      </c>
      <c r="H58" s="53" t="s">
        <v>20</v>
      </c>
    </row>
    <row r="59" spans="1:8" ht="212.25" customHeight="1" x14ac:dyDescent="0.3">
      <c r="A59" s="59">
        <v>1</v>
      </c>
      <c r="B59" s="57" t="s">
        <v>60</v>
      </c>
      <c r="C59" s="17" t="s">
        <v>340</v>
      </c>
      <c r="D59" s="54" t="s">
        <v>14</v>
      </c>
      <c r="E59" s="54">
        <v>1</v>
      </c>
      <c r="F59" s="54" t="s">
        <v>59</v>
      </c>
      <c r="G59" s="54">
        <v>1</v>
      </c>
      <c r="H59" s="55"/>
    </row>
    <row r="60" spans="1:8" ht="84" customHeight="1" x14ac:dyDescent="0.3">
      <c r="A60" s="59">
        <v>2</v>
      </c>
      <c r="B60" s="57" t="s">
        <v>61</v>
      </c>
      <c r="C60" s="17" t="s">
        <v>325</v>
      </c>
      <c r="D60" s="54" t="s">
        <v>14</v>
      </c>
      <c r="E60" s="54">
        <v>1</v>
      </c>
      <c r="F60" s="54" t="s">
        <v>59</v>
      </c>
      <c r="G60" s="54">
        <f>E60</f>
        <v>1</v>
      </c>
      <c r="H60" s="55"/>
    </row>
    <row r="61" spans="1:8" ht="95.25" customHeight="1" x14ac:dyDescent="0.3">
      <c r="A61" s="59">
        <v>3</v>
      </c>
      <c r="B61" s="57" t="s">
        <v>62</v>
      </c>
      <c r="C61" s="17" t="s">
        <v>326</v>
      </c>
      <c r="D61" s="54" t="s">
        <v>14</v>
      </c>
      <c r="E61" s="54">
        <v>1</v>
      </c>
      <c r="F61" s="54" t="s">
        <v>59</v>
      </c>
      <c r="G61" s="54">
        <f>E61</f>
        <v>1</v>
      </c>
      <c r="H61" s="55"/>
    </row>
    <row r="62" spans="1:8" ht="73.5" customHeight="1" x14ac:dyDescent="0.3">
      <c r="A62" s="59">
        <v>4</v>
      </c>
      <c r="B62" s="57" t="s">
        <v>63</v>
      </c>
      <c r="C62" s="19" t="s">
        <v>298</v>
      </c>
      <c r="D62" s="54" t="s">
        <v>14</v>
      </c>
      <c r="E62" s="54">
        <v>1</v>
      </c>
      <c r="F62" s="54" t="s">
        <v>59</v>
      </c>
      <c r="G62" s="54">
        <v>1</v>
      </c>
      <c r="H62" s="55"/>
    </row>
    <row r="63" spans="1:8" ht="15.75" customHeight="1" x14ac:dyDescent="0.3">
      <c r="A63" s="59">
        <v>5</v>
      </c>
      <c r="B63" s="57" t="s">
        <v>152</v>
      </c>
      <c r="C63" s="19" t="s">
        <v>327</v>
      </c>
      <c r="D63" s="54" t="s">
        <v>14</v>
      </c>
      <c r="E63" s="54">
        <v>1</v>
      </c>
      <c r="F63" s="54" t="s">
        <v>59</v>
      </c>
      <c r="G63" s="54">
        <v>1</v>
      </c>
      <c r="H63" s="55"/>
    </row>
    <row r="64" spans="1:8" ht="66.75" customHeight="1" x14ac:dyDescent="0.3">
      <c r="A64" s="59">
        <v>6</v>
      </c>
      <c r="B64" s="57" t="s">
        <v>64</v>
      </c>
      <c r="C64" s="55" t="s">
        <v>164</v>
      </c>
      <c r="D64" s="54" t="s">
        <v>14</v>
      </c>
      <c r="E64" s="54">
        <v>1</v>
      </c>
      <c r="F64" s="54" t="s">
        <v>59</v>
      </c>
      <c r="G64" s="54">
        <v>1</v>
      </c>
      <c r="H64" s="55"/>
    </row>
    <row r="65" spans="1:8" ht="51.75" customHeight="1" x14ac:dyDescent="0.3">
      <c r="A65" s="59">
        <v>7</v>
      </c>
      <c r="B65" s="57" t="s">
        <v>13</v>
      </c>
      <c r="C65" s="55" t="s">
        <v>98</v>
      </c>
      <c r="D65" s="54" t="s">
        <v>14</v>
      </c>
      <c r="E65" s="54">
        <v>1</v>
      </c>
      <c r="F65" s="54" t="s">
        <v>59</v>
      </c>
      <c r="G65" s="54">
        <v>1</v>
      </c>
      <c r="H65" s="55"/>
    </row>
    <row r="66" spans="1:8" ht="51.75" customHeight="1" x14ac:dyDescent="0.3">
      <c r="A66" s="59">
        <v>8</v>
      </c>
      <c r="B66" s="56" t="s">
        <v>26</v>
      </c>
      <c r="C66" s="55" t="s">
        <v>52</v>
      </c>
      <c r="D66" s="54" t="s">
        <v>11</v>
      </c>
      <c r="E66" s="54">
        <v>1</v>
      </c>
      <c r="F66" s="54" t="s">
        <v>59</v>
      </c>
      <c r="G66" s="54">
        <v>6</v>
      </c>
      <c r="H66" s="55"/>
    </row>
    <row r="67" spans="1:8" ht="54" customHeight="1" x14ac:dyDescent="0.3">
      <c r="A67" s="59">
        <v>9</v>
      </c>
      <c r="B67" s="56" t="s">
        <v>51</v>
      </c>
      <c r="C67" s="55" t="s">
        <v>58</v>
      </c>
      <c r="D67" s="54" t="s">
        <v>11</v>
      </c>
      <c r="E67" s="54">
        <v>1</v>
      </c>
      <c r="F67" s="54" t="s">
        <v>59</v>
      </c>
      <c r="G67" s="54">
        <v>12</v>
      </c>
      <c r="H67" s="55"/>
    </row>
    <row r="68" spans="1:8" ht="48.75" customHeight="1" x14ac:dyDescent="0.3">
      <c r="A68" s="59">
        <v>10</v>
      </c>
      <c r="B68" s="56" t="s">
        <v>25</v>
      </c>
      <c r="C68" s="55" t="s">
        <v>57</v>
      </c>
      <c r="D68" s="54" t="s">
        <v>11</v>
      </c>
      <c r="E68" s="54">
        <v>1</v>
      </c>
      <c r="F68" s="54" t="s">
        <v>59</v>
      </c>
      <c r="G68" s="54">
        <v>4</v>
      </c>
      <c r="H68" s="55"/>
    </row>
    <row r="69" spans="1:8" ht="39" customHeight="1" x14ac:dyDescent="0.3">
      <c r="A69" s="59">
        <v>11</v>
      </c>
      <c r="B69" s="56" t="s">
        <v>99</v>
      </c>
      <c r="C69" s="55" t="s">
        <v>55</v>
      </c>
      <c r="D69" s="54" t="s">
        <v>11</v>
      </c>
      <c r="E69" s="54">
        <v>1</v>
      </c>
      <c r="F69" s="54" t="s">
        <v>59</v>
      </c>
      <c r="G69" s="54">
        <v>3</v>
      </c>
      <c r="H69" s="55"/>
    </row>
    <row r="70" spans="1:8" ht="15.75" customHeight="1" x14ac:dyDescent="0.3">
      <c r="A70" s="84" t="s">
        <v>10</v>
      </c>
      <c r="B70" s="85"/>
      <c r="C70" s="85"/>
      <c r="D70" s="85"/>
      <c r="E70" s="85"/>
      <c r="F70" s="85"/>
      <c r="G70" s="85"/>
      <c r="H70" s="85"/>
    </row>
    <row r="71" spans="1:8" ht="27.6" x14ac:dyDescent="0.3">
      <c r="A71" s="52" t="s">
        <v>9</v>
      </c>
      <c r="B71" s="53" t="s">
        <v>8</v>
      </c>
      <c r="C71" s="53" t="s">
        <v>7</v>
      </c>
      <c r="D71" s="53" t="s">
        <v>6</v>
      </c>
      <c r="E71" s="53" t="s">
        <v>5</v>
      </c>
      <c r="F71" s="53" t="s">
        <v>4</v>
      </c>
      <c r="G71" s="53" t="s">
        <v>3</v>
      </c>
      <c r="H71" s="53" t="s">
        <v>20</v>
      </c>
    </row>
    <row r="72" spans="1:8" ht="15.75" customHeight="1" x14ac:dyDescent="0.3">
      <c r="A72" s="59">
        <v>1</v>
      </c>
      <c r="B72" s="57" t="s">
        <v>2</v>
      </c>
      <c r="C72" s="57" t="s">
        <v>66</v>
      </c>
      <c r="D72" s="54" t="s">
        <v>0</v>
      </c>
      <c r="E72" s="54">
        <v>1</v>
      </c>
      <c r="F72" s="54" t="s">
        <v>86</v>
      </c>
      <c r="G72" s="54">
        <v>3</v>
      </c>
      <c r="H72" s="57"/>
    </row>
    <row r="73" spans="1:8" ht="15.75" customHeight="1" x14ac:dyDescent="0.3">
      <c r="A73" s="59">
        <v>2</v>
      </c>
      <c r="B73" s="57" t="s">
        <v>1</v>
      </c>
      <c r="C73" s="57" t="s">
        <v>67</v>
      </c>
      <c r="D73" s="54" t="s">
        <v>0</v>
      </c>
      <c r="E73" s="54">
        <v>1</v>
      </c>
      <c r="F73" s="54" t="s">
        <v>86</v>
      </c>
      <c r="G73" s="54">
        <v>1</v>
      </c>
      <c r="H73" s="57"/>
    </row>
    <row r="74" spans="1:8" ht="20.399999999999999" x14ac:dyDescent="0.3">
      <c r="A74" s="87" t="s">
        <v>22</v>
      </c>
      <c r="B74" s="88"/>
      <c r="C74" s="88"/>
      <c r="D74" s="88"/>
      <c r="E74" s="88"/>
      <c r="F74" s="88"/>
      <c r="G74" s="88"/>
      <c r="H74" s="88"/>
    </row>
    <row r="75" spans="1:8" ht="14.4" x14ac:dyDescent="0.3">
      <c r="A75" s="86" t="s">
        <v>16</v>
      </c>
      <c r="B75" s="85"/>
      <c r="C75" s="85"/>
      <c r="D75" s="85"/>
      <c r="E75" s="85"/>
      <c r="F75" s="85"/>
      <c r="G75" s="85"/>
      <c r="H75" s="85"/>
    </row>
    <row r="76" spans="1:8" ht="15" customHeight="1" x14ac:dyDescent="0.3">
      <c r="A76" s="73" t="s">
        <v>328</v>
      </c>
      <c r="B76" s="74"/>
      <c r="C76" s="74"/>
      <c r="D76" s="74"/>
      <c r="E76" s="74"/>
      <c r="F76" s="74"/>
      <c r="G76" s="74"/>
      <c r="H76" s="74"/>
    </row>
    <row r="77" spans="1:8" ht="15" customHeight="1" x14ac:dyDescent="0.3">
      <c r="A77" s="73" t="s">
        <v>321</v>
      </c>
      <c r="B77" s="74"/>
      <c r="C77" s="74"/>
      <c r="D77" s="74"/>
      <c r="E77" s="74"/>
      <c r="F77" s="74"/>
      <c r="G77" s="74"/>
      <c r="H77" s="74"/>
    </row>
    <row r="78" spans="1:8" ht="15" customHeight="1" x14ac:dyDescent="0.3">
      <c r="A78" s="73" t="s">
        <v>15</v>
      </c>
      <c r="B78" s="74"/>
      <c r="C78" s="74"/>
      <c r="D78" s="74"/>
      <c r="E78" s="74"/>
      <c r="F78" s="74"/>
      <c r="G78" s="74"/>
      <c r="H78" s="74"/>
    </row>
    <row r="79" spans="1:8" ht="15" customHeight="1" x14ac:dyDescent="0.3">
      <c r="A79" s="73" t="s">
        <v>176</v>
      </c>
      <c r="B79" s="74"/>
      <c r="C79" s="74"/>
      <c r="D79" s="74"/>
      <c r="E79" s="74"/>
      <c r="F79" s="74"/>
      <c r="G79" s="74"/>
      <c r="H79" s="74"/>
    </row>
    <row r="80" spans="1:8" ht="15" customHeight="1" x14ac:dyDescent="0.3">
      <c r="A80" s="73" t="s">
        <v>53</v>
      </c>
      <c r="B80" s="74"/>
      <c r="C80" s="74"/>
      <c r="D80" s="74"/>
      <c r="E80" s="74"/>
      <c r="F80" s="74"/>
      <c r="G80" s="74"/>
      <c r="H80" s="74"/>
    </row>
    <row r="81" spans="1:8" ht="15" customHeight="1" x14ac:dyDescent="0.3">
      <c r="A81" s="73" t="s">
        <v>71</v>
      </c>
      <c r="B81" s="74"/>
      <c r="C81" s="74"/>
      <c r="D81" s="74"/>
      <c r="E81" s="74"/>
      <c r="F81" s="74"/>
      <c r="G81" s="74"/>
      <c r="H81" s="74"/>
    </row>
    <row r="82" spans="1:8" ht="15" customHeight="1" x14ac:dyDescent="0.3">
      <c r="A82" s="73" t="s">
        <v>174</v>
      </c>
      <c r="B82" s="74"/>
      <c r="C82" s="74"/>
      <c r="D82" s="74"/>
      <c r="E82" s="74"/>
      <c r="F82" s="74"/>
      <c r="G82" s="74"/>
      <c r="H82" s="74"/>
    </row>
    <row r="83" spans="1:8" ht="15" customHeight="1" x14ac:dyDescent="0.3">
      <c r="A83" s="73" t="s">
        <v>175</v>
      </c>
      <c r="B83" s="74"/>
      <c r="C83" s="74"/>
      <c r="D83" s="74"/>
      <c r="E83" s="74"/>
      <c r="F83" s="74"/>
      <c r="G83" s="74"/>
      <c r="H83" s="74"/>
    </row>
    <row r="84" spans="1:8" ht="27.6" x14ac:dyDescent="0.3">
      <c r="A84" s="52" t="s">
        <v>9</v>
      </c>
      <c r="B84" s="53" t="s">
        <v>8</v>
      </c>
      <c r="C84" s="53" t="s">
        <v>7</v>
      </c>
      <c r="D84" s="53" t="s">
        <v>6</v>
      </c>
      <c r="E84" s="53" t="s">
        <v>5</v>
      </c>
      <c r="F84" s="53" t="s">
        <v>4</v>
      </c>
      <c r="G84" s="53" t="s">
        <v>3</v>
      </c>
      <c r="H84" s="53" t="s">
        <v>20</v>
      </c>
    </row>
    <row r="85" spans="1:8" ht="42" x14ac:dyDescent="0.3">
      <c r="A85" s="59">
        <v>1</v>
      </c>
      <c r="B85" s="55" t="s">
        <v>154</v>
      </c>
      <c r="C85" s="56" t="s">
        <v>68</v>
      </c>
      <c r="D85" s="54" t="s">
        <v>11</v>
      </c>
      <c r="E85" s="54" t="s">
        <v>146</v>
      </c>
      <c r="F85" s="54" t="s">
        <v>86</v>
      </c>
      <c r="G85" s="54">
        <v>3</v>
      </c>
      <c r="H85" s="55"/>
    </row>
    <row r="86" spans="1:8" ht="28.2" x14ac:dyDescent="0.3">
      <c r="A86" s="59">
        <v>2</v>
      </c>
      <c r="B86" s="55" t="s">
        <v>69</v>
      </c>
      <c r="C86" s="56" t="s">
        <v>70</v>
      </c>
      <c r="D86" s="54" t="s">
        <v>11</v>
      </c>
      <c r="E86" s="54">
        <v>1</v>
      </c>
      <c r="F86" s="54" t="s">
        <v>86</v>
      </c>
      <c r="G86" s="54">
        <v>6</v>
      </c>
      <c r="H86" s="55"/>
    </row>
  </sheetData>
  <mergeCells count="69">
    <mergeCell ref="A15:B15"/>
    <mergeCell ref="C15:H15"/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A12:B12"/>
    <mergeCell ref="C12:H12"/>
    <mergeCell ref="A13:B13"/>
    <mergeCell ref="C13:H13"/>
    <mergeCell ref="A14:B14"/>
    <mergeCell ref="C14:H14"/>
    <mergeCell ref="C10:D10"/>
    <mergeCell ref="E10:F10"/>
    <mergeCell ref="G10:H10"/>
    <mergeCell ref="A11:B11"/>
    <mergeCell ref="C11:D11"/>
    <mergeCell ref="E11:F11"/>
    <mergeCell ref="G11:H11"/>
    <mergeCell ref="A82:H82"/>
    <mergeCell ref="A83:H83"/>
    <mergeCell ref="A76:H76"/>
    <mergeCell ref="A77:H77"/>
    <mergeCell ref="A78:H78"/>
    <mergeCell ref="A79:H79"/>
    <mergeCell ref="A80:H80"/>
    <mergeCell ref="A81:H81"/>
    <mergeCell ref="A56:H56"/>
    <mergeCell ref="A57:H57"/>
    <mergeCell ref="A70:H70"/>
    <mergeCell ref="A74:H74"/>
    <mergeCell ref="A75:H75"/>
    <mergeCell ref="A55:H55"/>
    <mergeCell ref="A40:H40"/>
    <mergeCell ref="A41:H41"/>
    <mergeCell ref="A42:H42"/>
    <mergeCell ref="A43:H43"/>
    <mergeCell ref="A48:H48"/>
    <mergeCell ref="A49:H49"/>
    <mergeCell ref="A50:H50"/>
    <mergeCell ref="A51:H51"/>
    <mergeCell ref="A52:H52"/>
    <mergeCell ref="A53:H53"/>
    <mergeCell ref="A54:H54"/>
    <mergeCell ref="A39:H39"/>
    <mergeCell ref="A21:H21"/>
    <mergeCell ref="A22:H22"/>
    <mergeCell ref="A23:H23"/>
    <mergeCell ref="A24:H24"/>
    <mergeCell ref="A25:H25"/>
    <mergeCell ref="A34:H34"/>
    <mergeCell ref="A35:H35"/>
    <mergeCell ref="A36:H36"/>
    <mergeCell ref="A37:H37"/>
    <mergeCell ref="A38:H38"/>
    <mergeCell ref="A20:H20"/>
    <mergeCell ref="A16:H16"/>
    <mergeCell ref="A17:H17"/>
    <mergeCell ref="A18:H18"/>
    <mergeCell ref="A19:H19"/>
  </mergeCells>
  <hyperlinks>
    <hyperlink ref="E11" r:id="rId1" xr:uid="{B57D09A2-809F-4850-8E22-0E3729E7D561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"/>
  <sheetViews>
    <sheetView zoomScale="90" zoomScaleNormal="90" workbookViewId="0">
      <selection sqref="A1:H1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48.332031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41" style="1" customWidth="1"/>
    <col min="9" max="11" width="8.6640625" style="1" customWidth="1"/>
    <col min="12" max="16384" width="14.44140625" style="1"/>
  </cols>
  <sheetData>
    <row r="1" spans="1:10" ht="21" x14ac:dyDescent="0.4">
      <c r="A1" s="109" t="s">
        <v>134</v>
      </c>
      <c r="B1" s="109"/>
      <c r="C1" s="109"/>
      <c r="D1" s="109"/>
      <c r="E1" s="109"/>
      <c r="F1" s="109"/>
      <c r="G1" s="109"/>
      <c r="H1" s="109"/>
    </row>
    <row r="2" spans="1:10" ht="21" customHeight="1" x14ac:dyDescent="0.3">
      <c r="A2" s="110" t="str">
        <f>'Информация о Чемпионате'!B4</f>
        <v>Итогового (межрегионального) этапа Чемпионата
по профессиональному мастерству «Профессионалы»</v>
      </c>
      <c r="B2" s="110"/>
      <c r="C2" s="110"/>
      <c r="D2" s="110"/>
      <c r="E2" s="110"/>
      <c r="F2" s="110"/>
      <c r="G2" s="110"/>
      <c r="H2" s="110"/>
      <c r="I2" s="33"/>
      <c r="J2" s="33"/>
    </row>
    <row r="3" spans="1:10" ht="21" x14ac:dyDescent="0.4">
      <c r="A3" s="109" t="s">
        <v>135</v>
      </c>
      <c r="B3" s="109"/>
      <c r="C3" s="109"/>
      <c r="D3" s="109"/>
      <c r="E3" s="109"/>
      <c r="F3" s="109"/>
      <c r="G3" s="109"/>
      <c r="H3" s="109"/>
    </row>
    <row r="4" spans="1:10" ht="22.5" customHeight="1" x14ac:dyDescent="0.3">
      <c r="A4" s="111" t="str">
        <f>'Информация о Чемпионате'!B3</f>
        <v>Токарные работы на станках с ЧПУ</v>
      </c>
      <c r="B4" s="111"/>
      <c r="C4" s="111"/>
      <c r="D4" s="111"/>
      <c r="E4" s="111"/>
      <c r="F4" s="111"/>
      <c r="G4" s="111"/>
      <c r="H4" s="111"/>
    </row>
    <row r="5" spans="1:10" ht="14.4" x14ac:dyDescent="0.3">
      <c r="A5" s="89" t="s">
        <v>21</v>
      </c>
      <c r="B5" s="112"/>
      <c r="C5" s="112"/>
      <c r="D5" s="112"/>
      <c r="E5" s="112"/>
      <c r="F5" s="112"/>
      <c r="G5" s="112"/>
      <c r="H5" s="112"/>
    </row>
    <row r="6" spans="1:10" ht="15.75" customHeight="1" x14ac:dyDescent="0.3">
      <c r="A6" s="89" t="s">
        <v>136</v>
      </c>
      <c r="B6" s="89"/>
      <c r="C6" s="113" t="str">
        <f>'Информация о Чемпионате'!B5</f>
        <v>Хабаровский край</v>
      </c>
      <c r="D6" s="113"/>
      <c r="E6" s="113"/>
      <c r="F6" s="113"/>
      <c r="G6" s="113"/>
      <c r="H6" s="113"/>
    </row>
    <row r="7" spans="1:10" ht="15.75" customHeight="1" x14ac:dyDescent="0.3">
      <c r="A7" s="89" t="s">
        <v>137</v>
      </c>
      <c r="B7" s="89"/>
      <c r="C7" s="89"/>
      <c r="D7" s="113" t="s">
        <v>289</v>
      </c>
      <c r="E7" s="113"/>
      <c r="F7" s="113"/>
      <c r="G7" s="113"/>
      <c r="H7" s="113"/>
    </row>
    <row r="8" spans="1:10" ht="15.75" customHeight="1" x14ac:dyDescent="0.3">
      <c r="A8" s="89" t="s">
        <v>138</v>
      </c>
      <c r="B8" s="89"/>
      <c r="C8" s="89" t="s">
        <v>290</v>
      </c>
      <c r="D8" s="89"/>
      <c r="E8" s="89"/>
      <c r="F8" s="89"/>
      <c r="G8" s="89"/>
      <c r="H8" s="89"/>
    </row>
    <row r="9" spans="1:10" ht="15.75" customHeight="1" x14ac:dyDescent="0.3">
      <c r="A9" s="89" t="s">
        <v>139</v>
      </c>
      <c r="B9" s="89"/>
      <c r="C9" s="89" t="str">
        <f>'Информация о Чемпионате'!B9</f>
        <v xml:space="preserve">Галкин Сергей Валерьевич </v>
      </c>
      <c r="D9" s="89"/>
      <c r="E9" s="90" t="str">
        <f>'Информация о Чемпионате'!B10</f>
        <v>Galkin_sergei@live.ru</v>
      </c>
      <c r="F9" s="90"/>
      <c r="G9" s="114" t="str">
        <f>'Информация о Чемпионате'!B11</f>
        <v>89119524428</v>
      </c>
      <c r="H9" s="115"/>
    </row>
    <row r="10" spans="1:10" ht="15.75" customHeight="1" x14ac:dyDescent="0.3">
      <c r="A10" s="89" t="s">
        <v>140</v>
      </c>
      <c r="B10" s="89"/>
      <c r="C10" s="89" t="s">
        <v>291</v>
      </c>
      <c r="D10" s="89"/>
      <c r="E10" s="116" t="s">
        <v>292</v>
      </c>
      <c r="F10" s="117"/>
      <c r="G10" s="115">
        <v>89242288168</v>
      </c>
      <c r="H10" s="115"/>
    </row>
    <row r="11" spans="1:10" ht="15.75" customHeight="1" x14ac:dyDescent="0.3">
      <c r="A11" s="89" t="s">
        <v>141</v>
      </c>
      <c r="B11" s="89"/>
      <c r="C11" s="89">
        <f>'Информация о Чемпионате'!B17</f>
        <v>41</v>
      </c>
      <c r="D11" s="89"/>
      <c r="E11" s="89"/>
      <c r="F11" s="89"/>
      <c r="G11" s="89"/>
      <c r="H11" s="89"/>
    </row>
    <row r="12" spans="1:10" ht="15.75" customHeight="1" x14ac:dyDescent="0.3">
      <c r="A12" s="89" t="s">
        <v>142</v>
      </c>
      <c r="B12" s="89"/>
      <c r="C12" s="89">
        <f>'Информация о Чемпионате'!B15</f>
        <v>39</v>
      </c>
      <c r="D12" s="89"/>
      <c r="E12" s="89"/>
      <c r="F12" s="89"/>
      <c r="G12" s="89"/>
      <c r="H12" s="89"/>
    </row>
    <row r="13" spans="1:10" ht="15.75" customHeight="1" x14ac:dyDescent="0.3">
      <c r="A13" s="89" t="s">
        <v>143</v>
      </c>
      <c r="B13" s="89"/>
      <c r="C13" s="89">
        <f>'Информация о Чемпионате'!B16</f>
        <v>2</v>
      </c>
      <c r="D13" s="89"/>
      <c r="E13" s="89"/>
      <c r="F13" s="89"/>
      <c r="G13" s="89"/>
      <c r="H13" s="89"/>
    </row>
    <row r="14" spans="1:10" ht="15.75" customHeight="1" x14ac:dyDescent="0.3">
      <c r="A14" s="89" t="s">
        <v>144</v>
      </c>
      <c r="B14" s="89"/>
      <c r="C14" s="94" t="s">
        <v>332</v>
      </c>
      <c r="D14" s="94"/>
      <c r="E14" s="94"/>
      <c r="F14" s="94"/>
      <c r="G14" s="94"/>
      <c r="H14" s="94"/>
    </row>
    <row r="15" spans="1:10" ht="22.5" customHeight="1" x14ac:dyDescent="0.3">
      <c r="A15" s="102" t="s">
        <v>29</v>
      </c>
      <c r="B15" s="103"/>
      <c r="C15" s="103"/>
      <c r="D15" s="103"/>
      <c r="E15" s="103"/>
      <c r="F15" s="103"/>
      <c r="G15" s="103"/>
      <c r="H15" s="104"/>
    </row>
    <row r="16" spans="1:10" ht="15.75" customHeight="1" x14ac:dyDescent="0.3">
      <c r="A16" s="105" t="s">
        <v>16</v>
      </c>
      <c r="B16" s="106"/>
      <c r="C16" s="106"/>
      <c r="D16" s="106"/>
      <c r="E16" s="106"/>
      <c r="F16" s="106"/>
      <c r="G16" s="106"/>
      <c r="H16" s="107"/>
    </row>
    <row r="17" spans="1:8" ht="15.75" customHeight="1" x14ac:dyDescent="0.3">
      <c r="A17" s="81" t="s">
        <v>293</v>
      </c>
      <c r="B17" s="82"/>
      <c r="C17" s="82"/>
      <c r="D17" s="82"/>
      <c r="E17" s="82"/>
      <c r="F17" s="82"/>
      <c r="G17" s="82"/>
      <c r="H17" s="83"/>
    </row>
    <row r="18" spans="1:8" ht="15.75" customHeight="1" x14ac:dyDescent="0.3">
      <c r="A18" s="81" t="s">
        <v>294</v>
      </c>
      <c r="B18" s="82"/>
      <c r="C18" s="82"/>
      <c r="D18" s="82"/>
      <c r="E18" s="82"/>
      <c r="F18" s="82"/>
      <c r="G18" s="82"/>
      <c r="H18" s="83"/>
    </row>
    <row r="19" spans="1:8" ht="15" customHeight="1" x14ac:dyDescent="0.3">
      <c r="A19" s="73" t="s">
        <v>145</v>
      </c>
      <c r="B19" s="74"/>
      <c r="C19" s="74"/>
      <c r="D19" s="74"/>
      <c r="E19" s="74"/>
      <c r="F19" s="74"/>
      <c r="G19" s="74"/>
      <c r="H19" s="74"/>
    </row>
    <row r="20" spans="1:8" ht="15" customHeight="1" x14ac:dyDescent="0.3">
      <c r="A20" s="73" t="s">
        <v>296</v>
      </c>
      <c r="B20" s="74"/>
      <c r="C20" s="74"/>
      <c r="D20" s="74"/>
      <c r="E20" s="74"/>
      <c r="F20" s="74"/>
      <c r="G20" s="74"/>
      <c r="H20" s="74"/>
    </row>
    <row r="21" spans="1:8" ht="15" customHeight="1" x14ac:dyDescent="0.3">
      <c r="A21" s="73" t="s">
        <v>53</v>
      </c>
      <c r="B21" s="74"/>
      <c r="C21" s="74"/>
      <c r="D21" s="74"/>
      <c r="E21" s="74"/>
      <c r="F21" s="74"/>
      <c r="G21" s="74"/>
      <c r="H21" s="74"/>
    </row>
    <row r="22" spans="1:8" ht="15" customHeight="1" x14ac:dyDescent="0.3">
      <c r="A22" s="73" t="s">
        <v>171</v>
      </c>
      <c r="B22" s="74"/>
      <c r="C22" s="74"/>
      <c r="D22" s="74"/>
      <c r="E22" s="74"/>
      <c r="F22" s="74"/>
      <c r="G22" s="74"/>
      <c r="H22" s="74"/>
    </row>
    <row r="23" spans="1:8" ht="15" customHeight="1" x14ac:dyDescent="0.3">
      <c r="A23" s="73" t="s">
        <v>172</v>
      </c>
      <c r="B23" s="74"/>
      <c r="C23" s="74"/>
      <c r="D23" s="74"/>
      <c r="E23" s="74"/>
      <c r="F23" s="74"/>
      <c r="G23" s="74"/>
      <c r="H23" s="74"/>
    </row>
    <row r="24" spans="1:8" ht="15" customHeight="1" x14ac:dyDescent="0.3">
      <c r="A24" s="73" t="s">
        <v>295</v>
      </c>
      <c r="B24" s="74"/>
      <c r="C24" s="74"/>
      <c r="D24" s="74"/>
      <c r="E24" s="74"/>
      <c r="F24" s="74"/>
      <c r="G24" s="74"/>
      <c r="H24" s="74"/>
    </row>
    <row r="25" spans="1:8" ht="27.6" x14ac:dyDescent="0.3">
      <c r="A25" s="13" t="s">
        <v>9</v>
      </c>
      <c r="B25" s="13" t="s">
        <v>8</v>
      </c>
      <c r="C25" s="13" t="s">
        <v>7</v>
      </c>
      <c r="D25" s="13" t="s">
        <v>6</v>
      </c>
      <c r="E25" s="13" t="s">
        <v>5</v>
      </c>
      <c r="F25" s="13" t="s">
        <v>4</v>
      </c>
      <c r="G25" s="13" t="s">
        <v>3</v>
      </c>
      <c r="H25" s="13" t="s">
        <v>20</v>
      </c>
    </row>
    <row r="26" spans="1:8" ht="256.5" customHeight="1" x14ac:dyDescent="0.3">
      <c r="A26" s="13">
        <v>1</v>
      </c>
      <c r="B26" s="22" t="s">
        <v>274</v>
      </c>
      <c r="C26" s="17" t="s">
        <v>258</v>
      </c>
      <c r="D26" s="13" t="s">
        <v>17</v>
      </c>
      <c r="E26" s="13">
        <v>1</v>
      </c>
      <c r="F26" s="13" t="s">
        <v>150</v>
      </c>
      <c r="G26" s="13">
        <v>2</v>
      </c>
      <c r="H26" s="13" t="s">
        <v>100</v>
      </c>
    </row>
    <row r="27" spans="1:8" ht="27.6" x14ac:dyDescent="0.3">
      <c r="A27" s="13">
        <v>2</v>
      </c>
      <c r="B27" s="22" t="s">
        <v>282</v>
      </c>
      <c r="C27" s="17" t="s">
        <v>283</v>
      </c>
      <c r="D27" s="13" t="s">
        <v>17</v>
      </c>
      <c r="E27" s="13">
        <v>1</v>
      </c>
      <c r="F27" s="13" t="s">
        <v>86</v>
      </c>
      <c r="G27" s="13">
        <v>1</v>
      </c>
      <c r="H27" s="13" t="s">
        <v>284</v>
      </c>
    </row>
    <row r="28" spans="1:8" s="48" customFormat="1" ht="14.4" x14ac:dyDescent="0.3">
      <c r="A28" s="70">
        <v>3</v>
      </c>
      <c r="B28" s="71" t="s">
        <v>280</v>
      </c>
      <c r="C28" s="72" t="s">
        <v>281</v>
      </c>
      <c r="D28" s="70" t="s">
        <v>17</v>
      </c>
      <c r="E28" s="70">
        <v>1</v>
      </c>
      <c r="F28" s="70" t="s">
        <v>150</v>
      </c>
      <c r="G28" s="70">
        <v>2</v>
      </c>
      <c r="H28" s="70"/>
    </row>
    <row r="29" spans="1:8" ht="63.75" customHeight="1" x14ac:dyDescent="0.3">
      <c r="A29" s="13">
        <v>4</v>
      </c>
      <c r="B29" s="46" t="s">
        <v>223</v>
      </c>
      <c r="C29" s="47" t="s">
        <v>297</v>
      </c>
      <c r="D29" s="13" t="s">
        <v>17</v>
      </c>
      <c r="E29" s="13">
        <v>1</v>
      </c>
      <c r="F29" s="13" t="s">
        <v>150</v>
      </c>
      <c r="G29" s="13">
        <v>2</v>
      </c>
      <c r="H29" s="17" t="s">
        <v>268</v>
      </c>
    </row>
    <row r="30" spans="1:8" ht="37.5" customHeight="1" x14ac:dyDescent="0.3">
      <c r="A30" s="13">
        <v>7</v>
      </c>
      <c r="B30" s="46" t="s">
        <v>63</v>
      </c>
      <c r="C30" s="19" t="s">
        <v>298</v>
      </c>
      <c r="D30" s="13" t="s">
        <v>17</v>
      </c>
      <c r="E30" s="13">
        <v>1</v>
      </c>
      <c r="F30" s="13" t="s">
        <v>150</v>
      </c>
      <c r="G30" s="13">
        <v>2</v>
      </c>
      <c r="H30" s="17" t="s">
        <v>268</v>
      </c>
    </row>
    <row r="31" spans="1:8" ht="27.75" customHeight="1" x14ac:dyDescent="0.3">
      <c r="A31" s="13">
        <v>8</v>
      </c>
      <c r="B31" s="46" t="s">
        <v>81</v>
      </c>
      <c r="C31" s="46" t="s">
        <v>299</v>
      </c>
      <c r="D31" s="13" t="s">
        <v>17</v>
      </c>
      <c r="E31" s="13">
        <v>1</v>
      </c>
      <c r="F31" s="13" t="s">
        <v>150</v>
      </c>
      <c r="G31" s="13">
        <v>2</v>
      </c>
      <c r="H31" s="17" t="s">
        <v>268</v>
      </c>
    </row>
    <row r="32" spans="1:8" ht="51.75" customHeight="1" x14ac:dyDescent="0.3">
      <c r="A32" s="13">
        <v>9</v>
      </c>
      <c r="B32" s="46" t="s">
        <v>82</v>
      </c>
      <c r="C32" s="19" t="s">
        <v>300</v>
      </c>
      <c r="D32" s="13" t="s">
        <v>17</v>
      </c>
      <c r="E32" s="13">
        <v>1</v>
      </c>
      <c r="F32" s="13" t="s">
        <v>150</v>
      </c>
      <c r="G32" s="13">
        <v>2</v>
      </c>
      <c r="H32" s="17" t="s">
        <v>268</v>
      </c>
    </row>
    <row r="33" spans="1:8" ht="51.75" customHeight="1" x14ac:dyDescent="0.3">
      <c r="A33" s="13">
        <v>10</v>
      </c>
      <c r="B33" s="46" t="s">
        <v>223</v>
      </c>
      <c r="C33" s="49" t="s">
        <v>301</v>
      </c>
      <c r="D33" s="13" t="s">
        <v>17</v>
      </c>
      <c r="E33" s="13">
        <v>1</v>
      </c>
      <c r="F33" s="13" t="s">
        <v>150</v>
      </c>
      <c r="G33" s="13">
        <v>2</v>
      </c>
      <c r="H33" s="17" t="s">
        <v>269</v>
      </c>
    </row>
    <row r="34" spans="1:8" ht="51.75" customHeight="1" x14ac:dyDescent="0.3">
      <c r="A34" s="13">
        <v>13</v>
      </c>
      <c r="B34" s="46" t="s">
        <v>63</v>
      </c>
      <c r="C34" s="19" t="s">
        <v>298</v>
      </c>
      <c r="D34" s="13" t="s">
        <v>17</v>
      </c>
      <c r="E34" s="13">
        <v>1</v>
      </c>
      <c r="F34" s="13" t="s">
        <v>150</v>
      </c>
      <c r="G34" s="13">
        <v>2</v>
      </c>
      <c r="H34" s="17" t="s">
        <v>269</v>
      </c>
    </row>
    <row r="35" spans="1:8" ht="51.75" customHeight="1" x14ac:dyDescent="0.3">
      <c r="A35" s="13">
        <v>14</v>
      </c>
      <c r="B35" s="46" t="s">
        <v>81</v>
      </c>
      <c r="C35" s="46" t="s">
        <v>299</v>
      </c>
      <c r="D35" s="13" t="s">
        <v>17</v>
      </c>
      <c r="E35" s="13">
        <v>1</v>
      </c>
      <c r="F35" s="13" t="s">
        <v>150</v>
      </c>
      <c r="G35" s="13">
        <v>2</v>
      </c>
      <c r="H35" s="17" t="s">
        <v>269</v>
      </c>
    </row>
    <row r="36" spans="1:8" ht="28.2" x14ac:dyDescent="0.3">
      <c r="A36" s="13">
        <v>15</v>
      </c>
      <c r="B36" s="46" t="s">
        <v>259</v>
      </c>
      <c r="C36" s="46" t="s">
        <v>261</v>
      </c>
      <c r="D36" s="13" t="s">
        <v>17</v>
      </c>
      <c r="E36" s="13">
        <v>1</v>
      </c>
      <c r="F36" s="13" t="s">
        <v>150</v>
      </c>
      <c r="G36" s="13">
        <v>2</v>
      </c>
      <c r="H36" s="17" t="s">
        <v>263</v>
      </c>
    </row>
    <row r="37" spans="1:8" ht="28.2" x14ac:dyDescent="0.3">
      <c r="A37" s="13">
        <v>16</v>
      </c>
      <c r="B37" s="46" t="s">
        <v>260</v>
      </c>
      <c r="C37" s="46" t="s">
        <v>262</v>
      </c>
      <c r="D37" s="13" t="s">
        <v>17</v>
      </c>
      <c r="E37" s="13">
        <v>1</v>
      </c>
      <c r="F37" s="13" t="s">
        <v>150</v>
      </c>
      <c r="G37" s="13">
        <v>2</v>
      </c>
      <c r="H37" s="17" t="s">
        <v>263</v>
      </c>
    </row>
    <row r="38" spans="1:8" ht="28.2" x14ac:dyDescent="0.3">
      <c r="A38" s="13">
        <v>17</v>
      </c>
      <c r="B38" s="46" t="s">
        <v>264</v>
      </c>
      <c r="C38" s="46" t="s">
        <v>265</v>
      </c>
      <c r="D38" s="13" t="s">
        <v>17</v>
      </c>
      <c r="E38" s="13">
        <v>1</v>
      </c>
      <c r="F38" s="13" t="s">
        <v>150</v>
      </c>
      <c r="G38" s="13">
        <v>2</v>
      </c>
      <c r="H38" s="17" t="s">
        <v>263</v>
      </c>
    </row>
    <row r="39" spans="1:8" ht="27.75" customHeight="1" x14ac:dyDescent="0.3">
      <c r="A39" s="13">
        <v>18</v>
      </c>
      <c r="B39" s="22" t="s">
        <v>72</v>
      </c>
      <c r="C39" s="17" t="s">
        <v>302</v>
      </c>
      <c r="D39" s="13" t="s">
        <v>17</v>
      </c>
      <c r="E39" s="13">
        <v>1</v>
      </c>
      <c r="F39" s="13" t="s">
        <v>150</v>
      </c>
      <c r="G39" s="13">
        <v>2</v>
      </c>
      <c r="H39" s="17"/>
    </row>
    <row r="40" spans="1:8" ht="27.75" customHeight="1" x14ac:dyDescent="0.3">
      <c r="A40" s="13">
        <v>19</v>
      </c>
      <c r="B40" s="22" t="s">
        <v>73</v>
      </c>
      <c r="C40" s="17" t="s">
        <v>303</v>
      </c>
      <c r="D40" s="20" t="s">
        <v>30</v>
      </c>
      <c r="E40" s="13">
        <v>1</v>
      </c>
      <c r="F40" s="13" t="s">
        <v>150</v>
      </c>
      <c r="G40" s="13">
        <v>2</v>
      </c>
      <c r="H40" s="17"/>
    </row>
    <row r="41" spans="1:8" ht="27.75" customHeight="1" x14ac:dyDescent="0.3">
      <c r="A41" s="13">
        <v>20</v>
      </c>
      <c r="B41" s="47" t="s">
        <v>224</v>
      </c>
      <c r="C41" s="17" t="s">
        <v>304</v>
      </c>
      <c r="D41" s="20" t="s">
        <v>30</v>
      </c>
      <c r="E41" s="13">
        <v>1</v>
      </c>
      <c r="F41" s="13" t="s">
        <v>150</v>
      </c>
      <c r="G41" s="13">
        <v>2</v>
      </c>
      <c r="H41" s="17"/>
    </row>
    <row r="42" spans="1:8" ht="27.75" customHeight="1" x14ac:dyDescent="0.3">
      <c r="A42" s="13">
        <v>21</v>
      </c>
      <c r="B42" s="22" t="s">
        <v>225</v>
      </c>
      <c r="C42" s="17" t="s">
        <v>305</v>
      </c>
      <c r="D42" s="20" t="s">
        <v>30</v>
      </c>
      <c r="E42" s="13">
        <v>1</v>
      </c>
      <c r="F42" s="13" t="s">
        <v>150</v>
      </c>
      <c r="G42" s="13">
        <v>2</v>
      </c>
      <c r="H42" s="17"/>
    </row>
    <row r="43" spans="1:8" ht="27.75" customHeight="1" x14ac:dyDescent="0.3">
      <c r="A43" s="13">
        <v>22</v>
      </c>
      <c r="B43" s="22" t="s">
        <v>270</v>
      </c>
      <c r="C43" s="25" t="s">
        <v>271</v>
      </c>
      <c r="D43" s="26" t="s">
        <v>30</v>
      </c>
      <c r="E43" s="26">
        <v>1</v>
      </c>
      <c r="F43" s="26" t="s">
        <v>86</v>
      </c>
      <c r="G43" s="26">
        <v>2</v>
      </c>
      <c r="H43" s="17"/>
    </row>
    <row r="44" spans="1:8" ht="27.75" customHeight="1" x14ac:dyDescent="0.3">
      <c r="A44" s="13">
        <v>23</v>
      </c>
      <c r="B44" s="25" t="s">
        <v>272</v>
      </c>
      <c r="C44" s="25" t="s">
        <v>273</v>
      </c>
      <c r="D44" s="26" t="s">
        <v>30</v>
      </c>
      <c r="E44" s="26">
        <v>1</v>
      </c>
      <c r="F44" s="26" t="s">
        <v>86</v>
      </c>
      <c r="G44" s="26">
        <v>2</v>
      </c>
      <c r="H44" s="17"/>
    </row>
    <row r="45" spans="1:8" ht="27.75" customHeight="1" x14ac:dyDescent="0.3">
      <c r="A45" s="13">
        <v>24</v>
      </c>
      <c r="B45" s="17" t="s">
        <v>74</v>
      </c>
      <c r="C45" s="47" t="s">
        <v>306</v>
      </c>
      <c r="D45" s="20" t="s">
        <v>30</v>
      </c>
      <c r="E45" s="13">
        <v>1</v>
      </c>
      <c r="F45" s="13" t="s">
        <v>150</v>
      </c>
      <c r="G45" s="13">
        <v>2</v>
      </c>
      <c r="H45" s="17"/>
    </row>
    <row r="46" spans="1:8" ht="27.75" customHeight="1" x14ac:dyDescent="0.3">
      <c r="A46" s="13">
        <v>25</v>
      </c>
      <c r="B46" s="17" t="s">
        <v>75</v>
      </c>
      <c r="C46" s="47" t="s">
        <v>307</v>
      </c>
      <c r="D46" s="20" t="s">
        <v>30</v>
      </c>
      <c r="E46" s="13">
        <v>1</v>
      </c>
      <c r="F46" s="13" t="s">
        <v>150</v>
      </c>
      <c r="G46" s="13">
        <v>2</v>
      </c>
      <c r="H46" s="17"/>
    </row>
    <row r="47" spans="1:8" ht="27.75" customHeight="1" x14ac:dyDescent="0.3">
      <c r="A47" s="13">
        <v>26</v>
      </c>
      <c r="B47" s="17" t="s">
        <v>226</v>
      </c>
      <c r="C47" s="19" t="s">
        <v>227</v>
      </c>
      <c r="D47" s="20" t="s">
        <v>30</v>
      </c>
      <c r="E47" s="13">
        <v>1</v>
      </c>
      <c r="F47" s="13" t="s">
        <v>150</v>
      </c>
      <c r="G47" s="13">
        <v>2</v>
      </c>
      <c r="H47" s="17"/>
    </row>
    <row r="48" spans="1:8" ht="27.75" customHeight="1" x14ac:dyDescent="0.3">
      <c r="A48" s="13">
        <v>27</v>
      </c>
      <c r="B48" s="17" t="s">
        <v>228</v>
      </c>
      <c r="C48" s="19" t="s">
        <v>227</v>
      </c>
      <c r="D48" s="20" t="s">
        <v>30</v>
      </c>
      <c r="E48" s="13">
        <v>1</v>
      </c>
      <c r="F48" s="13" t="s">
        <v>150</v>
      </c>
      <c r="G48" s="13">
        <v>2</v>
      </c>
      <c r="H48" s="17"/>
    </row>
    <row r="49" spans="1:8" ht="27.75" customHeight="1" x14ac:dyDescent="0.3">
      <c r="A49" s="13">
        <v>28</v>
      </c>
      <c r="B49" s="17" t="s">
        <v>229</v>
      </c>
      <c r="C49" s="19" t="s">
        <v>308</v>
      </c>
      <c r="D49" s="20" t="s">
        <v>30</v>
      </c>
      <c r="E49" s="13">
        <v>1</v>
      </c>
      <c r="F49" s="13" t="s">
        <v>150</v>
      </c>
      <c r="G49" s="13">
        <v>2</v>
      </c>
      <c r="H49" s="17"/>
    </row>
    <row r="50" spans="1:8" ht="14.4" x14ac:dyDescent="0.3">
      <c r="A50" s="13">
        <v>29</v>
      </c>
      <c r="B50" s="17" t="s">
        <v>230</v>
      </c>
      <c r="C50" s="19" t="s">
        <v>308</v>
      </c>
      <c r="D50" s="20" t="s">
        <v>30</v>
      </c>
      <c r="E50" s="13">
        <v>1</v>
      </c>
      <c r="F50" s="13" t="s">
        <v>150</v>
      </c>
      <c r="G50" s="13">
        <v>2</v>
      </c>
      <c r="H50" s="17"/>
    </row>
    <row r="51" spans="1:8" ht="27.6" x14ac:dyDescent="0.3">
      <c r="A51" s="13">
        <v>30</v>
      </c>
      <c r="B51" s="17" t="s">
        <v>78</v>
      </c>
      <c r="C51" s="19" t="s">
        <v>65</v>
      </c>
      <c r="D51" s="20" t="s">
        <v>30</v>
      </c>
      <c r="E51" s="13">
        <v>1</v>
      </c>
      <c r="F51" s="13" t="s">
        <v>150</v>
      </c>
      <c r="G51" s="13">
        <v>2</v>
      </c>
      <c r="H51" s="17"/>
    </row>
    <row r="52" spans="1:8" ht="27.75" customHeight="1" x14ac:dyDescent="0.3">
      <c r="A52" s="13">
        <v>31</v>
      </c>
      <c r="B52" s="17" t="s">
        <v>79</v>
      </c>
      <c r="C52" s="19" t="s">
        <v>80</v>
      </c>
      <c r="D52" s="20" t="s">
        <v>30</v>
      </c>
      <c r="E52" s="13">
        <v>1</v>
      </c>
      <c r="F52" s="13" t="s">
        <v>150</v>
      </c>
      <c r="G52" s="13">
        <v>2</v>
      </c>
      <c r="H52" s="17"/>
    </row>
    <row r="53" spans="1:8" ht="27.75" customHeight="1" x14ac:dyDescent="0.3">
      <c r="A53" s="13">
        <v>32</v>
      </c>
      <c r="B53" s="17" t="s">
        <v>220</v>
      </c>
      <c r="C53" s="17" t="s">
        <v>219</v>
      </c>
      <c r="D53" s="17" t="s">
        <v>12</v>
      </c>
      <c r="E53" s="13">
        <v>1</v>
      </c>
      <c r="F53" s="13" t="s">
        <v>288</v>
      </c>
      <c r="G53" s="13">
        <v>2</v>
      </c>
      <c r="H53" s="17"/>
    </row>
    <row r="54" spans="1:8" ht="65.25" customHeight="1" x14ac:dyDescent="0.3">
      <c r="A54" s="13">
        <v>33</v>
      </c>
      <c r="B54" s="17" t="s">
        <v>231</v>
      </c>
      <c r="C54" s="15" t="s">
        <v>232</v>
      </c>
      <c r="D54" s="20" t="s">
        <v>30</v>
      </c>
      <c r="E54" s="13">
        <v>1</v>
      </c>
      <c r="F54" s="13" t="s">
        <v>150</v>
      </c>
      <c r="G54" s="13">
        <v>2</v>
      </c>
      <c r="H54" s="17"/>
    </row>
    <row r="55" spans="1:8" ht="65.25" customHeight="1" x14ac:dyDescent="0.3">
      <c r="A55" s="13">
        <v>34</v>
      </c>
      <c r="B55" s="17" t="s">
        <v>231</v>
      </c>
      <c r="C55" s="15" t="s">
        <v>233</v>
      </c>
      <c r="D55" s="20" t="s">
        <v>30</v>
      </c>
      <c r="E55" s="13">
        <v>1</v>
      </c>
      <c r="F55" s="13" t="s">
        <v>150</v>
      </c>
      <c r="G55" s="13">
        <v>2</v>
      </c>
      <c r="H55" s="17" t="s">
        <v>149</v>
      </c>
    </row>
    <row r="56" spans="1:8" ht="65.25" customHeight="1" x14ac:dyDescent="0.3">
      <c r="A56" s="13">
        <v>35</v>
      </c>
      <c r="B56" s="17" t="s">
        <v>231</v>
      </c>
      <c r="C56" s="15" t="s">
        <v>234</v>
      </c>
      <c r="D56" s="20" t="s">
        <v>30</v>
      </c>
      <c r="E56" s="13">
        <v>1</v>
      </c>
      <c r="F56" s="13" t="s">
        <v>150</v>
      </c>
      <c r="G56" s="13">
        <v>2</v>
      </c>
      <c r="H56" s="37"/>
    </row>
    <row r="57" spans="1:8" s="40" customFormat="1" ht="126.75" customHeight="1" x14ac:dyDescent="0.25">
      <c r="A57" s="13">
        <v>36</v>
      </c>
      <c r="B57" s="17" t="s">
        <v>231</v>
      </c>
      <c r="C57" s="15" t="s">
        <v>235</v>
      </c>
      <c r="D57" s="20" t="s">
        <v>30</v>
      </c>
      <c r="E57" s="13">
        <v>1</v>
      </c>
      <c r="F57" s="13" t="s">
        <v>150</v>
      </c>
      <c r="G57" s="13">
        <v>2</v>
      </c>
      <c r="H57" s="39"/>
    </row>
    <row r="58" spans="1:8" ht="150" customHeight="1" x14ac:dyDescent="0.3">
      <c r="A58" s="13">
        <v>37</v>
      </c>
      <c r="B58" s="17" t="s">
        <v>231</v>
      </c>
      <c r="C58" s="15" t="s">
        <v>236</v>
      </c>
      <c r="D58" s="20" t="s">
        <v>30</v>
      </c>
      <c r="E58" s="13">
        <v>1</v>
      </c>
      <c r="F58" s="13" t="s">
        <v>150</v>
      </c>
      <c r="G58" s="13">
        <v>2</v>
      </c>
      <c r="H58" s="38"/>
    </row>
    <row r="59" spans="1:8" ht="27.75" customHeight="1" x14ac:dyDescent="0.3">
      <c r="A59" s="13">
        <v>38</v>
      </c>
      <c r="B59" s="17" t="s">
        <v>231</v>
      </c>
      <c r="C59" s="15" t="s">
        <v>237</v>
      </c>
      <c r="D59" s="20" t="s">
        <v>30</v>
      </c>
      <c r="E59" s="13">
        <v>1</v>
      </c>
      <c r="F59" s="13" t="s">
        <v>150</v>
      </c>
      <c r="G59" s="13">
        <v>2</v>
      </c>
      <c r="H59" s="17"/>
    </row>
    <row r="60" spans="1:8" ht="27.75" customHeight="1" x14ac:dyDescent="0.3">
      <c r="A60" s="13">
        <v>39</v>
      </c>
      <c r="B60" s="17" t="s">
        <v>231</v>
      </c>
      <c r="C60" s="15" t="s">
        <v>238</v>
      </c>
      <c r="D60" s="20" t="s">
        <v>30</v>
      </c>
      <c r="E60" s="13">
        <v>1</v>
      </c>
      <c r="F60" s="13" t="s">
        <v>150</v>
      </c>
      <c r="G60" s="13">
        <v>2</v>
      </c>
      <c r="H60" s="17"/>
    </row>
    <row r="61" spans="1:8" ht="27.75" customHeight="1" x14ac:dyDescent="0.3">
      <c r="A61" s="13">
        <v>40</v>
      </c>
      <c r="B61" s="17" t="s">
        <v>231</v>
      </c>
      <c r="C61" s="15" t="s">
        <v>239</v>
      </c>
      <c r="D61" s="20" t="s">
        <v>30</v>
      </c>
      <c r="E61" s="13">
        <v>1</v>
      </c>
      <c r="F61" s="13" t="s">
        <v>150</v>
      </c>
      <c r="G61" s="13">
        <v>2</v>
      </c>
      <c r="H61" s="17"/>
    </row>
    <row r="62" spans="1:8" ht="27.75" customHeight="1" x14ac:dyDescent="0.3">
      <c r="A62" s="13">
        <v>41</v>
      </c>
      <c r="B62" s="17" t="s">
        <v>231</v>
      </c>
      <c r="C62" s="15" t="s">
        <v>240</v>
      </c>
      <c r="D62" s="20" t="s">
        <v>30</v>
      </c>
      <c r="E62" s="13">
        <v>1</v>
      </c>
      <c r="F62" s="13" t="s">
        <v>150</v>
      </c>
      <c r="G62" s="13">
        <v>2</v>
      </c>
      <c r="H62" s="17"/>
    </row>
    <row r="63" spans="1:8" ht="31.5" customHeight="1" x14ac:dyDescent="0.3">
      <c r="A63" s="13">
        <v>42</v>
      </c>
      <c r="B63" s="17" t="s">
        <v>241</v>
      </c>
      <c r="C63" s="15" t="s">
        <v>242</v>
      </c>
      <c r="D63" s="20" t="s">
        <v>30</v>
      </c>
      <c r="E63" s="13">
        <v>2</v>
      </c>
      <c r="F63" s="13" t="s">
        <v>150</v>
      </c>
      <c r="G63" s="13">
        <v>4</v>
      </c>
      <c r="H63" s="17"/>
    </row>
    <row r="64" spans="1:8" ht="50.25" customHeight="1" x14ac:dyDescent="0.3">
      <c r="A64" s="13">
        <v>43</v>
      </c>
      <c r="B64" s="17" t="s">
        <v>243</v>
      </c>
      <c r="C64" s="15" t="s">
        <v>236</v>
      </c>
      <c r="D64" s="20" t="s">
        <v>30</v>
      </c>
      <c r="E64" s="13">
        <v>1</v>
      </c>
      <c r="F64" s="13" t="s">
        <v>150</v>
      </c>
      <c r="G64" s="13">
        <v>4</v>
      </c>
      <c r="H64" s="17"/>
    </row>
    <row r="65" spans="1:8" ht="39" customHeight="1" x14ac:dyDescent="0.3">
      <c r="A65" s="13">
        <v>44</v>
      </c>
      <c r="B65" s="17" t="s">
        <v>243</v>
      </c>
      <c r="C65" s="15" t="s">
        <v>237</v>
      </c>
      <c r="D65" s="20" t="s">
        <v>30</v>
      </c>
      <c r="E65" s="13">
        <v>1</v>
      </c>
      <c r="F65" s="13" t="s">
        <v>150</v>
      </c>
      <c r="G65" s="13">
        <v>2</v>
      </c>
      <c r="H65" s="17"/>
    </row>
    <row r="66" spans="1:8" ht="44.25" customHeight="1" x14ac:dyDescent="0.3">
      <c r="A66" s="13">
        <v>45</v>
      </c>
      <c r="B66" s="17" t="s">
        <v>243</v>
      </c>
      <c r="C66" s="15" t="s">
        <v>238</v>
      </c>
      <c r="D66" s="20" t="s">
        <v>30</v>
      </c>
      <c r="E66" s="13">
        <v>1</v>
      </c>
      <c r="F66" s="13" t="s">
        <v>150</v>
      </c>
      <c r="G66" s="13">
        <v>2</v>
      </c>
      <c r="H66" s="17"/>
    </row>
    <row r="67" spans="1:8" ht="27.6" x14ac:dyDescent="0.3">
      <c r="A67" s="13">
        <v>46</v>
      </c>
      <c r="B67" s="17" t="s">
        <v>243</v>
      </c>
      <c r="C67" s="15" t="s">
        <v>239</v>
      </c>
      <c r="D67" s="20" t="s">
        <v>30</v>
      </c>
      <c r="E67" s="13">
        <v>1</v>
      </c>
      <c r="F67" s="13" t="s">
        <v>150</v>
      </c>
      <c r="G67" s="26">
        <v>1</v>
      </c>
      <c r="H67" s="17"/>
    </row>
    <row r="68" spans="1:8" ht="15.75" customHeight="1" x14ac:dyDescent="0.3">
      <c r="A68" s="13">
        <v>47</v>
      </c>
      <c r="B68" s="17" t="s">
        <v>244</v>
      </c>
      <c r="C68" s="15" t="s">
        <v>245</v>
      </c>
      <c r="D68" s="20" t="s">
        <v>30</v>
      </c>
      <c r="E68" s="13">
        <v>2</v>
      </c>
      <c r="F68" s="13" t="s">
        <v>150</v>
      </c>
      <c r="G68" s="13">
        <v>10</v>
      </c>
      <c r="H68" s="17" t="s">
        <v>266</v>
      </c>
    </row>
    <row r="69" spans="1:8" ht="39" customHeight="1" x14ac:dyDescent="0.3">
      <c r="A69" s="13">
        <v>48</v>
      </c>
      <c r="B69" s="17" t="s">
        <v>246</v>
      </c>
      <c r="C69" s="15" t="s">
        <v>247</v>
      </c>
      <c r="D69" s="20" t="s">
        <v>30</v>
      </c>
      <c r="E69" s="13">
        <v>1</v>
      </c>
      <c r="F69" s="13" t="s">
        <v>150</v>
      </c>
      <c r="G69" s="13">
        <v>2</v>
      </c>
      <c r="H69" s="17"/>
    </row>
    <row r="70" spans="1:8" ht="45" customHeight="1" x14ac:dyDescent="0.3">
      <c r="A70" s="13">
        <v>49</v>
      </c>
      <c r="B70" s="17" t="s">
        <v>248</v>
      </c>
      <c r="C70" s="15" t="s">
        <v>309</v>
      </c>
      <c r="D70" s="20" t="s">
        <v>30</v>
      </c>
      <c r="E70" s="13">
        <v>2</v>
      </c>
      <c r="F70" s="13" t="s">
        <v>150</v>
      </c>
      <c r="G70" s="13">
        <v>2</v>
      </c>
      <c r="H70" s="17"/>
    </row>
    <row r="71" spans="1:8" ht="49.5" customHeight="1" x14ac:dyDescent="0.3">
      <c r="A71" s="13">
        <v>50</v>
      </c>
      <c r="B71" s="17" t="s">
        <v>248</v>
      </c>
      <c r="C71" s="15" t="s">
        <v>310</v>
      </c>
      <c r="D71" s="20" t="s">
        <v>30</v>
      </c>
      <c r="E71" s="13">
        <v>2</v>
      </c>
      <c r="F71" s="13" t="s">
        <v>150</v>
      </c>
      <c r="G71" s="13">
        <v>2</v>
      </c>
      <c r="H71" s="17"/>
    </row>
    <row r="72" spans="1:8" ht="60.75" customHeight="1" x14ac:dyDescent="0.3">
      <c r="A72" s="13">
        <v>51</v>
      </c>
      <c r="B72" s="17" t="s">
        <v>248</v>
      </c>
      <c r="C72" s="15" t="s">
        <v>200</v>
      </c>
      <c r="D72" s="20" t="s">
        <v>30</v>
      </c>
      <c r="E72" s="13">
        <v>2</v>
      </c>
      <c r="F72" s="13" t="s">
        <v>150</v>
      </c>
      <c r="G72" s="13">
        <v>2</v>
      </c>
      <c r="H72" s="17"/>
    </row>
    <row r="73" spans="1:8" ht="63" customHeight="1" x14ac:dyDescent="0.3">
      <c r="A73" s="13">
        <v>52</v>
      </c>
      <c r="B73" s="17" t="s">
        <v>248</v>
      </c>
      <c r="C73" s="15" t="s">
        <v>190</v>
      </c>
      <c r="D73" s="20" t="s">
        <v>30</v>
      </c>
      <c r="E73" s="13">
        <v>2</v>
      </c>
      <c r="F73" s="13" t="s">
        <v>150</v>
      </c>
      <c r="G73" s="13">
        <v>2</v>
      </c>
      <c r="H73" s="17"/>
    </row>
    <row r="74" spans="1:8" ht="49.5" customHeight="1" x14ac:dyDescent="0.3">
      <c r="A74" s="13">
        <v>53</v>
      </c>
      <c r="B74" s="17" t="s">
        <v>249</v>
      </c>
      <c r="C74" s="15" t="s">
        <v>191</v>
      </c>
      <c r="D74" s="20" t="s">
        <v>30</v>
      </c>
      <c r="E74" s="13">
        <v>2</v>
      </c>
      <c r="F74" s="13" t="s">
        <v>150</v>
      </c>
      <c r="G74" s="13">
        <v>2</v>
      </c>
      <c r="H74" s="17"/>
    </row>
    <row r="75" spans="1:8" ht="51" customHeight="1" x14ac:dyDescent="0.3">
      <c r="A75" s="13">
        <v>54</v>
      </c>
      <c r="B75" s="17" t="s">
        <v>250</v>
      </c>
      <c r="C75" s="15" t="s">
        <v>193</v>
      </c>
      <c r="D75" s="20" t="s">
        <v>30</v>
      </c>
      <c r="E75" s="13">
        <v>2</v>
      </c>
      <c r="F75" s="13" t="s">
        <v>150</v>
      </c>
      <c r="G75" s="13">
        <v>2</v>
      </c>
      <c r="H75" s="17"/>
    </row>
    <row r="76" spans="1:8" ht="54.75" customHeight="1" x14ac:dyDescent="0.3">
      <c r="A76" s="13">
        <v>55</v>
      </c>
      <c r="B76" s="17" t="s">
        <v>249</v>
      </c>
      <c r="C76" s="15" t="s">
        <v>311</v>
      </c>
      <c r="D76" s="20" t="s">
        <v>30</v>
      </c>
      <c r="E76" s="13">
        <v>2</v>
      </c>
      <c r="F76" s="13" t="s">
        <v>150</v>
      </c>
      <c r="G76" s="13">
        <v>2</v>
      </c>
      <c r="H76" s="17"/>
    </row>
    <row r="77" spans="1:8" ht="54" customHeight="1" x14ac:dyDescent="0.3">
      <c r="A77" s="13">
        <v>56</v>
      </c>
      <c r="B77" s="17" t="s">
        <v>249</v>
      </c>
      <c r="C77" s="15" t="s">
        <v>312</v>
      </c>
      <c r="D77" s="20" t="s">
        <v>30</v>
      </c>
      <c r="E77" s="13">
        <v>2</v>
      </c>
      <c r="F77" s="13" t="s">
        <v>150</v>
      </c>
      <c r="G77" s="13">
        <v>2</v>
      </c>
      <c r="H77" s="17"/>
    </row>
    <row r="78" spans="1:8" ht="33.75" customHeight="1" x14ac:dyDescent="0.3">
      <c r="A78" s="13">
        <v>57</v>
      </c>
      <c r="B78" s="17" t="s">
        <v>248</v>
      </c>
      <c r="C78" s="15" t="s">
        <v>251</v>
      </c>
      <c r="D78" s="20" t="s">
        <v>30</v>
      </c>
      <c r="E78" s="13">
        <v>2</v>
      </c>
      <c r="F78" s="13" t="s">
        <v>150</v>
      </c>
      <c r="G78" s="13">
        <v>2</v>
      </c>
      <c r="H78" s="17"/>
    </row>
    <row r="79" spans="1:8" ht="27.75" customHeight="1" x14ac:dyDescent="0.3">
      <c r="A79" s="13">
        <v>58</v>
      </c>
      <c r="B79" s="17" t="s">
        <v>252</v>
      </c>
      <c r="C79" s="19" t="s">
        <v>253</v>
      </c>
      <c r="D79" s="20" t="s">
        <v>30</v>
      </c>
      <c r="E79" s="13">
        <v>1</v>
      </c>
      <c r="F79" s="13" t="s">
        <v>150</v>
      </c>
      <c r="G79" s="13">
        <v>2</v>
      </c>
      <c r="H79" s="17"/>
    </row>
    <row r="80" spans="1:8" ht="28.5" customHeight="1" x14ac:dyDescent="0.3">
      <c r="A80" s="13">
        <v>59</v>
      </c>
      <c r="B80" s="37" t="s">
        <v>254</v>
      </c>
      <c r="C80" s="19" t="s">
        <v>267</v>
      </c>
      <c r="D80" s="20" t="s">
        <v>30</v>
      </c>
      <c r="E80" s="13">
        <v>4</v>
      </c>
      <c r="F80" s="13" t="s">
        <v>150</v>
      </c>
      <c r="G80" s="13">
        <v>8</v>
      </c>
      <c r="H80" s="17"/>
    </row>
    <row r="81" spans="1:8" ht="14.4" x14ac:dyDescent="0.3">
      <c r="A81" s="13">
        <v>60</v>
      </c>
      <c r="B81" s="37" t="s">
        <v>255</v>
      </c>
      <c r="C81" s="19" t="s">
        <v>313</v>
      </c>
      <c r="D81" s="13" t="s">
        <v>11</v>
      </c>
      <c r="E81" s="13">
        <v>1</v>
      </c>
      <c r="F81" s="13" t="s">
        <v>150</v>
      </c>
      <c r="G81" s="13">
        <v>2</v>
      </c>
      <c r="H81" s="17" t="s">
        <v>285</v>
      </c>
    </row>
    <row r="82" spans="1:8" ht="50.4" customHeight="1" x14ac:dyDescent="0.3">
      <c r="A82" s="13">
        <v>61</v>
      </c>
      <c r="B82" s="21" t="s">
        <v>256</v>
      </c>
      <c r="C82" s="19" t="s">
        <v>314</v>
      </c>
      <c r="D82" s="13" t="s">
        <v>11</v>
      </c>
      <c r="E82" s="13">
        <v>1</v>
      </c>
      <c r="F82" s="13" t="s">
        <v>150</v>
      </c>
      <c r="G82" s="13">
        <v>2</v>
      </c>
      <c r="H82" s="17" t="s">
        <v>285</v>
      </c>
    </row>
    <row r="83" spans="1:8" ht="35.4" customHeight="1" x14ac:dyDescent="0.3">
      <c r="A83" s="13">
        <v>62</v>
      </c>
      <c r="B83" s="21" t="s">
        <v>18</v>
      </c>
      <c r="C83" s="19" t="s">
        <v>257</v>
      </c>
      <c r="D83" s="13" t="s">
        <v>11</v>
      </c>
      <c r="E83" s="13">
        <v>1</v>
      </c>
      <c r="F83" s="13" t="s">
        <v>150</v>
      </c>
      <c r="G83" s="13">
        <v>2</v>
      </c>
      <c r="H83" s="17" t="s">
        <v>285</v>
      </c>
    </row>
    <row r="84" spans="1:8" ht="45" customHeight="1" x14ac:dyDescent="0.3">
      <c r="A84" s="13">
        <v>63</v>
      </c>
      <c r="B84" s="25" t="s">
        <v>148</v>
      </c>
      <c r="C84" s="25" t="s">
        <v>147</v>
      </c>
      <c r="D84" s="26" t="s">
        <v>30</v>
      </c>
      <c r="E84" s="26">
        <v>1</v>
      </c>
      <c r="F84" s="26" t="s">
        <v>86</v>
      </c>
      <c r="G84" s="13">
        <v>2</v>
      </c>
      <c r="H84" s="17" t="s">
        <v>287</v>
      </c>
    </row>
    <row r="85" spans="1:8" ht="45" customHeight="1" x14ac:dyDescent="0.3">
      <c r="A85" s="13">
        <v>64</v>
      </c>
      <c r="B85" s="25" t="s">
        <v>37</v>
      </c>
      <c r="C85" s="25" t="s">
        <v>38</v>
      </c>
      <c r="D85" s="26" t="s">
        <v>30</v>
      </c>
      <c r="E85" s="26">
        <v>1</v>
      </c>
      <c r="F85" s="26" t="s">
        <v>86</v>
      </c>
      <c r="G85" s="13">
        <v>2</v>
      </c>
      <c r="H85" s="17" t="s">
        <v>287</v>
      </c>
    </row>
    <row r="86" spans="1:8" ht="45" customHeight="1" x14ac:dyDescent="0.3">
      <c r="A86" s="13">
        <v>65</v>
      </c>
      <c r="B86" s="25" t="s">
        <v>151</v>
      </c>
      <c r="C86" s="25" t="s">
        <v>38</v>
      </c>
      <c r="D86" s="26" t="s">
        <v>30</v>
      </c>
      <c r="E86" s="26">
        <v>1</v>
      </c>
      <c r="F86" s="26" t="s">
        <v>86</v>
      </c>
      <c r="G86" s="13">
        <v>2</v>
      </c>
      <c r="H86" s="17" t="s">
        <v>287</v>
      </c>
    </row>
    <row r="87" spans="1:8" ht="45" customHeight="1" x14ac:dyDescent="0.3">
      <c r="A87" s="13">
        <v>66</v>
      </c>
      <c r="B87" s="25" t="s">
        <v>275</v>
      </c>
      <c r="C87" s="25" t="s">
        <v>40</v>
      </c>
      <c r="D87" s="26" t="s">
        <v>30</v>
      </c>
      <c r="E87" s="26">
        <v>1</v>
      </c>
      <c r="F87" s="26" t="s">
        <v>86</v>
      </c>
      <c r="G87" s="13">
        <v>2</v>
      </c>
      <c r="H87" s="17" t="s">
        <v>287</v>
      </c>
    </row>
    <row r="88" spans="1:8" ht="45" customHeight="1" x14ac:dyDescent="0.3">
      <c r="A88" s="13">
        <v>67</v>
      </c>
      <c r="B88" s="25" t="s">
        <v>276</v>
      </c>
      <c r="C88" s="25" t="s">
        <v>40</v>
      </c>
      <c r="D88" s="26" t="s">
        <v>30</v>
      </c>
      <c r="E88" s="26">
        <v>1</v>
      </c>
      <c r="F88" s="26" t="s">
        <v>86</v>
      </c>
      <c r="G88" s="13">
        <v>2</v>
      </c>
      <c r="H88" s="17" t="s">
        <v>287</v>
      </c>
    </row>
    <row r="89" spans="1:8" ht="45" customHeight="1" x14ac:dyDescent="0.3">
      <c r="A89" s="13">
        <v>68</v>
      </c>
      <c r="B89" s="25" t="s">
        <v>277</v>
      </c>
      <c r="C89" s="25" t="s">
        <v>38</v>
      </c>
      <c r="D89" s="26" t="s">
        <v>30</v>
      </c>
      <c r="E89" s="26">
        <v>1</v>
      </c>
      <c r="F89" s="26" t="s">
        <v>86</v>
      </c>
      <c r="G89" s="13">
        <v>2</v>
      </c>
      <c r="H89" s="17" t="s">
        <v>287</v>
      </c>
    </row>
    <row r="90" spans="1:8" ht="45" customHeight="1" x14ac:dyDescent="0.3">
      <c r="A90" s="13">
        <v>69</v>
      </c>
      <c r="B90" s="25" t="s">
        <v>42</v>
      </c>
      <c r="C90" s="25" t="s">
        <v>315</v>
      </c>
      <c r="D90" s="26" t="s">
        <v>30</v>
      </c>
      <c r="E90" s="26">
        <v>1</v>
      </c>
      <c r="F90" s="26" t="s">
        <v>86</v>
      </c>
      <c r="G90" s="13">
        <v>2</v>
      </c>
      <c r="H90" s="17" t="s">
        <v>287</v>
      </c>
    </row>
    <row r="91" spans="1:8" ht="45" customHeight="1" x14ac:dyDescent="0.3">
      <c r="A91" s="13">
        <v>70</v>
      </c>
      <c r="B91" s="25" t="s">
        <v>90</v>
      </c>
      <c r="C91" s="25" t="s">
        <v>43</v>
      </c>
      <c r="D91" s="26" t="s">
        <v>30</v>
      </c>
      <c r="E91" s="26">
        <v>1</v>
      </c>
      <c r="F91" s="26" t="s">
        <v>86</v>
      </c>
      <c r="G91" s="13">
        <v>2</v>
      </c>
      <c r="H91" s="17" t="s">
        <v>287</v>
      </c>
    </row>
    <row r="92" spans="1:8" ht="45" customHeight="1" x14ac:dyDescent="0.3">
      <c r="A92" s="13">
        <v>71</v>
      </c>
      <c r="B92" s="25" t="s">
        <v>278</v>
      </c>
      <c r="C92" s="25" t="s">
        <v>40</v>
      </c>
      <c r="D92" s="26" t="s">
        <v>30</v>
      </c>
      <c r="E92" s="26">
        <v>1</v>
      </c>
      <c r="F92" s="26" t="s">
        <v>86</v>
      </c>
      <c r="G92" s="13">
        <v>2</v>
      </c>
      <c r="H92" s="17" t="s">
        <v>287</v>
      </c>
    </row>
    <row r="93" spans="1:8" ht="45" customHeight="1" x14ac:dyDescent="0.3">
      <c r="A93" s="13">
        <v>72</v>
      </c>
      <c r="B93" s="25" t="s">
        <v>279</v>
      </c>
      <c r="C93" s="25" t="s">
        <v>316</v>
      </c>
      <c r="D93" s="26" t="s">
        <v>30</v>
      </c>
      <c r="E93" s="26">
        <v>1</v>
      </c>
      <c r="F93" s="26" t="s">
        <v>86</v>
      </c>
      <c r="G93" s="13">
        <v>2</v>
      </c>
      <c r="H93" s="17" t="s">
        <v>287</v>
      </c>
    </row>
    <row r="94" spans="1:8" ht="15.6" customHeight="1" x14ac:dyDescent="0.3">
      <c r="A94" s="13">
        <v>73</v>
      </c>
      <c r="B94" s="25" t="s">
        <v>45</v>
      </c>
      <c r="C94" s="25" t="s">
        <v>40</v>
      </c>
      <c r="D94" s="26" t="s">
        <v>30</v>
      </c>
      <c r="E94" s="26">
        <v>1</v>
      </c>
      <c r="F94" s="26" t="s">
        <v>86</v>
      </c>
      <c r="G94" s="13">
        <v>2</v>
      </c>
      <c r="H94" s="17" t="s">
        <v>287</v>
      </c>
    </row>
    <row r="95" spans="1:8" ht="30" customHeight="1" x14ac:dyDescent="0.3">
      <c r="A95" s="13">
        <v>74</v>
      </c>
      <c r="B95" s="25" t="s">
        <v>148</v>
      </c>
      <c r="C95" s="25" t="s">
        <v>147</v>
      </c>
      <c r="D95" s="26" t="s">
        <v>30</v>
      </c>
      <c r="E95" s="26">
        <v>1</v>
      </c>
      <c r="F95" s="26" t="s">
        <v>86</v>
      </c>
      <c r="G95" s="13">
        <v>2</v>
      </c>
      <c r="H95" s="17" t="s">
        <v>287</v>
      </c>
    </row>
    <row r="96" spans="1:8" ht="15.6" customHeight="1" x14ac:dyDescent="0.3">
      <c r="A96" s="13">
        <v>75</v>
      </c>
      <c r="B96" s="37" t="s">
        <v>255</v>
      </c>
      <c r="C96" s="19" t="s">
        <v>317</v>
      </c>
      <c r="D96" s="13" t="s">
        <v>11</v>
      </c>
      <c r="E96" s="13">
        <v>1</v>
      </c>
      <c r="F96" s="13" t="s">
        <v>150</v>
      </c>
      <c r="G96" s="13">
        <v>2</v>
      </c>
      <c r="H96" s="17" t="s">
        <v>286</v>
      </c>
    </row>
    <row r="97" spans="1:8" ht="37.950000000000003" customHeight="1" x14ac:dyDescent="0.3">
      <c r="A97" s="13">
        <v>76</v>
      </c>
      <c r="B97" s="21" t="s">
        <v>18</v>
      </c>
      <c r="C97" s="19" t="s">
        <v>257</v>
      </c>
      <c r="D97" s="13" t="s">
        <v>11</v>
      </c>
      <c r="E97" s="13">
        <v>1</v>
      </c>
      <c r="F97" s="13" t="s">
        <v>150</v>
      </c>
      <c r="G97" s="13">
        <v>2</v>
      </c>
      <c r="H97" s="17" t="s">
        <v>286</v>
      </c>
    </row>
    <row r="98" spans="1:8" ht="15.75" customHeight="1" x14ac:dyDescent="0.3">
      <c r="A98" s="108" t="s">
        <v>10</v>
      </c>
      <c r="B98" s="74"/>
      <c r="C98" s="74"/>
      <c r="D98" s="74"/>
      <c r="E98" s="74"/>
      <c r="F98" s="74"/>
      <c r="G98" s="74"/>
      <c r="H98" s="74"/>
    </row>
    <row r="99" spans="1:8" ht="27.6" x14ac:dyDescent="0.3">
      <c r="A99" s="22" t="s">
        <v>9</v>
      </c>
      <c r="B99" s="13" t="s">
        <v>8</v>
      </c>
      <c r="C99" s="13" t="s">
        <v>7</v>
      </c>
      <c r="D99" s="13" t="s">
        <v>6</v>
      </c>
      <c r="E99" s="13" t="s">
        <v>5</v>
      </c>
      <c r="F99" s="13" t="s">
        <v>4</v>
      </c>
      <c r="G99" s="13" t="s">
        <v>3</v>
      </c>
      <c r="H99" s="13" t="s">
        <v>20</v>
      </c>
    </row>
    <row r="100" spans="1:8" ht="15.75" customHeight="1" x14ac:dyDescent="0.3">
      <c r="A100" s="24">
        <v>1</v>
      </c>
      <c r="B100" s="21" t="s">
        <v>2</v>
      </c>
      <c r="C100" s="27" t="s">
        <v>66</v>
      </c>
      <c r="D100" s="26" t="s">
        <v>0</v>
      </c>
      <c r="E100" s="26">
        <v>1</v>
      </c>
      <c r="F100" s="20" t="s">
        <v>86</v>
      </c>
      <c r="G100" s="26">
        <v>2</v>
      </c>
      <c r="H100" s="17"/>
    </row>
    <row r="101" spans="1:8" ht="15.75" customHeight="1" x14ac:dyDescent="0.3">
      <c r="A101" s="24">
        <v>2</v>
      </c>
      <c r="B101" s="21" t="s">
        <v>1</v>
      </c>
      <c r="C101" s="27" t="s">
        <v>67</v>
      </c>
      <c r="D101" s="26" t="s">
        <v>0</v>
      </c>
      <c r="E101" s="26">
        <v>1</v>
      </c>
      <c r="F101" s="20" t="s">
        <v>86</v>
      </c>
      <c r="G101" s="26">
        <v>2</v>
      </c>
      <c r="H101" s="17"/>
    </row>
    <row r="102" spans="1:8" ht="45" customHeight="1" x14ac:dyDescent="0.3">
      <c r="A102" s="24">
        <v>3</v>
      </c>
      <c r="B102" s="21" t="s">
        <v>31</v>
      </c>
      <c r="C102" s="17" t="s">
        <v>83</v>
      </c>
      <c r="D102" s="20" t="s">
        <v>0</v>
      </c>
      <c r="E102" s="20">
        <v>1</v>
      </c>
      <c r="F102" s="20" t="s">
        <v>86</v>
      </c>
      <c r="G102" s="13" t="s">
        <v>32</v>
      </c>
      <c r="H102" s="17"/>
    </row>
  </sheetData>
  <mergeCells count="38">
    <mergeCell ref="A14:B14"/>
    <mergeCell ref="C14:H14"/>
    <mergeCell ref="A9:B9"/>
    <mergeCell ref="C9:D9"/>
    <mergeCell ref="E9:F9"/>
    <mergeCell ref="G9:H9"/>
    <mergeCell ref="C10:D10"/>
    <mergeCell ref="E10:F10"/>
    <mergeCell ref="G10:H10"/>
    <mergeCell ref="C11:H11"/>
    <mergeCell ref="A12:B12"/>
    <mergeCell ref="C12:H12"/>
    <mergeCell ref="A13:B13"/>
    <mergeCell ref="C13:H13"/>
    <mergeCell ref="A10:B10"/>
    <mergeCell ref="A11:B11"/>
    <mergeCell ref="A6:B6"/>
    <mergeCell ref="C6:H6"/>
    <mergeCell ref="A7:C7"/>
    <mergeCell ref="D7:H7"/>
    <mergeCell ref="A8:B8"/>
    <mergeCell ref="C8:H8"/>
    <mergeCell ref="A1:H1"/>
    <mergeCell ref="A2:H2"/>
    <mergeCell ref="A3:H3"/>
    <mergeCell ref="A4:H4"/>
    <mergeCell ref="A5:H5"/>
    <mergeCell ref="A15:H15"/>
    <mergeCell ref="A17:H17"/>
    <mergeCell ref="A16:H16"/>
    <mergeCell ref="A98:H98"/>
    <mergeCell ref="A18:H18"/>
    <mergeCell ref="A19:H19"/>
    <mergeCell ref="A20:H20"/>
    <mergeCell ref="A22:H22"/>
    <mergeCell ref="A23:H23"/>
    <mergeCell ref="A24:H24"/>
    <mergeCell ref="A21:H21"/>
  </mergeCells>
  <hyperlinks>
    <hyperlink ref="E10" r:id="rId1" xr:uid="{1ED317B2-90DD-4465-847F-97E325A51CE1}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0"/>
  <sheetViews>
    <sheetView zoomScaleNormal="100" workbookViewId="0">
      <selection activeCell="C5" sqref="C5:H5"/>
    </sheetView>
  </sheetViews>
  <sheetFormatPr defaultColWidth="14.44140625" defaultRowHeight="15" customHeight="1" x14ac:dyDescent="0.25"/>
  <cols>
    <col min="1" max="1" width="5.109375" style="34" customWidth="1"/>
    <col min="2" max="2" width="52" style="34" customWidth="1"/>
    <col min="3" max="3" width="42.6640625" style="34" customWidth="1"/>
    <col min="4" max="4" width="22" style="34" customWidth="1"/>
    <col min="5" max="5" width="15.44140625" style="34" customWidth="1"/>
    <col min="6" max="6" width="19.6640625" style="34" bestFit="1" customWidth="1"/>
    <col min="7" max="7" width="12.44140625" style="34" customWidth="1"/>
    <col min="8" max="8" width="41" style="34" customWidth="1"/>
    <col min="9" max="11" width="8.6640625" style="34" customWidth="1"/>
    <col min="12" max="16384" width="14.44140625" style="34"/>
  </cols>
  <sheetData>
    <row r="1" spans="1:8" ht="72" customHeight="1" x14ac:dyDescent="0.25">
      <c r="A1" s="118" t="s">
        <v>341</v>
      </c>
      <c r="B1" s="119"/>
      <c r="C1" s="119"/>
      <c r="D1" s="119"/>
      <c r="E1" s="119"/>
      <c r="F1" s="119"/>
      <c r="G1" s="119"/>
      <c r="H1" s="120"/>
    </row>
    <row r="2" spans="1:8" ht="13.8" x14ac:dyDescent="0.25">
      <c r="A2" s="89" t="s">
        <v>21</v>
      </c>
      <c r="B2" s="112"/>
      <c r="C2" s="112"/>
      <c r="D2" s="112"/>
      <c r="E2" s="112"/>
      <c r="F2" s="112"/>
      <c r="G2" s="112"/>
      <c r="H2" s="112"/>
    </row>
    <row r="3" spans="1:8" ht="15.75" customHeight="1" x14ac:dyDescent="0.3">
      <c r="A3" s="89" t="s">
        <v>136</v>
      </c>
      <c r="B3" s="89"/>
      <c r="C3" s="113" t="str">
        <f>'Информация о Чемпионате'!B3</f>
        <v>Токарные работы на станках с ЧПУ</v>
      </c>
      <c r="D3" s="113"/>
      <c r="E3" s="113"/>
      <c r="F3" s="113"/>
      <c r="G3" s="113"/>
      <c r="H3" s="113"/>
    </row>
    <row r="4" spans="1:8" ht="15.75" customHeight="1" x14ac:dyDescent="0.3">
      <c r="A4" s="89" t="s">
        <v>137</v>
      </c>
      <c r="B4" s="89"/>
      <c r="C4" s="89"/>
      <c r="D4" s="113" t="str">
        <f>'Информация о Чемпионате'!B6</f>
        <v>КГА ПОУ ГАСКК МЦК</v>
      </c>
      <c r="E4" s="113"/>
      <c r="F4" s="113"/>
      <c r="G4" s="113"/>
      <c r="H4" s="113"/>
    </row>
    <row r="5" spans="1:8" ht="15.75" customHeight="1" x14ac:dyDescent="0.25">
      <c r="A5" s="89" t="s">
        <v>138</v>
      </c>
      <c r="B5" s="89"/>
      <c r="C5" s="89" t="str">
        <f>'Информация о Чемпионате'!B5</f>
        <v>Хабаровский край</v>
      </c>
      <c r="D5" s="89"/>
      <c r="E5" s="89"/>
      <c r="F5" s="89"/>
      <c r="G5" s="89"/>
      <c r="H5" s="89"/>
    </row>
    <row r="6" spans="1:8" ht="15.75" customHeight="1" x14ac:dyDescent="0.25">
      <c r="A6" s="89" t="s">
        <v>139</v>
      </c>
      <c r="B6" s="89"/>
      <c r="C6" s="89" t="str">
        <f>'Информация о Чемпионате'!B9</f>
        <v xml:space="preserve">Галкин Сергей Валерьевич </v>
      </c>
      <c r="D6" s="89"/>
      <c r="E6" s="115" t="str">
        <f>'Информация о Чемпионате'!B10</f>
        <v>Galkin_sergei@live.ru</v>
      </c>
      <c r="F6" s="115"/>
      <c r="G6" s="115" t="str">
        <f>'Информация о Чемпионате'!B11</f>
        <v>89119524428</v>
      </c>
      <c r="H6" s="115"/>
    </row>
    <row r="7" spans="1:8" ht="15.75" customHeight="1" x14ac:dyDescent="0.25">
      <c r="A7" s="89" t="s">
        <v>140</v>
      </c>
      <c r="B7" s="89"/>
      <c r="C7" s="89" t="str">
        <f>'Информация о Чемпионате'!B12</f>
        <v>Баранов Сергей Владимирович</v>
      </c>
      <c r="D7" s="89"/>
      <c r="E7" s="115" t="str">
        <f>'Информация о Чемпионате'!B13</f>
        <v>s_grizzly@mail.ru</v>
      </c>
      <c r="F7" s="115"/>
      <c r="G7" s="115">
        <f>'Информация о Чемпионате'!B14</f>
        <v>89242288168</v>
      </c>
      <c r="H7" s="115"/>
    </row>
    <row r="8" spans="1:8" ht="15.75" customHeight="1" x14ac:dyDescent="0.25">
      <c r="A8" s="89" t="s">
        <v>141</v>
      </c>
      <c r="B8" s="89"/>
      <c r="C8" s="89">
        <f>'Информация о Чемпионате'!B17</f>
        <v>41</v>
      </c>
      <c r="D8" s="89"/>
      <c r="E8" s="89"/>
      <c r="F8" s="89"/>
      <c r="G8" s="89"/>
      <c r="H8" s="89"/>
    </row>
    <row r="9" spans="1:8" ht="15.75" customHeight="1" x14ac:dyDescent="0.25">
      <c r="A9" s="89" t="s">
        <v>142</v>
      </c>
      <c r="B9" s="89"/>
      <c r="C9" s="89">
        <f>'Информация о Чемпионате'!B15</f>
        <v>39</v>
      </c>
      <c r="D9" s="89"/>
      <c r="E9" s="89"/>
      <c r="F9" s="89"/>
      <c r="G9" s="89"/>
      <c r="H9" s="89"/>
    </row>
    <row r="10" spans="1:8" ht="15.75" customHeight="1" x14ac:dyDescent="0.25">
      <c r="A10" s="89" t="s">
        <v>143</v>
      </c>
      <c r="B10" s="89"/>
      <c r="C10" s="89">
        <f>'Информация о Чемпионате'!B16</f>
        <v>2</v>
      </c>
      <c r="D10" s="89"/>
      <c r="E10" s="89"/>
      <c r="F10" s="89"/>
      <c r="G10" s="89"/>
      <c r="H10" s="89"/>
    </row>
    <row r="11" spans="1:8" ht="15.75" customHeight="1" x14ac:dyDescent="0.25">
      <c r="A11" s="89" t="s">
        <v>144</v>
      </c>
      <c r="B11" s="89"/>
      <c r="C11" s="94" t="s">
        <v>332</v>
      </c>
      <c r="D11" s="94"/>
      <c r="E11" s="94"/>
      <c r="F11" s="94"/>
      <c r="G11" s="94"/>
      <c r="H11" s="94"/>
    </row>
    <row r="12" spans="1:8" ht="22.5" customHeight="1" x14ac:dyDescent="0.25">
      <c r="A12" s="124" t="s">
        <v>33</v>
      </c>
      <c r="B12" s="119"/>
      <c r="C12" s="119"/>
      <c r="D12" s="119"/>
      <c r="E12" s="119"/>
      <c r="F12" s="119"/>
      <c r="G12" s="119"/>
      <c r="H12" s="119"/>
    </row>
    <row r="13" spans="1:8" ht="27.6" x14ac:dyDescent="0.25">
      <c r="A13" s="6" t="s">
        <v>9</v>
      </c>
      <c r="B13" s="6" t="s">
        <v>8</v>
      </c>
      <c r="C13" s="9" t="s">
        <v>7</v>
      </c>
      <c r="D13" s="6" t="s">
        <v>6</v>
      </c>
      <c r="E13" s="6" t="s">
        <v>5</v>
      </c>
      <c r="F13" s="6" t="s">
        <v>4</v>
      </c>
      <c r="G13" s="6" t="s">
        <v>3</v>
      </c>
      <c r="H13" s="6" t="s">
        <v>20</v>
      </c>
    </row>
    <row r="14" spans="1:8" ht="64.5" customHeight="1" x14ac:dyDescent="0.25">
      <c r="A14" s="10">
        <v>1</v>
      </c>
      <c r="B14" s="7" t="s">
        <v>92</v>
      </c>
      <c r="C14" s="4" t="s">
        <v>93</v>
      </c>
      <c r="D14" s="10" t="s">
        <v>12</v>
      </c>
      <c r="E14" s="10">
        <v>0.2</v>
      </c>
      <c r="F14" s="10" t="s">
        <v>96</v>
      </c>
      <c r="G14" s="6">
        <v>5</v>
      </c>
      <c r="H14" s="4"/>
    </row>
    <row r="15" spans="1:8" ht="28.5" customHeight="1" x14ac:dyDescent="0.25">
      <c r="A15" s="10">
        <v>2</v>
      </c>
      <c r="B15" s="7" t="s">
        <v>94</v>
      </c>
      <c r="C15" s="4" t="s">
        <v>95</v>
      </c>
      <c r="D15" s="10" t="s">
        <v>12</v>
      </c>
      <c r="E15" s="10">
        <v>15</v>
      </c>
      <c r="F15" s="10" t="s">
        <v>97</v>
      </c>
      <c r="G15" s="6">
        <v>30</v>
      </c>
      <c r="H15" s="4"/>
    </row>
    <row r="16" spans="1:8" ht="69.75" customHeight="1" x14ac:dyDescent="0.25">
      <c r="A16" s="10">
        <v>3</v>
      </c>
      <c r="B16" s="7" t="s">
        <v>180</v>
      </c>
      <c r="C16" s="4" t="s">
        <v>215</v>
      </c>
      <c r="D16" s="10" t="s">
        <v>12</v>
      </c>
      <c r="E16" s="10">
        <v>1</v>
      </c>
      <c r="F16" s="10" t="s">
        <v>155</v>
      </c>
      <c r="G16" s="6">
        <f>$C$9*E16</f>
        <v>39</v>
      </c>
      <c r="H16" s="4"/>
    </row>
    <row r="17" spans="1:8" ht="65.25" customHeight="1" x14ac:dyDescent="0.25">
      <c r="A17" s="10">
        <v>4</v>
      </c>
      <c r="B17" s="14" t="s">
        <v>201</v>
      </c>
      <c r="C17" s="4" t="s">
        <v>182</v>
      </c>
      <c r="D17" s="9" t="s">
        <v>12</v>
      </c>
      <c r="E17" s="9">
        <v>1</v>
      </c>
      <c r="F17" s="10" t="s">
        <v>155</v>
      </c>
      <c r="G17" s="6">
        <f t="shared" ref="G17" si="0">$C$9*E17</f>
        <v>39</v>
      </c>
      <c r="H17" s="16"/>
    </row>
    <row r="18" spans="1:8" ht="100.2" customHeight="1" x14ac:dyDescent="0.25">
      <c r="A18" s="10">
        <v>5</v>
      </c>
      <c r="B18" s="7" t="s">
        <v>202</v>
      </c>
      <c r="C18" s="15" t="s">
        <v>183</v>
      </c>
      <c r="D18" s="13" t="s">
        <v>12</v>
      </c>
      <c r="E18" s="12">
        <v>2</v>
      </c>
      <c r="F18" s="10" t="s">
        <v>185</v>
      </c>
      <c r="G18" s="3">
        <v>4</v>
      </c>
      <c r="H18" s="4"/>
    </row>
    <row r="19" spans="1:8" ht="100.2" customHeight="1" x14ac:dyDescent="0.25">
      <c r="A19" s="10">
        <v>6</v>
      </c>
      <c r="B19" s="7" t="s">
        <v>203</v>
      </c>
      <c r="C19" s="15" t="s">
        <v>183</v>
      </c>
      <c r="D19" s="13" t="s">
        <v>12</v>
      </c>
      <c r="E19" s="12">
        <v>2</v>
      </c>
      <c r="F19" s="10" t="s">
        <v>185</v>
      </c>
      <c r="G19" s="3">
        <v>4</v>
      </c>
      <c r="H19" s="4"/>
    </row>
    <row r="20" spans="1:8" ht="54.6" customHeight="1" x14ac:dyDescent="0.25">
      <c r="A20" s="10">
        <v>7</v>
      </c>
      <c r="B20" s="7" t="s">
        <v>204</v>
      </c>
      <c r="C20" s="4" t="s">
        <v>184</v>
      </c>
      <c r="D20" s="13" t="s">
        <v>12</v>
      </c>
      <c r="E20" s="12">
        <v>2</v>
      </c>
      <c r="F20" s="10" t="s">
        <v>155</v>
      </c>
      <c r="G20" s="6">
        <f t="shared" ref="G20:G30" si="1">$C$9*E20</f>
        <v>78</v>
      </c>
      <c r="H20" s="4"/>
    </row>
    <row r="21" spans="1:8" ht="54.6" customHeight="1" x14ac:dyDescent="0.25">
      <c r="A21" s="10">
        <v>8</v>
      </c>
      <c r="B21" s="8" t="s">
        <v>186</v>
      </c>
      <c r="C21" s="15" t="s">
        <v>309</v>
      </c>
      <c r="D21" s="13" t="s">
        <v>12</v>
      </c>
      <c r="E21" s="12">
        <v>1</v>
      </c>
      <c r="F21" s="10" t="s">
        <v>155</v>
      </c>
      <c r="G21" s="6">
        <f t="shared" si="1"/>
        <v>39</v>
      </c>
      <c r="H21" s="4" t="s">
        <v>199</v>
      </c>
    </row>
    <row r="22" spans="1:8" ht="54.6" customHeight="1" x14ac:dyDescent="0.25">
      <c r="A22" s="10">
        <v>9</v>
      </c>
      <c r="B22" s="8" t="s">
        <v>187</v>
      </c>
      <c r="C22" s="15" t="s">
        <v>310</v>
      </c>
      <c r="D22" s="13" t="s">
        <v>12</v>
      </c>
      <c r="E22" s="12">
        <v>1</v>
      </c>
      <c r="F22" s="10" t="s">
        <v>155</v>
      </c>
      <c r="G22" s="6">
        <f t="shared" si="1"/>
        <v>39</v>
      </c>
      <c r="H22" s="4" t="s">
        <v>199</v>
      </c>
    </row>
    <row r="23" spans="1:8" ht="54.6" customHeight="1" x14ac:dyDescent="0.25">
      <c r="A23" s="10">
        <v>10</v>
      </c>
      <c r="B23" s="8" t="s">
        <v>188</v>
      </c>
      <c r="C23" s="15" t="s">
        <v>200</v>
      </c>
      <c r="D23" s="13" t="s">
        <v>12</v>
      </c>
      <c r="E23" s="12">
        <v>1</v>
      </c>
      <c r="F23" s="10" t="s">
        <v>155</v>
      </c>
      <c r="G23" s="6">
        <f t="shared" si="1"/>
        <v>39</v>
      </c>
      <c r="H23" s="4" t="s">
        <v>199</v>
      </c>
    </row>
    <row r="24" spans="1:8" ht="54.6" customHeight="1" x14ac:dyDescent="0.25">
      <c r="A24" s="10">
        <v>11</v>
      </c>
      <c r="B24" s="8" t="s">
        <v>198</v>
      </c>
      <c r="C24" s="15" t="s">
        <v>190</v>
      </c>
      <c r="D24" s="13" t="s">
        <v>12</v>
      </c>
      <c r="E24" s="12">
        <v>1</v>
      </c>
      <c r="F24" s="10" t="s">
        <v>155</v>
      </c>
      <c r="G24" s="6">
        <f t="shared" si="1"/>
        <v>39</v>
      </c>
      <c r="H24" s="4" t="s">
        <v>199</v>
      </c>
    </row>
    <row r="25" spans="1:8" ht="54.6" customHeight="1" x14ac:dyDescent="0.25">
      <c r="A25" s="10">
        <v>12</v>
      </c>
      <c r="B25" s="8" t="s">
        <v>198</v>
      </c>
      <c r="C25" s="15" t="s">
        <v>191</v>
      </c>
      <c r="D25" s="13" t="s">
        <v>12</v>
      </c>
      <c r="E25" s="12">
        <v>1</v>
      </c>
      <c r="F25" s="10" t="s">
        <v>155</v>
      </c>
      <c r="G25" s="6">
        <f t="shared" si="1"/>
        <v>39</v>
      </c>
      <c r="H25" s="4" t="s">
        <v>199</v>
      </c>
    </row>
    <row r="26" spans="1:8" ht="54.6" customHeight="1" x14ac:dyDescent="0.25">
      <c r="A26" s="10">
        <v>13</v>
      </c>
      <c r="B26" s="8" t="s">
        <v>192</v>
      </c>
      <c r="C26" s="15" t="s">
        <v>193</v>
      </c>
      <c r="D26" s="13" t="s">
        <v>12</v>
      </c>
      <c r="E26" s="12">
        <v>1</v>
      </c>
      <c r="F26" s="10" t="s">
        <v>155</v>
      </c>
      <c r="G26" s="6">
        <f t="shared" si="1"/>
        <v>39</v>
      </c>
      <c r="H26" s="4" t="s">
        <v>199</v>
      </c>
    </row>
    <row r="27" spans="1:8" ht="54.6" customHeight="1" x14ac:dyDescent="0.25">
      <c r="A27" s="10">
        <v>14</v>
      </c>
      <c r="B27" s="8" t="s">
        <v>194</v>
      </c>
      <c r="C27" s="15" t="s">
        <v>193</v>
      </c>
      <c r="D27" s="13" t="s">
        <v>12</v>
      </c>
      <c r="E27" s="12">
        <v>1</v>
      </c>
      <c r="F27" s="10" t="s">
        <v>155</v>
      </c>
      <c r="G27" s="6">
        <f t="shared" si="1"/>
        <v>39</v>
      </c>
      <c r="H27" s="4" t="s">
        <v>199</v>
      </c>
    </row>
    <row r="28" spans="1:8" ht="54.6" customHeight="1" x14ac:dyDescent="0.25">
      <c r="A28" s="10">
        <v>15</v>
      </c>
      <c r="B28" s="8" t="s">
        <v>186</v>
      </c>
      <c r="C28" s="15" t="s">
        <v>311</v>
      </c>
      <c r="D28" s="13" t="s">
        <v>12</v>
      </c>
      <c r="E28" s="12">
        <v>1</v>
      </c>
      <c r="F28" s="10" t="s">
        <v>155</v>
      </c>
      <c r="G28" s="6">
        <f t="shared" si="1"/>
        <v>39</v>
      </c>
      <c r="H28" s="4" t="s">
        <v>199</v>
      </c>
    </row>
    <row r="29" spans="1:8" ht="54.6" customHeight="1" x14ac:dyDescent="0.25">
      <c r="A29" s="10">
        <v>16</v>
      </c>
      <c r="B29" s="8" t="s">
        <v>195</v>
      </c>
      <c r="C29" s="15" t="s">
        <v>335</v>
      </c>
      <c r="D29" s="13" t="s">
        <v>12</v>
      </c>
      <c r="E29" s="12">
        <v>1</v>
      </c>
      <c r="F29" s="10" t="s">
        <v>155</v>
      </c>
      <c r="G29" s="6">
        <f t="shared" si="1"/>
        <v>39</v>
      </c>
      <c r="H29" s="4" t="s">
        <v>199</v>
      </c>
    </row>
    <row r="30" spans="1:8" ht="54.6" customHeight="1" x14ac:dyDescent="0.25">
      <c r="A30" s="10">
        <v>17</v>
      </c>
      <c r="B30" s="8" t="s">
        <v>196</v>
      </c>
      <c r="C30" s="15" t="s">
        <v>197</v>
      </c>
      <c r="D30" s="13" t="s">
        <v>12</v>
      </c>
      <c r="E30" s="12">
        <v>1</v>
      </c>
      <c r="F30" s="10" t="s">
        <v>155</v>
      </c>
      <c r="G30" s="6">
        <f t="shared" si="1"/>
        <v>39</v>
      </c>
      <c r="H30" s="4" t="s">
        <v>199</v>
      </c>
    </row>
    <row r="31" spans="1:8" ht="54.6" customHeight="1" x14ac:dyDescent="0.25">
      <c r="A31" s="10">
        <v>18</v>
      </c>
      <c r="B31" s="8" t="s">
        <v>186</v>
      </c>
      <c r="C31" s="15" t="s">
        <v>309</v>
      </c>
      <c r="D31" s="13" t="s">
        <v>12</v>
      </c>
      <c r="E31" s="12">
        <v>1</v>
      </c>
      <c r="F31" s="10" t="s">
        <v>155</v>
      </c>
      <c r="G31" s="6">
        <f t="shared" ref="G31:G40" si="2">$C$9*E31</f>
        <v>39</v>
      </c>
      <c r="H31" s="4" t="s">
        <v>205</v>
      </c>
    </row>
    <row r="32" spans="1:8" ht="54.6" customHeight="1" x14ac:dyDescent="0.25">
      <c r="A32" s="10">
        <v>19</v>
      </c>
      <c r="B32" s="8" t="s">
        <v>187</v>
      </c>
      <c r="C32" s="15" t="s">
        <v>310</v>
      </c>
      <c r="D32" s="13" t="s">
        <v>12</v>
      </c>
      <c r="E32" s="12">
        <v>1</v>
      </c>
      <c r="F32" s="10" t="s">
        <v>155</v>
      </c>
      <c r="G32" s="6">
        <f t="shared" si="2"/>
        <v>39</v>
      </c>
      <c r="H32" s="4" t="s">
        <v>205</v>
      </c>
    </row>
    <row r="33" spans="1:8" ht="54.6" customHeight="1" x14ac:dyDescent="0.25">
      <c r="A33" s="10">
        <v>20</v>
      </c>
      <c r="B33" s="8" t="s">
        <v>188</v>
      </c>
      <c r="C33" s="15" t="s">
        <v>200</v>
      </c>
      <c r="D33" s="13" t="s">
        <v>12</v>
      </c>
      <c r="E33" s="12">
        <v>1</v>
      </c>
      <c r="F33" s="10" t="s">
        <v>155</v>
      </c>
      <c r="G33" s="6">
        <f t="shared" si="2"/>
        <v>39</v>
      </c>
      <c r="H33" s="4" t="s">
        <v>205</v>
      </c>
    </row>
    <row r="34" spans="1:8" ht="54.6" customHeight="1" x14ac:dyDescent="0.25">
      <c r="A34" s="10">
        <v>21</v>
      </c>
      <c r="B34" s="8" t="s">
        <v>198</v>
      </c>
      <c r="C34" s="15" t="s">
        <v>190</v>
      </c>
      <c r="D34" s="13" t="s">
        <v>12</v>
      </c>
      <c r="E34" s="12">
        <v>1</v>
      </c>
      <c r="F34" s="10" t="s">
        <v>155</v>
      </c>
      <c r="G34" s="6">
        <f t="shared" si="2"/>
        <v>39</v>
      </c>
      <c r="H34" s="4" t="s">
        <v>205</v>
      </c>
    </row>
    <row r="35" spans="1:8" ht="54.6" customHeight="1" x14ac:dyDescent="0.25">
      <c r="A35" s="10">
        <v>22</v>
      </c>
      <c r="B35" s="8" t="s">
        <v>198</v>
      </c>
      <c r="C35" s="15" t="s">
        <v>191</v>
      </c>
      <c r="D35" s="13" t="s">
        <v>12</v>
      </c>
      <c r="E35" s="12">
        <v>1</v>
      </c>
      <c r="F35" s="10" t="s">
        <v>155</v>
      </c>
      <c r="G35" s="6">
        <f t="shared" si="2"/>
        <v>39</v>
      </c>
      <c r="H35" s="4" t="s">
        <v>205</v>
      </c>
    </row>
    <row r="36" spans="1:8" ht="54.6" customHeight="1" x14ac:dyDescent="0.25">
      <c r="A36" s="10">
        <v>23</v>
      </c>
      <c r="B36" s="8" t="s">
        <v>192</v>
      </c>
      <c r="C36" s="15" t="s">
        <v>193</v>
      </c>
      <c r="D36" s="13" t="s">
        <v>12</v>
      </c>
      <c r="E36" s="12">
        <v>1</v>
      </c>
      <c r="F36" s="10" t="s">
        <v>155</v>
      </c>
      <c r="G36" s="6">
        <f t="shared" si="2"/>
        <v>39</v>
      </c>
      <c r="H36" s="4" t="s">
        <v>205</v>
      </c>
    </row>
    <row r="37" spans="1:8" ht="54.6" customHeight="1" x14ac:dyDescent="0.25">
      <c r="A37" s="10">
        <v>24</v>
      </c>
      <c r="B37" s="8" t="s">
        <v>194</v>
      </c>
      <c r="C37" s="15" t="s">
        <v>193</v>
      </c>
      <c r="D37" s="13" t="s">
        <v>12</v>
      </c>
      <c r="E37" s="12">
        <v>1</v>
      </c>
      <c r="F37" s="10" t="s">
        <v>155</v>
      </c>
      <c r="G37" s="6">
        <f t="shared" si="2"/>
        <v>39</v>
      </c>
      <c r="H37" s="4" t="s">
        <v>205</v>
      </c>
    </row>
    <row r="38" spans="1:8" ht="54.6" customHeight="1" x14ac:dyDescent="0.25">
      <c r="A38" s="10">
        <v>25</v>
      </c>
      <c r="B38" s="8" t="s">
        <v>186</v>
      </c>
      <c r="C38" s="15" t="s">
        <v>311</v>
      </c>
      <c r="D38" s="13" t="s">
        <v>12</v>
      </c>
      <c r="E38" s="12">
        <v>1</v>
      </c>
      <c r="F38" s="10" t="s">
        <v>155</v>
      </c>
      <c r="G38" s="6">
        <f t="shared" si="2"/>
        <v>39</v>
      </c>
      <c r="H38" s="4" t="s">
        <v>205</v>
      </c>
    </row>
    <row r="39" spans="1:8" ht="54.6" customHeight="1" x14ac:dyDescent="0.25">
      <c r="A39" s="10">
        <v>26</v>
      </c>
      <c r="B39" s="8" t="s">
        <v>195</v>
      </c>
      <c r="C39" s="15" t="s">
        <v>335</v>
      </c>
      <c r="D39" s="13" t="s">
        <v>12</v>
      </c>
      <c r="E39" s="12">
        <v>1</v>
      </c>
      <c r="F39" s="10" t="s">
        <v>155</v>
      </c>
      <c r="G39" s="6">
        <f t="shared" si="2"/>
        <v>39</v>
      </c>
      <c r="H39" s="4" t="s">
        <v>205</v>
      </c>
    </row>
    <row r="40" spans="1:8" ht="54.6" customHeight="1" x14ac:dyDescent="0.25">
      <c r="A40" s="10">
        <v>27</v>
      </c>
      <c r="B40" s="8" t="s">
        <v>196</v>
      </c>
      <c r="C40" s="15" t="s">
        <v>197</v>
      </c>
      <c r="D40" s="13" t="s">
        <v>12</v>
      </c>
      <c r="E40" s="12">
        <v>1</v>
      </c>
      <c r="F40" s="10" t="s">
        <v>155</v>
      </c>
      <c r="G40" s="6">
        <f t="shared" si="2"/>
        <v>39</v>
      </c>
      <c r="H40" s="4" t="s">
        <v>205</v>
      </c>
    </row>
    <row r="41" spans="1:8" ht="54.6" customHeight="1" x14ac:dyDescent="0.25">
      <c r="A41" s="10">
        <v>28</v>
      </c>
      <c r="B41" s="8" t="s">
        <v>186</v>
      </c>
      <c r="C41" s="15" t="s">
        <v>336</v>
      </c>
      <c r="D41" s="13" t="s">
        <v>12</v>
      </c>
      <c r="E41" s="12">
        <v>1</v>
      </c>
      <c r="F41" s="10" t="s">
        <v>185</v>
      </c>
      <c r="G41" s="6">
        <v>2</v>
      </c>
      <c r="H41" s="4" t="s">
        <v>210</v>
      </c>
    </row>
    <row r="42" spans="1:8" ht="54.6" customHeight="1" x14ac:dyDescent="0.25">
      <c r="A42" s="10">
        <v>29</v>
      </c>
      <c r="B42" s="8" t="s">
        <v>187</v>
      </c>
      <c r="C42" s="15" t="s">
        <v>337</v>
      </c>
      <c r="D42" s="13" t="s">
        <v>12</v>
      </c>
      <c r="E42" s="12">
        <v>1</v>
      </c>
      <c r="F42" s="10" t="s">
        <v>185</v>
      </c>
      <c r="G42" s="6">
        <v>2</v>
      </c>
      <c r="H42" s="4" t="s">
        <v>210</v>
      </c>
    </row>
    <row r="43" spans="1:8" ht="54.6" customHeight="1" x14ac:dyDescent="0.25">
      <c r="A43" s="10">
        <v>30</v>
      </c>
      <c r="B43" s="8" t="s">
        <v>188</v>
      </c>
      <c r="C43" s="15" t="s">
        <v>206</v>
      </c>
      <c r="D43" s="13" t="s">
        <v>12</v>
      </c>
      <c r="E43" s="12">
        <v>1</v>
      </c>
      <c r="F43" s="10" t="s">
        <v>185</v>
      </c>
      <c r="G43" s="6">
        <v>2</v>
      </c>
      <c r="H43" s="4" t="s">
        <v>210</v>
      </c>
    </row>
    <row r="44" spans="1:8" ht="27.6" x14ac:dyDescent="0.25">
      <c r="A44" s="10">
        <v>31</v>
      </c>
      <c r="B44" s="8" t="s">
        <v>192</v>
      </c>
      <c r="C44" s="15" t="s">
        <v>207</v>
      </c>
      <c r="D44" s="13" t="s">
        <v>12</v>
      </c>
      <c r="E44" s="12">
        <v>1</v>
      </c>
      <c r="F44" s="10" t="s">
        <v>185</v>
      </c>
      <c r="G44" s="6">
        <v>2</v>
      </c>
      <c r="H44" s="4" t="s">
        <v>210</v>
      </c>
    </row>
    <row r="45" spans="1:8" ht="27.6" x14ac:dyDescent="0.25">
      <c r="A45" s="10">
        <v>32</v>
      </c>
      <c r="B45" s="8" t="s">
        <v>194</v>
      </c>
      <c r="C45" s="15" t="s">
        <v>207</v>
      </c>
      <c r="D45" s="13" t="s">
        <v>12</v>
      </c>
      <c r="E45" s="12">
        <v>1</v>
      </c>
      <c r="F45" s="10" t="s">
        <v>185</v>
      </c>
      <c r="G45" s="6">
        <v>2</v>
      </c>
      <c r="H45" s="4" t="s">
        <v>210</v>
      </c>
    </row>
    <row r="46" spans="1:8" ht="54.6" customHeight="1" x14ac:dyDescent="0.25">
      <c r="A46" s="10">
        <v>33</v>
      </c>
      <c r="B46" s="8" t="s">
        <v>186</v>
      </c>
      <c r="C46" s="15" t="s">
        <v>338</v>
      </c>
      <c r="D46" s="13" t="s">
        <v>12</v>
      </c>
      <c r="E46" s="12">
        <v>1</v>
      </c>
      <c r="F46" s="10" t="s">
        <v>185</v>
      </c>
      <c r="G46" s="6">
        <v>2</v>
      </c>
      <c r="H46" s="4" t="s">
        <v>210</v>
      </c>
    </row>
    <row r="47" spans="1:8" ht="54.6" customHeight="1" x14ac:dyDescent="0.25">
      <c r="A47" s="10">
        <v>34</v>
      </c>
      <c r="B47" s="8" t="s">
        <v>195</v>
      </c>
      <c r="C47" s="15" t="s">
        <v>339</v>
      </c>
      <c r="D47" s="13" t="s">
        <v>12</v>
      </c>
      <c r="E47" s="12">
        <v>1</v>
      </c>
      <c r="F47" s="10" t="s">
        <v>185</v>
      </c>
      <c r="G47" s="6">
        <v>2</v>
      </c>
      <c r="H47" s="4" t="s">
        <v>210</v>
      </c>
    </row>
    <row r="48" spans="1:8" ht="54.6" customHeight="1" x14ac:dyDescent="0.25">
      <c r="A48" s="10">
        <v>35</v>
      </c>
      <c r="B48" s="8" t="s">
        <v>198</v>
      </c>
      <c r="C48" s="15" t="s">
        <v>208</v>
      </c>
      <c r="D48" s="13" t="s">
        <v>12</v>
      </c>
      <c r="E48" s="12">
        <v>1</v>
      </c>
      <c r="F48" s="10" t="s">
        <v>185</v>
      </c>
      <c r="G48" s="6">
        <v>2</v>
      </c>
      <c r="H48" s="4" t="s">
        <v>210</v>
      </c>
    </row>
    <row r="49" spans="1:8" ht="55.95" customHeight="1" x14ac:dyDescent="0.25">
      <c r="A49" s="10">
        <v>36</v>
      </c>
      <c r="B49" s="8" t="s">
        <v>189</v>
      </c>
      <c r="C49" s="15" t="s">
        <v>209</v>
      </c>
      <c r="D49" s="13" t="s">
        <v>12</v>
      </c>
      <c r="E49" s="12">
        <v>1</v>
      </c>
      <c r="F49" s="10" t="s">
        <v>185</v>
      </c>
      <c r="G49" s="6">
        <v>2</v>
      </c>
      <c r="H49" s="4" t="s">
        <v>210</v>
      </c>
    </row>
    <row r="50" spans="1:8" ht="51" customHeight="1" x14ac:dyDescent="0.25">
      <c r="A50" s="10">
        <v>37</v>
      </c>
      <c r="B50" s="8" t="s">
        <v>212</v>
      </c>
      <c r="C50" s="15" t="s">
        <v>217</v>
      </c>
      <c r="D50" s="13" t="s">
        <v>216</v>
      </c>
      <c r="E50" s="12">
        <v>2</v>
      </c>
      <c r="F50" s="10" t="s">
        <v>155</v>
      </c>
      <c r="G50" s="6">
        <v>4</v>
      </c>
      <c r="H50" s="4" t="s">
        <v>210</v>
      </c>
    </row>
    <row r="51" spans="1:8" ht="51" customHeight="1" x14ac:dyDescent="0.25">
      <c r="A51" s="10">
        <v>38</v>
      </c>
      <c r="B51" s="8" t="s">
        <v>186</v>
      </c>
      <c r="C51" s="15" t="s">
        <v>309</v>
      </c>
      <c r="D51" s="13" t="s">
        <v>12</v>
      </c>
      <c r="E51" s="12">
        <v>1</v>
      </c>
      <c r="F51" s="10" t="s">
        <v>155</v>
      </c>
      <c r="G51" s="6">
        <f t="shared" ref="G51:G61" si="3">$C$9*E51</f>
        <v>39</v>
      </c>
      <c r="H51" s="4" t="s">
        <v>211</v>
      </c>
    </row>
    <row r="52" spans="1:8" ht="51" customHeight="1" x14ac:dyDescent="0.25">
      <c r="A52" s="10">
        <v>39</v>
      </c>
      <c r="B52" s="8" t="s">
        <v>187</v>
      </c>
      <c r="C52" s="15" t="s">
        <v>310</v>
      </c>
      <c r="D52" s="13" t="s">
        <v>12</v>
      </c>
      <c r="E52" s="12">
        <v>1</v>
      </c>
      <c r="F52" s="10" t="s">
        <v>155</v>
      </c>
      <c r="G52" s="6">
        <f t="shared" si="3"/>
        <v>39</v>
      </c>
      <c r="H52" s="4" t="s">
        <v>211</v>
      </c>
    </row>
    <row r="53" spans="1:8" ht="51" customHeight="1" x14ac:dyDescent="0.25">
      <c r="A53" s="10">
        <v>40</v>
      </c>
      <c r="B53" s="8" t="s">
        <v>188</v>
      </c>
      <c r="C53" s="15" t="s">
        <v>200</v>
      </c>
      <c r="D53" s="13" t="s">
        <v>12</v>
      </c>
      <c r="E53" s="12">
        <v>1</v>
      </c>
      <c r="F53" s="10" t="s">
        <v>155</v>
      </c>
      <c r="G53" s="6">
        <f t="shared" si="3"/>
        <v>39</v>
      </c>
      <c r="H53" s="4" t="s">
        <v>211</v>
      </c>
    </row>
    <row r="54" spans="1:8" ht="69" x14ac:dyDescent="0.25">
      <c r="A54" s="10">
        <v>41</v>
      </c>
      <c r="B54" s="8" t="s">
        <v>198</v>
      </c>
      <c r="C54" s="15" t="s">
        <v>190</v>
      </c>
      <c r="D54" s="13" t="s">
        <v>12</v>
      </c>
      <c r="E54" s="12">
        <v>1</v>
      </c>
      <c r="F54" s="10" t="s">
        <v>155</v>
      </c>
      <c r="G54" s="6">
        <f t="shared" si="3"/>
        <v>39</v>
      </c>
      <c r="H54" s="4" t="s">
        <v>211</v>
      </c>
    </row>
    <row r="55" spans="1:8" ht="51" customHeight="1" x14ac:dyDescent="0.25">
      <c r="A55" s="10">
        <v>42</v>
      </c>
      <c r="B55" s="8" t="s">
        <v>198</v>
      </c>
      <c r="C55" s="15" t="s">
        <v>191</v>
      </c>
      <c r="D55" s="13" t="s">
        <v>12</v>
      </c>
      <c r="E55" s="12">
        <v>1</v>
      </c>
      <c r="F55" s="10" t="s">
        <v>155</v>
      </c>
      <c r="G55" s="6">
        <f t="shared" si="3"/>
        <v>39</v>
      </c>
      <c r="H55" s="4" t="s">
        <v>211</v>
      </c>
    </row>
    <row r="56" spans="1:8" ht="27.6" x14ac:dyDescent="0.25">
      <c r="A56" s="10">
        <v>43</v>
      </c>
      <c r="B56" s="8" t="s">
        <v>192</v>
      </c>
      <c r="C56" s="15" t="s">
        <v>193</v>
      </c>
      <c r="D56" s="13" t="s">
        <v>12</v>
      </c>
      <c r="E56" s="12">
        <v>1</v>
      </c>
      <c r="F56" s="10" t="s">
        <v>155</v>
      </c>
      <c r="G56" s="6">
        <f t="shared" si="3"/>
        <v>39</v>
      </c>
      <c r="H56" s="4" t="s">
        <v>211</v>
      </c>
    </row>
    <row r="57" spans="1:8" ht="27.6" x14ac:dyDescent="0.25">
      <c r="A57" s="10">
        <v>44</v>
      </c>
      <c r="B57" s="8" t="s">
        <v>194</v>
      </c>
      <c r="C57" s="15" t="s">
        <v>193</v>
      </c>
      <c r="D57" s="13" t="s">
        <v>12</v>
      </c>
      <c r="E57" s="12">
        <v>1</v>
      </c>
      <c r="F57" s="10" t="s">
        <v>155</v>
      </c>
      <c r="G57" s="6">
        <f t="shared" si="3"/>
        <v>39</v>
      </c>
      <c r="H57" s="4" t="s">
        <v>211</v>
      </c>
    </row>
    <row r="58" spans="1:8" ht="51" customHeight="1" x14ac:dyDescent="0.25">
      <c r="A58" s="10">
        <v>45</v>
      </c>
      <c r="B58" s="8" t="s">
        <v>186</v>
      </c>
      <c r="C58" s="15" t="s">
        <v>311</v>
      </c>
      <c r="D58" s="13" t="s">
        <v>12</v>
      </c>
      <c r="E58" s="12">
        <v>1</v>
      </c>
      <c r="F58" s="10" t="s">
        <v>155</v>
      </c>
      <c r="G58" s="6">
        <f t="shared" si="3"/>
        <v>39</v>
      </c>
      <c r="H58" s="4" t="s">
        <v>211</v>
      </c>
    </row>
    <row r="59" spans="1:8" ht="51" customHeight="1" x14ac:dyDescent="0.25">
      <c r="A59" s="10">
        <v>46</v>
      </c>
      <c r="B59" s="8" t="s">
        <v>195</v>
      </c>
      <c r="C59" s="15" t="s">
        <v>335</v>
      </c>
      <c r="D59" s="13" t="s">
        <v>12</v>
      </c>
      <c r="E59" s="12">
        <v>1</v>
      </c>
      <c r="F59" s="10" t="s">
        <v>155</v>
      </c>
      <c r="G59" s="6">
        <f t="shared" si="3"/>
        <v>39</v>
      </c>
      <c r="H59" s="4" t="s">
        <v>211</v>
      </c>
    </row>
    <row r="60" spans="1:8" ht="51" customHeight="1" x14ac:dyDescent="0.25">
      <c r="A60" s="10">
        <v>47</v>
      </c>
      <c r="B60" s="8" t="s">
        <v>212</v>
      </c>
      <c r="C60" s="15" t="s">
        <v>197</v>
      </c>
      <c r="D60" s="13" t="s">
        <v>12</v>
      </c>
      <c r="E60" s="12">
        <v>1</v>
      </c>
      <c r="F60" s="10" t="s">
        <v>155</v>
      </c>
      <c r="G60" s="6">
        <f t="shared" si="3"/>
        <v>39</v>
      </c>
      <c r="H60" s="4" t="s">
        <v>211</v>
      </c>
    </row>
    <row r="61" spans="1:8" ht="51" customHeight="1" x14ac:dyDescent="0.25">
      <c r="A61" s="10">
        <v>48</v>
      </c>
      <c r="B61" s="8" t="s">
        <v>213</v>
      </c>
      <c r="C61" s="15" t="s">
        <v>214</v>
      </c>
      <c r="D61" s="13" t="s">
        <v>12</v>
      </c>
      <c r="E61" s="12">
        <v>1</v>
      </c>
      <c r="F61" s="10" t="s">
        <v>155</v>
      </c>
      <c r="G61" s="6">
        <f t="shared" si="3"/>
        <v>39</v>
      </c>
      <c r="H61" s="4" t="s">
        <v>211</v>
      </c>
    </row>
    <row r="62" spans="1:8" ht="51" customHeight="1" x14ac:dyDescent="0.25">
      <c r="A62" s="10">
        <v>49</v>
      </c>
      <c r="B62" s="8" t="s">
        <v>218</v>
      </c>
      <c r="C62" s="15" t="s">
        <v>221</v>
      </c>
      <c r="D62" s="13" t="s">
        <v>12</v>
      </c>
      <c r="E62" s="12">
        <v>1</v>
      </c>
      <c r="F62" s="10" t="s">
        <v>155</v>
      </c>
      <c r="G62" s="6">
        <f t="shared" ref="G62" si="4">$C$9*E62</f>
        <v>39</v>
      </c>
      <c r="H62" s="4" t="s">
        <v>222</v>
      </c>
    </row>
    <row r="63" spans="1:8" ht="15.75" customHeight="1" x14ac:dyDescent="0.25">
      <c r="A63" s="125" t="s">
        <v>10</v>
      </c>
      <c r="B63" s="112"/>
      <c r="C63" s="112"/>
      <c r="D63" s="112"/>
      <c r="E63" s="112"/>
      <c r="F63" s="112"/>
      <c r="G63" s="112"/>
      <c r="H63" s="112"/>
    </row>
    <row r="64" spans="1:8" ht="27.6" x14ac:dyDescent="0.25">
      <c r="A64" s="7" t="s">
        <v>9</v>
      </c>
      <c r="B64" s="6" t="s">
        <v>8</v>
      </c>
      <c r="C64" s="6" t="s">
        <v>7</v>
      </c>
      <c r="D64" s="6" t="s">
        <v>6</v>
      </c>
      <c r="E64" s="6" t="s">
        <v>5</v>
      </c>
      <c r="F64" s="6" t="s">
        <v>4</v>
      </c>
      <c r="G64" s="6" t="s">
        <v>3</v>
      </c>
      <c r="H64" s="6" t="s">
        <v>20</v>
      </c>
    </row>
    <row r="65" spans="1:8" ht="55.5" customHeight="1" x14ac:dyDescent="0.25">
      <c r="A65" s="10">
        <v>1</v>
      </c>
      <c r="B65" s="8" t="s">
        <v>84</v>
      </c>
      <c r="C65" s="8" t="s">
        <v>156</v>
      </c>
      <c r="D65" s="3" t="s">
        <v>0</v>
      </c>
      <c r="E65" s="5">
        <v>1</v>
      </c>
      <c r="F65" s="10" t="s">
        <v>155</v>
      </c>
      <c r="G65" s="3">
        <v>39</v>
      </c>
      <c r="H65" s="8"/>
    </row>
    <row r="66" spans="1:8" ht="48" customHeight="1" x14ac:dyDescent="0.25">
      <c r="A66" s="10">
        <v>2</v>
      </c>
      <c r="B66" s="8" t="s">
        <v>85</v>
      </c>
      <c r="C66" s="8" t="s">
        <v>101</v>
      </c>
      <c r="D66" s="3" t="s">
        <v>0</v>
      </c>
      <c r="E66" s="3">
        <v>1</v>
      </c>
      <c r="F66" s="3" t="s">
        <v>87</v>
      </c>
      <c r="G66" s="3">
        <v>39</v>
      </c>
      <c r="H66" s="8"/>
    </row>
    <row r="67" spans="1:8" ht="15.75" customHeight="1" x14ac:dyDescent="0.4">
      <c r="A67" s="121" t="s">
        <v>34</v>
      </c>
      <c r="B67" s="122"/>
      <c r="C67" s="122"/>
      <c r="D67" s="122"/>
      <c r="E67" s="122"/>
      <c r="F67" s="122"/>
      <c r="G67" s="122"/>
      <c r="H67" s="123"/>
    </row>
    <row r="68" spans="1:8" ht="44.25" customHeight="1" x14ac:dyDescent="0.25">
      <c r="A68" s="3" t="s">
        <v>9</v>
      </c>
      <c r="B68" s="3" t="s">
        <v>8</v>
      </c>
      <c r="C68" s="6" t="s">
        <v>7</v>
      </c>
      <c r="D68" s="3" t="s">
        <v>6</v>
      </c>
      <c r="E68" s="3" t="s">
        <v>5</v>
      </c>
      <c r="F68" s="3" t="s">
        <v>4</v>
      </c>
      <c r="G68" s="6" t="s">
        <v>3</v>
      </c>
      <c r="H68" s="6" t="s">
        <v>20</v>
      </c>
    </row>
    <row r="69" spans="1:8" ht="15.75" customHeight="1" x14ac:dyDescent="0.25">
      <c r="A69" s="35">
        <v>1</v>
      </c>
      <c r="B69" s="2" t="s">
        <v>102</v>
      </c>
      <c r="C69" s="2" t="s">
        <v>65</v>
      </c>
      <c r="D69" s="3" t="s">
        <v>12</v>
      </c>
      <c r="E69" s="3">
        <v>1</v>
      </c>
      <c r="F69" s="3" t="s">
        <v>86</v>
      </c>
      <c r="G69" s="3">
        <v>1</v>
      </c>
      <c r="H69" s="2"/>
    </row>
    <row r="70" spans="1:8" ht="15.75" customHeight="1" x14ac:dyDescent="0.25">
      <c r="A70" s="35">
        <v>2</v>
      </c>
      <c r="B70" s="2" t="s">
        <v>103</v>
      </c>
      <c r="C70" s="2" t="s">
        <v>65</v>
      </c>
      <c r="D70" s="3" t="s">
        <v>12</v>
      </c>
      <c r="E70" s="3">
        <v>1</v>
      </c>
      <c r="F70" s="3" t="s">
        <v>112</v>
      </c>
      <c r="G70" s="3">
        <v>1</v>
      </c>
      <c r="H70" s="2"/>
    </row>
    <row r="71" spans="1:8" ht="15.75" customHeight="1" x14ac:dyDescent="0.25">
      <c r="A71" s="35">
        <v>3</v>
      </c>
      <c r="B71" s="2" t="s">
        <v>104</v>
      </c>
      <c r="C71" s="2" t="s">
        <v>65</v>
      </c>
      <c r="D71" s="3" t="s">
        <v>12</v>
      </c>
      <c r="E71" s="3">
        <v>1</v>
      </c>
      <c r="F71" s="3" t="s">
        <v>112</v>
      </c>
      <c r="G71" s="3">
        <v>1</v>
      </c>
      <c r="H71" s="2"/>
    </row>
    <row r="72" spans="1:8" ht="46.5" customHeight="1" x14ac:dyDescent="0.25">
      <c r="A72" s="35">
        <v>4</v>
      </c>
      <c r="B72" s="11" t="s">
        <v>105</v>
      </c>
      <c r="C72" s="16" t="s">
        <v>65</v>
      </c>
      <c r="D72" s="3" t="s">
        <v>12</v>
      </c>
      <c r="E72" s="18">
        <v>1</v>
      </c>
      <c r="F72" s="3" t="s">
        <v>112</v>
      </c>
      <c r="G72" s="18">
        <v>1</v>
      </c>
      <c r="H72" s="11"/>
    </row>
    <row r="73" spans="1:8" ht="15" customHeight="1" x14ac:dyDescent="0.25">
      <c r="A73" s="35">
        <v>5</v>
      </c>
      <c r="B73" s="21" t="s">
        <v>106</v>
      </c>
      <c r="C73" s="17" t="s">
        <v>107</v>
      </c>
      <c r="D73" s="3" t="s">
        <v>12</v>
      </c>
      <c r="E73" s="36">
        <v>20</v>
      </c>
      <c r="F73" s="3" t="s">
        <v>86</v>
      </c>
      <c r="G73" s="36">
        <v>20</v>
      </c>
      <c r="H73" s="21"/>
    </row>
    <row r="74" spans="1:8" ht="15" customHeight="1" x14ac:dyDescent="0.25">
      <c r="A74" s="35">
        <v>6</v>
      </c>
      <c r="B74" s="21" t="s">
        <v>108</v>
      </c>
      <c r="C74" s="17" t="s">
        <v>65</v>
      </c>
      <c r="D74" s="3" t="s">
        <v>12</v>
      </c>
      <c r="E74" s="36">
        <v>1</v>
      </c>
      <c r="F74" s="3" t="s">
        <v>86</v>
      </c>
      <c r="G74" s="36">
        <v>1</v>
      </c>
      <c r="H74" s="21"/>
    </row>
    <row r="75" spans="1:8" ht="15" customHeight="1" x14ac:dyDescent="0.25">
      <c r="A75" s="35">
        <v>7</v>
      </c>
      <c r="B75" s="21" t="s">
        <v>109</v>
      </c>
      <c r="C75" s="17" t="s">
        <v>65</v>
      </c>
      <c r="D75" s="3" t="s">
        <v>12</v>
      </c>
      <c r="E75" s="36">
        <v>1</v>
      </c>
      <c r="F75" s="3" t="s">
        <v>86</v>
      </c>
      <c r="G75" s="36">
        <v>1</v>
      </c>
      <c r="H75" s="21"/>
    </row>
    <row r="76" spans="1:8" ht="15" customHeight="1" x14ac:dyDescent="0.25">
      <c r="A76" s="35">
        <v>8</v>
      </c>
      <c r="B76" s="21" t="s">
        <v>163</v>
      </c>
      <c r="C76" s="17" t="s">
        <v>162</v>
      </c>
      <c r="D76" s="3" t="s">
        <v>12</v>
      </c>
      <c r="E76" s="36">
        <v>1</v>
      </c>
      <c r="F76" s="3" t="s">
        <v>86</v>
      </c>
      <c r="G76" s="36">
        <v>1</v>
      </c>
      <c r="H76" s="21"/>
    </row>
    <row r="77" spans="1:8" ht="15" customHeight="1" x14ac:dyDescent="0.25">
      <c r="A77" s="35">
        <v>9</v>
      </c>
      <c r="B77" s="21" t="s">
        <v>110</v>
      </c>
      <c r="C77" s="17" t="s">
        <v>65</v>
      </c>
      <c r="D77" s="3" t="s">
        <v>12</v>
      </c>
      <c r="E77" s="36">
        <v>1</v>
      </c>
      <c r="F77" s="3" t="s">
        <v>86</v>
      </c>
      <c r="G77" s="36">
        <v>1</v>
      </c>
      <c r="H77" s="21"/>
    </row>
    <row r="78" spans="1:8" ht="15" customHeight="1" x14ac:dyDescent="0.25">
      <c r="A78" s="41">
        <v>10</v>
      </c>
      <c r="B78" s="42" t="s">
        <v>111</v>
      </c>
      <c r="C78" s="37" t="s">
        <v>65</v>
      </c>
      <c r="D78" s="18" t="s">
        <v>12</v>
      </c>
      <c r="E78" s="43">
        <v>1</v>
      </c>
      <c r="F78" s="18" t="s">
        <v>86</v>
      </c>
      <c r="G78" s="43">
        <v>1</v>
      </c>
      <c r="H78" s="42"/>
    </row>
    <row r="79" spans="1:8" ht="15" customHeight="1" x14ac:dyDescent="0.25">
      <c r="A79" s="21">
        <v>11</v>
      </c>
      <c r="B79" s="21" t="s">
        <v>160</v>
      </c>
      <c r="C79" s="17" t="s">
        <v>161</v>
      </c>
      <c r="D79" s="21" t="s">
        <v>12</v>
      </c>
      <c r="E79" s="20">
        <v>1</v>
      </c>
      <c r="F79" s="20" t="s">
        <v>86</v>
      </c>
      <c r="G79" s="20">
        <v>1</v>
      </c>
      <c r="H79" s="21"/>
    </row>
    <row r="80" spans="1:8" ht="32.25" customHeight="1" x14ac:dyDescent="0.25">
      <c r="A80" s="21">
        <v>12</v>
      </c>
      <c r="B80" s="17" t="s">
        <v>177</v>
      </c>
      <c r="C80" s="17" t="s">
        <v>178</v>
      </c>
      <c r="D80" s="21" t="s">
        <v>12</v>
      </c>
      <c r="E80" s="20">
        <v>1</v>
      </c>
      <c r="F80" s="20" t="s">
        <v>86</v>
      </c>
      <c r="G80" s="20">
        <v>25</v>
      </c>
      <c r="H80" s="21"/>
    </row>
  </sheetData>
  <mergeCells count="27">
    <mergeCell ref="A67:H67"/>
    <mergeCell ref="A12:H12"/>
    <mergeCell ref="A5:B5"/>
    <mergeCell ref="C5:H5"/>
    <mergeCell ref="A6:B6"/>
    <mergeCell ref="C6:D6"/>
    <mergeCell ref="C11:H11"/>
    <mergeCell ref="A10:B10"/>
    <mergeCell ref="C10:H10"/>
    <mergeCell ref="A63:H63"/>
    <mergeCell ref="E6:F6"/>
    <mergeCell ref="G6:H6"/>
    <mergeCell ref="A7:B7"/>
    <mergeCell ref="C7:D7"/>
    <mergeCell ref="E7:F7"/>
    <mergeCell ref="G7:H7"/>
    <mergeCell ref="A8:B8"/>
    <mergeCell ref="C8:H8"/>
    <mergeCell ref="A9:B9"/>
    <mergeCell ref="C9:H9"/>
    <mergeCell ref="A11:B11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topLeftCell="A4" zoomScale="80" zoomScaleNormal="80" workbookViewId="0">
      <selection activeCell="A23" sqref="A23:XFD23"/>
    </sheetView>
  </sheetViews>
  <sheetFormatPr defaultColWidth="14.44140625" defaultRowHeight="15" customHeight="1" x14ac:dyDescent="0.25"/>
  <cols>
    <col min="1" max="1" width="5.109375" style="34" customWidth="1"/>
    <col min="2" max="2" width="52" style="34" customWidth="1"/>
    <col min="3" max="3" width="38.88671875" style="34" customWidth="1"/>
    <col min="4" max="4" width="22" style="34" customWidth="1"/>
    <col min="5" max="5" width="15.44140625" style="34" customWidth="1"/>
    <col min="6" max="6" width="19.6640625" style="34" bestFit="1" customWidth="1"/>
    <col min="7" max="7" width="14.44140625" style="34" customWidth="1"/>
    <col min="8" max="10" width="8.6640625" style="34" customWidth="1"/>
    <col min="11" max="16384" width="14.44140625" style="34"/>
  </cols>
  <sheetData>
    <row r="1" spans="1:8" ht="72" customHeight="1" x14ac:dyDescent="0.25">
      <c r="A1" s="128" t="s">
        <v>331</v>
      </c>
      <c r="B1" s="129"/>
      <c r="C1" s="129"/>
      <c r="D1" s="129"/>
      <c r="E1" s="129"/>
      <c r="F1" s="129"/>
      <c r="G1" s="129"/>
    </row>
    <row r="2" spans="1:8" ht="22.5" customHeight="1" x14ac:dyDescent="0.25">
      <c r="A2" s="126" t="s">
        <v>35</v>
      </c>
      <c r="B2" s="127"/>
      <c r="C2" s="127"/>
      <c r="D2" s="127"/>
      <c r="E2" s="127"/>
      <c r="F2" s="127"/>
      <c r="G2" s="127"/>
    </row>
    <row r="3" spans="1:8" ht="27.6" x14ac:dyDescent="0.25">
      <c r="A3" s="60" t="s">
        <v>9</v>
      </c>
      <c r="B3" s="61" t="s">
        <v>8</v>
      </c>
      <c r="C3" s="62" t="s">
        <v>7</v>
      </c>
      <c r="D3" s="61" t="s">
        <v>6</v>
      </c>
      <c r="E3" s="61" t="s">
        <v>5</v>
      </c>
      <c r="F3" s="61" t="s">
        <v>4</v>
      </c>
      <c r="G3" s="61" t="s">
        <v>36</v>
      </c>
    </row>
    <row r="4" spans="1:8" ht="48" customHeight="1" x14ac:dyDescent="0.25">
      <c r="A4" s="63">
        <v>1</v>
      </c>
      <c r="B4" s="52" t="s">
        <v>113</v>
      </c>
      <c r="C4" s="56" t="s">
        <v>83</v>
      </c>
      <c r="D4" s="53" t="s">
        <v>0</v>
      </c>
      <c r="E4" s="53">
        <v>1</v>
      </c>
      <c r="F4" s="53" t="s">
        <v>86</v>
      </c>
      <c r="G4" s="53"/>
    </row>
    <row r="5" spans="1:8" ht="55.5" customHeight="1" x14ac:dyDescent="0.25">
      <c r="A5" s="64">
        <v>2</v>
      </c>
      <c r="B5" s="65" t="s">
        <v>84</v>
      </c>
      <c r="C5" s="65" t="s">
        <v>156</v>
      </c>
      <c r="D5" s="66" t="s">
        <v>0</v>
      </c>
      <c r="E5" s="67">
        <v>1</v>
      </c>
      <c r="F5" s="68" t="s">
        <v>86</v>
      </c>
      <c r="G5" s="54"/>
      <c r="H5" s="23"/>
    </row>
    <row r="6" spans="1:8" ht="48" customHeight="1" x14ac:dyDescent="0.25">
      <c r="A6" s="63">
        <v>3</v>
      </c>
      <c r="B6" s="65" t="s">
        <v>85</v>
      </c>
      <c r="C6" s="65" t="s">
        <v>101</v>
      </c>
      <c r="D6" s="66" t="s">
        <v>0</v>
      </c>
      <c r="E6" s="66">
        <v>2</v>
      </c>
      <c r="F6" s="68" t="s">
        <v>87</v>
      </c>
      <c r="G6" s="54"/>
      <c r="H6" s="23"/>
    </row>
    <row r="7" spans="1:8" ht="28.5" customHeight="1" x14ac:dyDescent="0.25">
      <c r="A7" s="64">
        <v>4</v>
      </c>
      <c r="B7" s="52" t="s">
        <v>114</v>
      </c>
      <c r="C7" s="56" t="s">
        <v>115</v>
      </c>
      <c r="D7" s="57" t="s">
        <v>30</v>
      </c>
      <c r="E7" s="53">
        <v>1</v>
      </c>
      <c r="F7" s="68" t="s">
        <v>86</v>
      </c>
      <c r="G7" s="53"/>
    </row>
    <row r="8" spans="1:8" ht="27" customHeight="1" x14ac:dyDescent="0.25">
      <c r="A8" s="63">
        <v>5</v>
      </c>
      <c r="B8" s="52" t="s">
        <v>76</v>
      </c>
      <c r="C8" s="56" t="s">
        <v>116</v>
      </c>
      <c r="D8" s="57" t="s">
        <v>30</v>
      </c>
      <c r="E8" s="53">
        <v>1</v>
      </c>
      <c r="F8" s="68" t="s">
        <v>86</v>
      </c>
      <c r="G8" s="53"/>
    </row>
    <row r="9" spans="1:8" ht="30" customHeight="1" x14ac:dyDescent="0.25">
      <c r="A9" s="64">
        <v>6</v>
      </c>
      <c r="B9" s="52" t="s">
        <v>77</v>
      </c>
      <c r="C9" s="56" t="s">
        <v>157</v>
      </c>
      <c r="D9" s="57" t="s">
        <v>30</v>
      </c>
      <c r="E9" s="53">
        <v>1</v>
      </c>
      <c r="F9" s="68" t="s">
        <v>86</v>
      </c>
      <c r="G9" s="53"/>
    </row>
    <row r="10" spans="1:8" ht="27.75" customHeight="1" x14ac:dyDescent="0.25">
      <c r="A10" s="63">
        <v>7</v>
      </c>
      <c r="B10" s="56" t="s">
        <v>37</v>
      </c>
      <c r="C10" s="55" t="s">
        <v>38</v>
      </c>
      <c r="D10" s="57" t="s">
        <v>30</v>
      </c>
      <c r="E10" s="53">
        <v>1</v>
      </c>
      <c r="F10" s="68" t="s">
        <v>86</v>
      </c>
      <c r="G10" s="57"/>
    </row>
    <row r="11" spans="1:8" ht="31.5" customHeight="1" x14ac:dyDescent="0.25">
      <c r="A11" s="64">
        <v>8</v>
      </c>
      <c r="B11" s="52" t="s">
        <v>151</v>
      </c>
      <c r="C11" s="55" t="s">
        <v>38</v>
      </c>
      <c r="D11" s="57" t="s">
        <v>30</v>
      </c>
      <c r="E11" s="53">
        <v>1</v>
      </c>
      <c r="F11" s="68" t="s">
        <v>86</v>
      </c>
      <c r="G11" s="53"/>
    </row>
    <row r="12" spans="1:8" ht="15" customHeight="1" x14ac:dyDescent="0.25">
      <c r="A12" s="63">
        <v>9</v>
      </c>
      <c r="B12" s="56" t="s">
        <v>39</v>
      </c>
      <c r="C12" s="56" t="s">
        <v>40</v>
      </c>
      <c r="D12" s="57" t="s">
        <v>30</v>
      </c>
      <c r="E12" s="53">
        <v>1</v>
      </c>
      <c r="F12" s="68" t="s">
        <v>86</v>
      </c>
      <c r="G12" s="57"/>
    </row>
    <row r="13" spans="1:8" ht="15" customHeight="1" x14ac:dyDescent="0.25">
      <c r="A13" s="64">
        <v>10</v>
      </c>
      <c r="B13" s="56" t="s">
        <v>41</v>
      </c>
      <c r="C13" s="56" t="s">
        <v>38</v>
      </c>
      <c r="D13" s="57" t="s">
        <v>30</v>
      </c>
      <c r="E13" s="53">
        <v>1</v>
      </c>
      <c r="F13" s="68" t="s">
        <v>86</v>
      </c>
      <c r="G13" s="57"/>
    </row>
    <row r="14" spans="1:8" ht="15" customHeight="1" x14ac:dyDescent="0.25">
      <c r="A14" s="63">
        <v>11</v>
      </c>
      <c r="B14" s="56" t="s">
        <v>42</v>
      </c>
      <c r="C14" s="56" t="s">
        <v>158</v>
      </c>
      <c r="D14" s="57" t="s">
        <v>30</v>
      </c>
      <c r="E14" s="53">
        <v>1</v>
      </c>
      <c r="F14" s="68" t="s">
        <v>86</v>
      </c>
      <c r="G14" s="57"/>
    </row>
    <row r="15" spans="1:8" ht="15" customHeight="1" x14ac:dyDescent="0.25">
      <c r="A15" s="64">
        <v>12</v>
      </c>
      <c r="B15" s="56" t="s">
        <v>117</v>
      </c>
      <c r="C15" s="56" t="s">
        <v>43</v>
      </c>
      <c r="D15" s="57" t="s">
        <v>30</v>
      </c>
      <c r="E15" s="53">
        <v>1</v>
      </c>
      <c r="F15" s="68" t="s">
        <v>86</v>
      </c>
      <c r="G15" s="57"/>
    </row>
    <row r="16" spans="1:8" ht="15" customHeight="1" x14ac:dyDescent="0.25">
      <c r="A16" s="63">
        <v>13</v>
      </c>
      <c r="B16" s="56" t="s">
        <v>89</v>
      </c>
      <c r="C16" s="56" t="s">
        <v>158</v>
      </c>
      <c r="D16" s="57" t="s">
        <v>30</v>
      </c>
      <c r="E16" s="53">
        <v>1</v>
      </c>
      <c r="F16" s="68" t="s">
        <v>86</v>
      </c>
      <c r="G16" s="57"/>
    </row>
    <row r="17" spans="1:7" ht="15" customHeight="1" x14ac:dyDescent="0.25">
      <c r="A17" s="64">
        <v>14</v>
      </c>
      <c r="B17" s="56" t="s">
        <v>118</v>
      </c>
      <c r="C17" s="56" t="s">
        <v>44</v>
      </c>
      <c r="D17" s="57" t="s">
        <v>30</v>
      </c>
      <c r="E17" s="53">
        <v>1</v>
      </c>
      <c r="F17" s="68" t="s">
        <v>86</v>
      </c>
      <c r="G17" s="57"/>
    </row>
    <row r="18" spans="1:7" ht="15" customHeight="1" x14ac:dyDescent="0.25">
      <c r="A18" s="63">
        <v>15</v>
      </c>
      <c r="B18" s="56" t="s">
        <v>45</v>
      </c>
      <c r="C18" s="56" t="s">
        <v>159</v>
      </c>
      <c r="D18" s="57" t="s">
        <v>30</v>
      </c>
      <c r="E18" s="53">
        <v>1</v>
      </c>
      <c r="F18" s="68" t="s">
        <v>86</v>
      </c>
      <c r="G18" s="57"/>
    </row>
    <row r="19" spans="1:7" ht="15" customHeight="1" x14ac:dyDescent="0.25">
      <c r="A19" s="64">
        <v>16</v>
      </c>
      <c r="B19" s="56" t="s">
        <v>46</v>
      </c>
      <c r="C19" s="56" t="s">
        <v>158</v>
      </c>
      <c r="D19" s="57" t="s">
        <v>30</v>
      </c>
      <c r="E19" s="53">
        <v>1</v>
      </c>
      <c r="F19" s="68" t="s">
        <v>86</v>
      </c>
      <c r="G19" s="57"/>
    </row>
    <row r="20" spans="1:7" ht="15" customHeight="1" x14ac:dyDescent="0.25">
      <c r="A20" s="63">
        <v>17</v>
      </c>
      <c r="B20" s="56" t="s">
        <v>47</v>
      </c>
      <c r="C20" s="56" t="s">
        <v>48</v>
      </c>
      <c r="D20" s="57" t="s">
        <v>30</v>
      </c>
      <c r="E20" s="53">
        <v>1</v>
      </c>
      <c r="F20" s="68" t="s">
        <v>86</v>
      </c>
      <c r="G20" s="57"/>
    </row>
    <row r="21" spans="1:7" ht="15" customHeight="1" x14ac:dyDescent="0.25">
      <c r="A21" s="64">
        <v>18</v>
      </c>
      <c r="B21" s="56" t="s">
        <v>49</v>
      </c>
      <c r="C21" s="56" t="s">
        <v>50</v>
      </c>
      <c r="D21" s="57" t="s">
        <v>30</v>
      </c>
      <c r="E21" s="53">
        <v>1</v>
      </c>
      <c r="F21" s="68" t="s">
        <v>86</v>
      </c>
      <c r="G21" s="57"/>
    </row>
    <row r="22" spans="1:7" ht="15" customHeight="1" x14ac:dyDescent="0.25">
      <c r="A22" s="63">
        <v>19</v>
      </c>
      <c r="B22" s="56" t="s">
        <v>91</v>
      </c>
      <c r="C22" s="56" t="s">
        <v>50</v>
      </c>
      <c r="D22" s="57" t="s">
        <v>30</v>
      </c>
      <c r="E22" s="53">
        <v>1</v>
      </c>
      <c r="F22" s="68" t="s">
        <v>86</v>
      </c>
      <c r="G22" s="57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Георгий Цатурян</cp:lastModifiedBy>
  <dcterms:created xsi:type="dcterms:W3CDTF">2023-01-11T12:24:27Z</dcterms:created>
  <dcterms:modified xsi:type="dcterms:W3CDTF">2024-05-10T10:44:01Z</dcterms:modified>
</cp:coreProperties>
</file>