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a1234/Documents/Школа/2023:2024/Чемпионат профессионалы /ИИ КБС/Документы регионалные ИИ КБС/"/>
    </mc:Choice>
  </mc:AlternateContent>
  <xr:revisionPtr revIDLastSave="0" documentId="13_ncr:1_{A184828C-7C19-CC4B-AED5-108BD01949B2}" xr6:coauthVersionLast="47" xr6:coauthVersionMax="47" xr10:uidLastSave="{00000000-0000-0000-0000-000000000000}"/>
  <bookViews>
    <workbookView xWindow="0" yWindow="740" windowWidth="29400" windowHeight="168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9" roundtripDataChecksum="YSG5BVnIXOZJgGg1PxzpT5Zv4DkPDmrB97FLezhwzfo="/>
    </ext>
  </extLst>
</workbook>
</file>

<file path=xl/calcChain.xml><?xml version="1.0" encoding="utf-8"?>
<calcChain xmlns="http://schemas.openxmlformats.org/spreadsheetml/2006/main">
  <c r="A5" i="5" l="1"/>
  <c r="A3" i="5"/>
  <c r="G54" i="4"/>
  <c r="G53" i="4"/>
  <c r="C15" i="4"/>
  <c r="C14" i="4"/>
  <c r="C13" i="4"/>
  <c r="C12" i="4"/>
  <c r="G11" i="4"/>
  <c r="E11" i="4"/>
  <c r="C11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E10" i="2"/>
  <c r="C10" i="2"/>
  <c r="C9" i="2"/>
  <c r="D8" i="2"/>
  <c r="C7" i="2"/>
  <c r="A5" i="2"/>
  <c r="A3" i="2"/>
  <c r="B11" i="1"/>
  <c r="G10" i="4" s="1"/>
  <c r="G10" i="3" l="1"/>
  <c r="G10" i="2"/>
</calcChain>
</file>

<file path=xl/sharedStrings.xml><?xml version="1.0" encoding="utf-8"?>
<sst xmlns="http://schemas.openxmlformats.org/spreadsheetml/2006/main" count="971" uniqueCount="364">
  <si>
    <t>Компетенция</t>
  </si>
  <si>
    <t>Технологии ИИ в комплексных беспилотных системах</t>
  </si>
  <si>
    <t>1 поток</t>
  </si>
  <si>
    <t>2 поток</t>
  </si>
  <si>
    <t xml:space="preserve">3 поток </t>
  </si>
  <si>
    <t>Наименование этапа Чемпионата</t>
  </si>
  <si>
    <t>Итоговый (межрегиональный) Этап Чемпионата Высоких Технологий</t>
  </si>
  <si>
    <t>Субъект РФ (регион проведения)</t>
  </si>
  <si>
    <t>Великий Новгород</t>
  </si>
  <si>
    <t>Базовая организация расположения 
конкурсной площадки</t>
  </si>
  <si>
    <t>ФГБОУ «Новгородский государственный университет имени Ярослава Мудрого»
Институт электронных и информационных систем
ПОЛИТЕХНИЧЕСКИЙ КОЛЛЕДЖ</t>
  </si>
  <si>
    <t>Адрес конкурсной площадки</t>
  </si>
  <si>
    <t>Даты проведения</t>
  </si>
  <si>
    <t>20.05.2024 - 03.06.202</t>
  </si>
  <si>
    <t>20.05 -24.05</t>
  </si>
  <si>
    <t xml:space="preserve"> 25.05-29.05</t>
  </si>
  <si>
    <t>30.05-03.06</t>
  </si>
  <si>
    <t>Главный эксперт</t>
  </si>
  <si>
    <t>Карпова Т.Ю.</t>
  </si>
  <si>
    <t>Электронная почта ГЭ</t>
  </si>
  <si>
    <t>tat.karpova.5@mail.ru</t>
  </si>
  <si>
    <t>Моб.телефон ГЭ</t>
  </si>
  <si>
    <t>Технический администратор площадки</t>
  </si>
  <si>
    <t>Мартынов А.Д.</t>
  </si>
  <si>
    <t>Электронная почта ТАП</t>
  </si>
  <si>
    <t>k6443312@gmail.com</t>
  </si>
  <si>
    <t>Моб.телефон ТАП</t>
  </si>
  <si>
    <t>Количество конкурсантов (команд)</t>
  </si>
  <si>
    <t>4 конкурсанта (в потоке)</t>
  </si>
  <si>
    <t>Количество рабочих мест</t>
  </si>
  <si>
    <t>4 рабочих места (3 потока)</t>
  </si>
  <si>
    <t>Количество экспертов (ЭН+ГЭ+ИЭ) + ТАП</t>
  </si>
  <si>
    <t>8 экспертов (в потоке)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</si>
  <si>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</si>
  <si>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</si>
  <si>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</si>
  <si>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</si>
  <si>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</si>
  <si>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</si>
  <si>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</si>
  <si>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</si>
  <si>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
 конкурсной площадки:</t>
  </si>
  <si>
    <t xml:space="preserve">Адрес базовой организации: </t>
  </si>
  <si>
    <t xml:space="preserve">Главный эксперт: </t>
  </si>
  <si>
    <t xml:space="preserve">Технический эксперт: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</si>
  <si>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</si>
  <si>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</si>
  <si>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</si>
  <si>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</si>
  <si>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</si>
  <si>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</si>
  <si>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</rPr>
      <t>Площадь зоны: не менее</t>
    </r>
    <r>
      <rPr>
        <sz val="11"/>
        <color rgb="FFFF0000"/>
        <rFont val="Times New Roman"/>
      </rPr>
      <t xml:space="preserve"> 400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</si>
  <si>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</si>
  <si>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</si>
  <si>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требуется подключения к сети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</si>
  <si>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</si>
  <si>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амортизирующее покрытие внутри беспилотного полигона, в соответствии с площадью полигона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</si>
  <si>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</si>
  <si>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</si>
  <si>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</si>
  <si>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</si>
  <si>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</si>
  <si>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</si>
  <si>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</si>
  <si>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</si>
  <si>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</si>
  <si>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</si>
  <si>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Флипчарт</t>
  </si>
  <si>
    <t>Доска магнитно-маркерная 70х100 см на треноге</t>
  </si>
  <si>
    <t>Канцелярия</t>
  </si>
  <si>
    <t>-</t>
  </si>
  <si>
    <t>шт</t>
  </si>
  <si>
    <t>Типовая позиция</t>
  </si>
  <si>
    <t>Флешка</t>
  </si>
  <si>
    <t>USB 3.2 32 ГБ</t>
  </si>
  <si>
    <t>Оборудование</t>
  </si>
  <si>
    <t>Ноутбук - тип 1</t>
  </si>
  <si>
    <t>15'6; AMD Ryzen 5 5625U 2.3ГГц, 8ГБ DDR4, 256ГБ SSD, AMD Radeon , без операционной системы</t>
  </si>
  <si>
    <t>Беспроводной роутер</t>
  </si>
  <si>
    <t>Скорость передачи данных не менее 100 Мбит/с, поддержка беспроводных частот 2,4 и 5 ГГц, поддержка стандартов Wi-Fi 802.11 AC/b/g/n</t>
  </si>
  <si>
    <t>Телевизионный экран (ЖК-панель)</t>
  </si>
  <si>
    <t>55" 4K UHD, 3840x2160, Wi-Fi, 60 Гц, Android TV, HDMI х 4, USB х 2</t>
  </si>
  <si>
    <t>Кабель HDMI</t>
  </si>
  <si>
    <t>HDMI-HDMI, 3м</t>
  </si>
  <si>
    <t>Мышь компьютерная - тип 1</t>
  </si>
  <si>
    <t>Оптическая, беспроводная, USB, 1000 dpi</t>
  </si>
  <si>
    <t>Напольная стойка под телевизор</t>
  </si>
  <si>
    <t>Совместимая с типом ЖК-панели, полка для ноутбука</t>
  </si>
  <si>
    <t>Интернет - кабель</t>
  </si>
  <si>
    <t>Кабель "витая пара" UTP cat.5e, количество пар - не менее 2P, материал проводника - медь или омедненный алюминий. Длина не менее 305 м</t>
  </si>
  <si>
    <t>Коннектор RJ-45, упаковка</t>
  </si>
  <si>
    <t>Соединительный коннектор RJ45 (8p8c), тип монтажа - обжим, кол-во подключаемых пар - 4, категория 5e, неэкраннированный, прозрачный пластик, в упаковке не менее 50 шт</t>
  </si>
  <si>
    <t>уп</t>
  </si>
  <si>
    <t>Набор инструмента для работы с витой парой</t>
  </si>
  <si>
    <t>Поддерживаемые разъемы/контакты: RJ11, RJ45
Функции и возможности: ударный монтаж контактов, обрезка кабеля, зачистка витой пары, обжим кабеля, тестирование на обрыв
Комплектация: инструмент для обрезки проводов и обжима разъемов RJ45, инструмент для ударного монтажа контактов, инструмент для зачистки проводов, кейс, тестер</t>
  </si>
  <si>
    <t>комплект</t>
  </si>
  <si>
    <t xml:space="preserve">Удлинитель на катушке 4 гнезда, 50 м </t>
  </si>
  <si>
    <t>Не менее 4 розеток, длина не менее 50 м</t>
  </si>
  <si>
    <t>Сетевой фильтр</t>
  </si>
  <si>
    <t>6 розеток, длина кабеля 5м</t>
  </si>
  <si>
    <t>Аудио-система с колонками</t>
  </si>
  <si>
    <t>Максимальная мощность, Вт: 550
Тип: Акустическая система
Материал корпуса: Пластик
Вес товара, г: 3285
Вид акустики: Активная</t>
  </si>
  <si>
    <t>Стул - тип 1</t>
  </si>
  <si>
    <t>Cтул офисный со спинкой на ножках</t>
  </si>
  <si>
    <t>Мебель</t>
  </si>
  <si>
    <t>Буклетница</t>
  </si>
  <si>
    <t>Стойка напольная для брошюр на 9 лотков А4 (черная, 161х41х39 см)</t>
  </si>
  <si>
    <t xml:space="preserve">Мусорная корзина 14 л </t>
  </si>
  <si>
    <t>Не менее 14 литров</t>
  </si>
  <si>
    <t>Комплект табличек с указанием  рабочих зон</t>
  </si>
  <si>
    <t>размер А4, на бумаге плотностью не менее 280 г/м2, цветная печать, односторонняя, ламинированные</t>
  </si>
  <si>
    <t xml:space="preserve">Изготовление </t>
  </si>
  <si>
    <t>Стол - тип 1</t>
  </si>
  <si>
    <t>1200х600х750 мм</t>
  </si>
  <si>
    <t>Зарядное устройство  4х портовое для коптеров</t>
  </si>
  <si>
    <t>Вход питания AC: 100 - 240В
Вход питания DC: 11 - 18В
Ток зарядки: Каналы A и B: 0.1-10А, каналы C и D: 0.1-5А
Ток разрядки: 0.1-2А
Мощность зарядки: при питании от источника постоянного тока - каналы A/C = 100Вт, каналы B/D = 50Вт; при питании от 220В - каналы A+C = 100Вт (распределяется на 2 канала), каналы B+D = 100Вт (распределяется на 2 канала), при этом каналы A/B: 50-100Вт, каналы C/D: 0-50Вт
Мощность разрядки: 10Вт x 4
LiPo/LiFe/Lilon/LiHV: 1-6 банок
NiCd/NiMh: 1-15 банок
Lead-Acid (Pb): 2-20V
Размеры: 197x182x71 мм.
Вес: 1335 гр.</t>
  </si>
  <si>
    <t>Мультиметр</t>
  </si>
  <si>
    <t>Габаритные размеры устройства         не более  133*67*18 мм
Материал корпуса АБС пластик                наличее
Масса                не более 180 г
Количество ЖК мониторов 2""                наличее
Автоматический режим измерения тока                наличее
Автоматический режим измерения напряжения                наличее
Автоматический режим измерения сопротивления                наличее
Максимальное измеряемое напряжение (Постоянный ток)                не менее 500 В
Максимальный измеряемый ток (Постоянный ток)                не менее 500 мА
Максимальное измеряемое сопротивление                не менее 50 МОм
Батарейки CR2302                не менее 2 шт
Режим проверки диодов                наличее</t>
  </si>
  <si>
    <t>Прибор измерения напряжения LiPo батареи</t>
  </si>
  <si>
    <t>Вход: 1-8 S; Тип батарей: LiPo/LiFe/Li-ion;
Диапазон измерений напряжения на банке: 0.5 - 4.5 В;
Диапазон измерений напряжения всего блока: 3.7 – 36 В;
Установки сигнализатора: 2.7 – 3.8 В или «выкл»;
Размеры: 40 x 23 x 12мм; Вес: 9 г.</t>
  </si>
  <si>
    <t>Огнеупорный пакет</t>
  </si>
  <si>
    <t xml:space="preserve">Огнеупорный, размер не менее 23x30 см для Li-po аккумуляторов 
</t>
  </si>
  <si>
    <t>Огнеупорная ткань</t>
  </si>
  <si>
    <t>Материал Ткань базальтовая, стекловолоконная
Длина полотна, мм 1500
Ширина полотна, мм 2000</t>
  </si>
  <si>
    <t>Табличка с инструкцией по ТБ  по использованию и зарядке аккумуляторов</t>
  </si>
  <si>
    <t>Размер А4, ламинированная. Печать цветная односторонняя. с информацией по эксплуатации АКБ</t>
  </si>
  <si>
    <t>Огражденное пространство для безопасного пилотирования</t>
  </si>
  <si>
    <t>Огражденное пространство 12х15х4м с защитной сеткой для безопасного пилотирования
 Размер пространства – 12х15х4 м
 Соединение - Болтовое
 Размер конструкции (метры) - 12х15х4 м
 Опорные столбы – 8 опорных столбов
 Опорная площадка – 8 шт.
 Крепежный комплект 4 шт. - наличие
 Ремень с храповым механизмом, для натяжения сетки потолка - 8 шт.
 Комплект сетка защитная:
 Сетка для ограждения периметра тип 1 
 Количество – 8шт.
 Размер: 12х4м
 Ячейка: 40х40-45х45 мм
 Толщина нити: 2,2 мм
 Окантовочный шнур – наличие 
 Сетка для ограждения периметра тип 2 
 Количество – 1 шт.
 Размер: 8х8м
 Ячейка: 40х40-45х45 мм
 Толщина нити: 2,2 мм
 Окантовочный шнур – наличие
 Система фиксации нижнего края сетки:
 Трос по всему периметру несущего профиля – наличие 
 Длина троса – 8 м. 
 Талреп – наличие 
 Комплект стяжек – наличие 
 Амортизирующие покрытие на пол 
 Площадь покрытия: 64 кв.м.
 Кажущаяся плотность, кг/м³ 19-35
 Скотч армированный: 2 шт.
 Толщина 48 мм
 Длина 45 метров
 Предназначен для скрепления напольного покрытия
 Сборно-разборный периметр 
 6.5х6.5м. 
 Высота не менее 0.20 м.
 Комплект крепежа ограждения - наличие</t>
  </si>
  <si>
    <t>Оборудование, интрументы</t>
  </si>
  <si>
    <t xml:space="preserve">Специализированное оборудование  DRONESHUB аналоги не рассматриваются. </t>
  </si>
  <si>
    <t>Комплект элементов полигона</t>
  </si>
  <si>
    <t xml:space="preserve">1. Поле aruco-меток 
2. Взлетно-посадочная площадка 2 шт
3. QR code - 10 шт
4. Грузоприемник с возможностью установки на ровер, для модуля с доставкой грузов
5. Грузы для сброса в грузоприемник (3 шт на участника)  
</t>
  </si>
  <si>
    <t>Макет для мониторинга</t>
  </si>
  <si>
    <t>В соответствии с выбранной легендой в конкурсном задании</t>
  </si>
  <si>
    <t>Например: Манекены витринные Разновысотные мужской, женский, детский</t>
  </si>
  <si>
    <t>Лестница - стремянка</t>
  </si>
  <si>
    <t>Телескопическая, рабочая высота от  м 3</t>
  </si>
  <si>
    <t>Рулетка измерительная</t>
  </si>
  <si>
    <t>Не менее 10 метров, материал сталь</t>
  </si>
  <si>
    <t>Кулер для воды напольный</t>
  </si>
  <si>
    <t>Куллер для воды с электронным  охлаждением и нагревом с диспенсером на 19л</t>
  </si>
  <si>
    <t>Автономный ровер "Контакт"</t>
  </si>
  <si>
    <t xml:space="preserve">Конструктив: 
несущая рама с двигательными модулями (мотор-колеса); 
конструктив несущей рамы: 
листовой металл, 
полимерная покраска; 
Обшивка корпуса ровера: 
Монолитный поликарбонат, металл; 
возможность замены двигательного модуля; элементы корпуса из монолитного поликарбоната; возможность установки навесного оборудования: наличие;
грузоподъемность ровера: 20 кг.; 
закрытый корпус; 
внутренняя установка аккумуляторов
Бортовое оборудование:
контроллеры двигателей; 
аккумуляторная батарея;
зарядное устройство; 
бортовой ПК; 
бортовая видеокамера, разрешение не менее 1280x720;
возможность установки Wi-Fi: поддержка 2.4 и 5 Ггц ; 
выносная антенна связи; 
блок питания бортового оборудования комплекса;
основной бортовой управляющий контроллер; количество каналов управления на основном контроллере, диапазон от 20 до 30; возможность программирования каждого отдельного канала управления основного контроллера: 
возможность подключения бортовых ip-камер: не менее 3шт; 
возможность присвоения роверу ip-адреса; 
возможность удаленного подключения к роверу по ip-адресу; 
возможность управления движением ровера по радиоканалу; 
ультразвуковые датчики безопасности: 4 шт.; 
возможность подключения лидара; 
кнопка аварийной остановки; 
пульт радиоуправления
Световое оборудование - наличие; возможность подключения внешней световой индикации состояния аккумулятора
</t>
  </si>
  <si>
    <t xml:space="preserve">Специализированное оборудование DRONESHUB, аналоги не рассматриваются </t>
  </si>
  <si>
    <t>Набор комплектов крепления и узлов для установки оборудования, совместимый с ровером "Контакт"</t>
  </si>
  <si>
    <t xml:space="preserve">1.Поворотный узел 
2.Подъемный узел 
3. Рамка П-образная, для установки навигационного оборудования 
4. Прицепное устройство 
5.Система приема и фиксации дрона 
6. Узел крепления навесного оборудования  
7. Блок установки бортовых камер 
8. Модуль установки аккумуляторов с функцией горячей замены
</t>
  </si>
  <si>
    <t>Специализированное оборудование ДронсХаб. Аналоги не рассматриваются</t>
  </si>
  <si>
    <t>Набор навесного оборудования, совместимый с ровером "Контакт"</t>
  </si>
  <si>
    <t>1. Насос диафрагменный к электрическому опрыскивателю 2. Модуль герметичный ARL-Orion-R07-12V RGB (5050, 3 LED) (2 шт) 3. Optor Vision Inertial Stereo camera (SLAM, ROS, Win, Ubuntu), Стереокамера 4.Камера Intel RealSense Depth Camera D455 5. Набор сервоприводов  6. Веб-камера (2 шт.) 7. IP-камера Sibling Powernet-G(PTZ)  8. Дополнительный грузовой отсек 9. Универсальный грузовой контейнер  10. Съемная грузовая платформа  11.Модуль контактной группы для автономной подзарядки  12. Дополнительный модуль бортового вычислительного комплекса</t>
  </si>
  <si>
    <t xml:space="preserve">Ресурсный набор для наземного автономного ровера Контакт </t>
  </si>
  <si>
    <t xml:space="preserve">Технические характеристики.
- мотор-колесо электрическое для ровера –1  шт
- контроллер для двигателя ровера –1  шт
- комплект фар и светодиодных модулей – наличие
- комплект электропроводки, разъемов, гофры - наличие
- блок питания бортовой электроники – наличие
- камера с разрешением не менее 1280x720 - наличие
- модуль беспроводной связи
Разное:
- доступ к онлайн-странице с технической документацией, описаниями, инструкциями по сборке, настройке и применению ресурсного набора – наличие
- транспортная упаковка для перевозки и хранения ресурсного набора – наличие
</t>
  </si>
  <si>
    <t>Расходные материалы</t>
  </si>
  <si>
    <t>Специализированное оборудование ДронсХаб  аналоги не рассматриваются</t>
  </si>
  <si>
    <t>Комната Конкурсантов (оборудование, инструмент, мебель) (по количеству конкурсантов)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</si>
  <si>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40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</si>
  <si>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</si>
  <si>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theme="1"/>
        <rFont val="Times New Roman"/>
      </rPr>
      <t xml:space="preserve"> 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</si>
  <si>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</si>
  <si>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t>Покрытие пола: на выбор площадки проведения</t>
  </si>
  <si>
    <t>Подведение/ отведение ГХВС (при необходимости) : не требуется</t>
  </si>
  <si>
    <t>Вешалка гардеробная</t>
  </si>
  <si>
    <t>Вешалка напольная; 22 крючка</t>
  </si>
  <si>
    <t>Корзина для мусора</t>
  </si>
  <si>
    <t>14л</t>
  </si>
  <si>
    <t>Комната Экспертов (включая комнату Главного эксперта) (оборудование, инструмент, мебель) (по количеству экспертов)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</si>
  <si>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50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</si>
  <si>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</si>
  <si>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</si>
  <si>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</rPr>
      <t>не требуется</t>
    </r>
  </si>
  <si>
    <t>15'6; AMD Ryzen 5 5625U 2.3ГГц, 8ГБ DDR4, 256ГБ SSD, AMD Radeon, без операционной системы</t>
  </si>
  <si>
    <t>МФУ Лазерное А4 - Тип 2</t>
  </si>
  <si>
    <t>Цветная печать А4, 22стр/мин</t>
  </si>
  <si>
    <t>Стеллаж - тип 1</t>
  </si>
  <si>
    <t>Металлический 200x100x40 4 полки</t>
  </si>
  <si>
    <t>Охрана труда и техника безопасности</t>
  </si>
  <si>
    <t>Аптечка</t>
  </si>
  <si>
    <t>Современные наборы средств и устройств, использующиеся для оказания первой помощи (аптечка первой помощи)</t>
  </si>
  <si>
    <t>Охрана труда</t>
  </si>
  <si>
    <t xml:space="preserve">Огнетушитель порошковый </t>
  </si>
  <si>
    <t xml:space="preserve">При пожароопасности с аккумуляторами </t>
  </si>
  <si>
    <t>Огнетушитель - тип 1</t>
  </si>
  <si>
    <t>Огнетушитель углекислотный ОУ-1</t>
  </si>
  <si>
    <t>Складское помещение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</si>
  <si>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10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</si>
  <si>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 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</si>
  <si>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theme="1"/>
        <rFont val="Times New Roman"/>
      </rPr>
      <t xml:space="preserve"> 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</si>
  <si>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</si>
  <si>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t>Покрытие пола:  не требуется</t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</si>
  <si>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</si>
  <si>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</si>
  <si>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Совок и щётка</t>
  </si>
  <si>
    <t>Материал: пластик, длина ручки не менее 60 см</t>
  </si>
  <si>
    <t>Базовая организация расположения конкурсной площадки: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</si>
  <si>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</si>
  <si>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2,5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</si>
  <si>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( не менее </t>
    </r>
    <r>
      <rPr>
        <sz val="11"/>
        <color rgb="FFFF0000"/>
        <rFont val="Times New Roman"/>
      </rPr>
      <t>300</t>
    </r>
    <r>
      <rPr>
        <sz val="11"/>
        <color theme="1"/>
        <rFont val="Times New Roman"/>
      </rPr>
      <t xml:space="preserve"> люкс)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</si>
  <si>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theme="1"/>
        <rFont val="Times New Roman"/>
      </rPr>
      <t>требуется</t>
    </r>
    <r>
      <rPr>
        <sz val="11"/>
        <color theme="1"/>
        <rFont val="Times New Roman"/>
      </rPr>
      <t xml:space="preserve"> подключения к сети  по (220 Вольт и 380 Вольт)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</si>
  <si>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</si>
  <si>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t>Покрытие пола: на усмотрение площадки проведения</t>
  </si>
  <si>
    <t>Конструктор программируемого квадрокоптера</t>
  </si>
  <si>
    <t>1        Полетный контроллер Pix        – наличие
2        Плата распределения питания PDB        – наличие
3        Регулятор оборотов ESC 25A        – 4 шт
4        Бесколлекторный электродвигатель, 2306        – 4 шт
5        Пропеллер пластиковый 5040x3 (пара)        – 4 шт
6        Литиевая аккумуляторная батарея, 4S LiPo 2200 mAh        – наличие
7        Индикатор уровня заряда батареи (пищалка)        – наличие
8        Зарядное устройство А400        – наличие
9        Одноплатный микрокомпьютер Raspberry Pi4 Model B 2Gb        – наличие
10        Камера для однопалатного компьютера, Raspberry Pi 4 Camera (G)        – наличие
11        Лазерный дальномер CJMCU-531        – наличие
12        Модуль памяти, MicroSD 16 GB 10 Class        – наличие
13        Светодиодная лента адресная, 144 led/m 5V IP65        – наличие
14        Кабель Micro-USB (улитка)        – наличие
15        Кабель USB Type-C        – наличие
16        Комплект аппаратуры TX12 с приемником        – наличие
17        Кабель для симулятора        – наличие
18        Соединительный кабель для телеметрии и полетных контроллеров        – наличие
19        Рама квадрокоптера        – наличие
20        Защита пропеллеров совместимая с рамой квадрокоптера        – наличие
21        Комплект крепежа необходимый для сборки квадрокоптера        – наличие
22        Комплект ручного инструмента        – наличие
23        USB Flash накопитель с методическими материалами        – наличие
24        Плата расширения функционала полетного контроллера        – наличие</t>
  </si>
  <si>
    <t>Специализированное оборудование СКАЙРИС, аналоги не рассматриваются</t>
  </si>
  <si>
    <t>Учебный набор спортивного квадрокоптера</t>
  </si>
  <si>
    <t>1        Полетный контроллер        – наличие
2        Регулятор оборотов 4В1        – наличие
3        Бесколлекторный электродвигатель 4100 kv        – 4 шт
4        Пропеллер пластиковый        – 4 шт
5        Литиевая аккумуляторная батарея, 4S LiPo 850 mAh        – наличие
6        Зарядное устройство M4AC 30w        – наличие
7        Светодиодная лента адресная        – 2 шт
8        Рама квадрокоптера        – наличие
9        Защита пропеллеров совместимая с рамой квадрокоптера        – наличие
10        Комплект крепежа необходимый для сборки квадрокоптера        – наличие
11        Приемник ELRS        – наличие
12        FPV-Передатчик        – наличие
13        FPV-Камера        – наличие</t>
  </si>
  <si>
    <t>FPV-Шлем (или FPV-очки)</t>
  </si>
  <si>
    <t>Технические характеристики:  
1.31.2.  Разрешение экрана  Не менее 854х480
1.31.3.  Диагональ экрана  Не менее 5 дюймов
1.31.4.  Количество каналов  Не менее 40 шт
1.31.5.  Количество антенн с различными диаграммами направленности  Не менее 2 шт
1.31.6.  Функция записи видео на флеш-карту  наличие</t>
  </si>
  <si>
    <t>Захват для квадрокоптера</t>
  </si>
  <si>
    <t>1. Распечатанный захват, состоящий из двух частей 
2. Сервопривод для подключения к разбери</t>
  </si>
  <si>
    <t>Специализированное оборудование, аналоги не рассматриваются</t>
  </si>
  <si>
    <t>Габаритные размеры устройства  не более  133*67*18 мм
Материал корпуса АБС пластик ; Масса не более 180 г
Количество ЖК мониторов 2"" ;Автоматический режим измерения тока    
Автоматический режим измерения напряжения              
Автоматический режим измерения сопротивления             
Максимальное измеряемое напряжение (Постоянный ток) не менее 500 В
Максимальный измеряемый ток (Постоянный ток) не менее 500 мА
Максимальное измеряемое сопротивление  не менее 50 МОм
Батарейки CR2302  не менее 2 шт
Режим проверки диодов наличе</t>
  </si>
  <si>
    <t>Вход: 1-8 S;
Тип батарей: LiPo/LiFe/Li-ion;
Диапазон измерений напряжения на банке: 0.5 - 4.5 В;
Диапазон измерений напряжения всего блока: 3.7 – 36 В;
Установки сигнализатора: 2.7 – 3.8 В или «выкл»;
Размеры: 40 x 23 x 12мм;
Вес: 9 г.</t>
  </si>
  <si>
    <t>Зажим для моторов</t>
  </si>
  <si>
    <t>Масса  не более 60 г
Максимальный диаметр ротора                не менее 40 мм</t>
  </si>
  <si>
    <t xml:space="preserve">Светильник </t>
  </si>
  <si>
    <t>С регулировкой направления света, настольный или с креплением</t>
  </si>
  <si>
    <t>Комплект инструментов для автономных роверов DRONESHUB и мобильных робототехнических платформ</t>
  </si>
  <si>
    <t>Технические характеристики.
Ручной инструмент:
- комплект: боксов и сумок для инструмента и лабораторного оборудования - наличие
- комплект: отверток, плоскогубцев, бокорезов, держателей, сверел, шестигранников  – наличие
- комплект: накидных и торцевых гаечных ключей – наличие
- комплект: проводов, метизов и расходных материалов – наличие
Электроинструмент:
- комплект: шуруповерт, аккумулятор, зарядное устройство – наличие
- комплект: сменных бит, ударных торцевых головок и насадок – наличие
Лабораторное оборудование:
- паяльная станция с феном – наличие
- лабораторный блок питания до 20в 5а – наличие
Разное:
- доступ к онлайн-странице с технической документацией, описаниями, инструкциями по сборке, настройке и применению комплекта инструментов и лабораторного оборудования для автономных роверов – наличие
- транспортная упаковка для перевозки и хранения комплекта инструментов и лабораторного оборудования для автономных роверов – наличие
шт.1</t>
  </si>
  <si>
    <t>Специализированное оборудование DRONESHUB, аналоги не рассматриваются</t>
  </si>
  <si>
    <t>Таблички с нумерацией мест</t>
  </si>
  <si>
    <t>Цветные, Ламинированные А4, с надписями "№ рабочего места" WS / WSJ, оформленные в соответствии с техническим описанием компании</t>
  </si>
  <si>
    <t>Изготавливается</t>
  </si>
  <si>
    <t>Ноутбук - тип 2</t>
  </si>
  <si>
    <t>17'3; intel Core i5 11400H 2.2ГГц, 16ГБ DDR4; 512 SSD; GeForce RTX 3050Ti; Ubuntu 22.04</t>
  </si>
  <si>
    <t>Коврик для компьютерной мыши</t>
  </si>
  <si>
    <t>Критических характеристик не имеет</t>
  </si>
  <si>
    <t>Мышь компьютерная - тип 2</t>
  </si>
  <si>
    <t>Оптическая, проводная, USB, 1000 dpi</t>
  </si>
  <si>
    <t>Флэш-карта MicroSD c адаптером</t>
  </si>
  <si>
    <t>Класс памяти не менее 10, емкость не менее 32 гб</t>
  </si>
  <si>
    <t>Шуруповерт аккумуляторный</t>
  </si>
  <si>
    <t>Напряжение (В)
14.4
Максимальный крутящий момент (Н·м)
30
Тип двигателя
С угольными щетками
Тип аккумулятора
Li-Ion (литий-ионный)
Емкость аккумулятора (А·ч)
1.5
Количество аккумуляторов
2
Интегрирована в платформу
Да
Ударная функция
Нет
Максимальное число ударов в минуту
0
Встроенная подсветка
Нет
Максимальный диаметр сверления в дереве (мм)
25
Максимальный диаметр сверления в металле (мм)
10
Максимальный диаметр сверления в кирпиче (мм)
0
Максимальный диаметр сверления в бетоне (мм)
0
Количество оборотов холостого хода (об/мин)
350/1500
Количество скоростей
2
Защитная муфта
Да
Тип патрона
Быстрозажимной
Диаметр патрона (мм)
10
Время зарядки (мин)
60
Индикатор уровня заряда
Нет
Аксессуары в комплекте
зарядное устройство, аккумулятор Li-Ion 1.5Ач (2 шт.), кейс
Зарядка и аккумулятор в комплекте
Входит в комплект
Кейс
Да
Тип продукта (локальный)
Дрель-шуруповерт аккумуляторная</t>
  </si>
  <si>
    <t>Комплексный набор датчиков</t>
  </si>
  <si>
    <t>Набор датчиков, обеспечивающих машинное зрение
- Набор документации по программной настройке датчиков
- Техническая документация 
- лазерный дальномер
- ультразвуковой дальномер 
- датчик цвета</t>
  </si>
  <si>
    <t>Micro SD USB кард-ридер</t>
  </si>
  <si>
    <t>Интерфейс:USB, Micro SD</t>
  </si>
  <si>
    <t>Провод MicroUSB-USB</t>
  </si>
  <si>
    <t>Улитка, длина не менее 15 см</t>
  </si>
  <si>
    <t>Провод USB-C - USB</t>
  </si>
  <si>
    <t>Роутер</t>
  </si>
  <si>
    <t xml:space="preserve">Беспроводной с поддержкой сетей 5 Ггц, </t>
  </si>
  <si>
    <t xml:space="preserve">ПО для управления техникой </t>
  </si>
  <si>
    <t>Технические характер.</t>
  </si>
  <si>
    <t>Программное обеспечение</t>
  </si>
  <si>
    <t xml:space="preserve">Специализированное оборудование. Аналоги не рассматриваются </t>
  </si>
  <si>
    <t xml:space="preserve">Симулятор для автономных беспилотных систем </t>
  </si>
  <si>
    <t>Симулятор трехмерной робототехники с Открытым исходным кодом
Встроенные инструменты для работы с ROS
Встроенные инструменты для работы с OpenCV
Встроенные инструменты для написания программного кода автономного полета коптера
Встроенные инструменты для симуляции автономного полета по написанному коду
Встроенные инструменты для распознавания Aruco-маркеров
Встроенные инструменты для программирования и симуляции работы светодиодной ленты 
Встроенные инструменты для программирования и симуляции инфракрасного дальномера</t>
  </si>
  <si>
    <t>В открытом доступе</t>
  </si>
  <si>
    <t>Профессиональная программа имитации полетов для обучения и отработки навыков операторами БВС в безопасной и контролируемой среде</t>
  </si>
  <si>
    <t>Программное обеспечение имитации полетов для обучения операторов БВС:
 Встроенные цифровые двойники реальных БВС
 Встроенная поддержка настроек opensource автопилота PХ4 для мультироторных БВС
 Встроенная поддержка opensource НСУ QGroundControl
 Встроенная поддержка аппаратуры ручного управления FrSky Taranis XD9 plus, Radiolink AT10 и Radiomaster tx-12
 Встроенные трехмерные миры, содержащие лес, горы, побережье, с/х поле, тренировочную трассу, ж/д полотно, автомобильную дорогу, деревенские здания и с/х постройки
 Встроенный модуль визуализации погодных условий – день, ночь, облачность, туман
 Встроенная возможность вывода изображения на монитор в HD разрешении – камера БАС, вид FPV, вид от третьего лица, вид с позиции внешнего пилота, с поддержкой разделения на 1-3 монитора 
 Встроенные обучаующие миссии по ручному пилотированию – take-off and landing, roll and yaw, pitch, basic training
 Встроенные контрольные миссии для проверки навыков ручного пилотирования – balloon hunter, racing track, first aid kit delivery
 Встроенные обучающие и контрольные миссии для автоматических полетов - аэрофотосъемка, доставка, десикация
 Встроенный модуль оценки выполнения миссий
 ПО должно входить в реестр Российского программного обеспечения Министерства цифрового развития, связи и массовых коммуникаций РФ</t>
  </si>
  <si>
    <t>Специализированное ПО UAVProf аналоги не рассматриваются.</t>
  </si>
  <si>
    <t>Пакет офисных программ</t>
  </si>
  <si>
    <t>Пакет офисных программ должен обеспечить
 - Работу с текстовыми файлами в формате .doc, .docx
 - Работу с электронными таблицами в формате .xlsx и его интерпритации
 - Чтение и создание документов и их сохранение в выше указанных форматах
 - Работу с табличными данными, текстом, изображением</t>
  </si>
  <si>
    <t>Стол рабочий электромонтажный</t>
  </si>
  <si>
    <t xml:space="preserve">(ШхГхВ) 1800 х700х840,   на тумбах с выдвижными ящиками, нижняя полка </t>
  </si>
  <si>
    <t>Стол офисный</t>
  </si>
  <si>
    <t>(ШхГхВ) 1800 х700х840, деревянный</t>
  </si>
  <si>
    <t xml:space="preserve">Монтажная стена к столу рабочему </t>
  </si>
  <si>
    <t>Перфорированная</t>
  </si>
  <si>
    <t>Стул - тип 2</t>
  </si>
  <si>
    <t>Кресло офисное со спинкой на колесиках</t>
  </si>
  <si>
    <t>Столик мобильный</t>
  </si>
  <si>
    <t>Перекатной на колесиках, небольшего размера</t>
  </si>
  <si>
    <t>Салфетки влажные</t>
  </si>
  <si>
    <t>Гигиенические, 100 шт/уп</t>
  </si>
  <si>
    <t>Средства индивидуальной защиты</t>
  </si>
  <si>
    <t>упаковка</t>
  </si>
  <si>
    <t>Рабочее место Конкурсанта (расходные материалы по количеству конкурсантов)</t>
  </si>
  <si>
    <t xml:space="preserve">Пропеллеры для мультикоптера </t>
  </si>
  <si>
    <t>Пропеллеры левого и правого вращения
диаметр - 3 дюйма
шаг - 3 дюйма</t>
  </si>
  <si>
    <t>Таблички с QR кодом</t>
  </si>
  <si>
    <t xml:space="preserve">Размер 30Х30.  Материал:пенокартон.
Печать односторонняя,чёрно-белая , </t>
  </si>
  <si>
    <t>Патч-корд "витая пара" (UTP), не менее 0,5 м</t>
  </si>
  <si>
    <t>Длина - не менее 0.5 м, тип витой пары  - UTP,  категория 5e, материал проводника - медь или омедненный алюминий, тип разъема - RJ-45, обжим прямой по стандарту 568B, размер разъема стандартный, количество пар - не менее 2P, скорость не менее 100 Мбит/с</t>
  </si>
  <si>
    <t xml:space="preserve">Хомут пластиковый </t>
  </si>
  <si>
    <t>300x3,6 мм, Материал нейлон. Ширина, мм 3,6
Фасовка, шт 100, Тип стяжка, Тип фасовки шт.
Длина, мм 300. Цвет черный, белый</t>
  </si>
  <si>
    <t>Ремкомплект предназначенный для конструктора программируемого квадрокоптера</t>
  </si>
  <si>
    <t>Совместимый с конструктором программируемого квадрокоптера 1	Запасные элементы защиты квадрокоптера	– наличие
2	Плата распределения питания PDB	– наличие
3	Регулятор оборотов ESC 25A	– 2 шт
4	Бесколлекторный электродвигатель, 2306	– 2 шт
5	Пропеллер пластиковый 5040x3 (пара)	– 2 шт
6	BEC (источник питания) 5V 3A	– наличие
7	Камера c шлейфом для однопалатного компьютера, Raspberry Pi 4 Camera (G)	– наличие
8	Модуль памяти, MicroSD 16 GB 10 Class с установленным ПО для одноплатного компьютера	– наличие
9	Кабель Micro-USB (улитка)	– наличие
10	Провод медный многожильный с силиконовой изоляцией, 14 AWG красный+черный	– наличие
11	Провод медный многожильный с силиконовой изоляцией, 30 AWG красный+черный	– наличие
12	Разъёмы силовые, JST male/female	– наличие
13	Разъёмы силовые, MR30 male/female	– наличие
14	Разъёмы силовые, XT30 male/female	– наличие
15	Припой оловянно-свинцовый с флюсом	– наличие
16	Термоусадка 15мм (черная)	– наличие
17	Термоусадка 5мм(черная+красная)	– наличие
18	Приемник ELRS	– наличие
19	Соединительный кабель для телеметрии и полетных контроллеров	– наличие
20	Запасные элементы для рамы квадрокоптера	– наличие
21	Изолента ПВХ	– наличие</t>
  </si>
  <si>
    <t>Ремкомплект предназначенный для конструктора спортивного квадрокоптера</t>
  </si>
  <si>
    <t>Совместимый с конструктором спортивного квадрокоптера 1	Бесколлекторный электродвигатель	– 2 шт
2	Пропеллер пластиковый	– 4 шт
3	Литиевая аккумуляторная батарея	– наличие
4	Светодиодная лента адресная	– наличие
5	Рама квадрокоптера	– наличие
6	Защита пропеллеров совместимая с рамой квадрокоптера	– наличие
7	Комплект крепежа необходимый для сборки квадрокоптера	– наличие
8	Приемник ELRS	– наличие
9	FPV-Передатчик	– наличие
10	FPV-Камера	– наличие</t>
  </si>
  <si>
    <t xml:space="preserve">Двухсторонний высококачественный скотч - пластинки </t>
  </si>
  <si>
    <t>количество в упаковке: не менее 10 пластинок 
размеры: не менее 4*2,5 см, толщина: не менее 2 мм</t>
  </si>
  <si>
    <t>Акумуляторы</t>
  </si>
  <si>
    <t>lipo 2200 4s, не менее 45C</t>
  </si>
  <si>
    <t>Ручка шариковая</t>
  </si>
  <si>
    <t>синие чернила, толщина линии 0.5 мм</t>
  </si>
  <si>
    <t>Маркер перманентный черный</t>
  </si>
  <si>
    <t>толщина линии 1 мм, круглый наконечник</t>
  </si>
  <si>
    <t>Расходные материалы на всех конкурсантов и экспертов</t>
  </si>
  <si>
    <t>Клейкая лента армированная</t>
  </si>
  <si>
    <t>48 мм x 25 м 50 мкм</t>
  </si>
  <si>
    <t>Клейкая лента оградительная/разметочная</t>
  </si>
  <si>
    <t>белокрасная 50 мм x 33 м</t>
  </si>
  <si>
    <t>Хомут пластиковый в цвет защитной  сетки 300x3,6 мм</t>
  </si>
  <si>
    <t>Пакеты для мусора</t>
  </si>
  <si>
    <t>В соответствии с размером  мусорной корзины</t>
  </si>
  <si>
    <t xml:space="preserve">Комплексный набор расходных материалов </t>
  </si>
  <si>
    <t>Процент содержания серебра                не менее 2%
Процент содержания олова                не менее 62%
Процент содержания свинца                не менее 36%
Масса                не менее 100 г
Толщина стержня 0.7                наличее
Флюс IF 14-09                наличее
Тип упаковки моток                наличее
Флюс                1
Технические характеристики:                
Масса                не менее 17 г
Некороззийность                наличее
Не требует отмывки                наличее
Агрегатное состояние - гель                наличее
Упаковка - шприц                наличее
Предельная рабочая температура                не более 300°C
Не проводит электричество                наличее
Очиститель жала паяльника                1            
Размер                не более 50*35 мм
Тип - Губка                наличее
Набор термоусадки                1
Технические характеристики:                
Максимальный диаметр                не более 14 мм
Длина отрезка                не менее 40 мм
Коэффициент усадки                не менее 2
Количество отрезков                не менее 164
Минимальный диаметр                не менее 1 мм
Пропеллеры                1
Технические характеристики:                
Диаметр                не менее 76.2 мм
Масса                не более 1.9 г
Угол атаки                не менее 50
Количество лопастей                не менее 3
Материал - поликарбонат                наличие
Пропеллеры 5050                1
Технические характеристики:                
Диаметр                не менее 127 мм
Масса                не более 5.9 г
Угол атаки                не менее 50
Количество лопастей                не менее 3
Материал - поликарбонат                наличие
Батарейка AA                4
Технические характеристики:                
Выходное напряжение                не менее 1.2 В
Масса                не более 8.75 г
Ёмкость                не менее 2500 мАч
Шлейф для камеры Raspberry Pi                3
Технические характеристики:                
Размер                не более 300*16 мм
Количество контактов                не менее 15
Масса                не более 2 г
Стяжка                9
Технические характеристики:                
Длинна                не менее 250 мм
Ширина                не менее 4 мм
Масса                не более 1 г
Литиевая батарея                1
Масса                не более 102 г
Ёмкость                не менее 850 мАч
Выходное напряжение                не более 14.8 В
Максимальный ток отдачи                не менее 60 А
Размер                "не более 
60*31*31 мм"
Литиевая батарея                1
Технические характеристики:                
Масса                не более 241 г
Ёмкость                не менее 2200 мАч
Выходное напряжение                не более 14.8 В
Максимальный ток отдачи                не менее 95 А
Размеры                "не более 
105*35*33 мм"
Салфетки тканевые                1
Ширина                не менее 87
Длинна                не менее 240
Материал - вискоза                наличие
Телескопический провод MicroUSB-USB                1
Количество USB портов                наличие
Количество Micro USB портов                наличие
Минимальная длина                не менее 200 мм
Масимальная длина                не более 750 мм
Телескопический провод Type-C                1
Количество USB портов                наличие
Количество USB-С портов                наличие
Минимальная длина                не менее 200 мм
Масимальная длина                не более 750 мм
Скотч двухсторонний                1
Ширина                не менее 15 мм
Длина                не менее 5000 мм
Изолента                1
Материал - ПВХ                наличие
Ширина                не менее 15 мм
Длина                не менее 20000 мм
Толщина                не менее 0.13 мм
Оплетка для пайки                1
Ширина                не менее 1.5 мм
Материал - медь                наличие
Масса                не менее 15 г
Провод                4
Толщина сердечника                не менее 0.25 мм
Номинальный ток                не менее 30 АВГ
Количество цветов в катушке                не менее 8</t>
  </si>
  <si>
    <t>Клейкая лента малярная</t>
  </si>
  <si>
    <t>72 мм х 50 м</t>
  </si>
  <si>
    <t>Скотч двусторонний</t>
  </si>
  <si>
    <t>Белый</t>
  </si>
  <si>
    <t>Папка-планшет с зажимом</t>
  </si>
  <si>
    <t>Размер А-4. Откидная обложка. Зажим-фиксатор для бумаг</t>
  </si>
  <si>
    <t>Папка-регистратор</t>
  </si>
  <si>
    <t>На кольцах для большого объма документации</t>
  </si>
  <si>
    <t>Ножницы</t>
  </si>
  <si>
    <t>Для бумаги</t>
  </si>
  <si>
    <t>Дырокол</t>
  </si>
  <si>
    <t xml:space="preserve">Количество пробиваемых отверстий: 2
Материал корпуса: металл
</t>
  </si>
  <si>
    <t>Зажимы для бумаг</t>
  </si>
  <si>
    <t>12 шт/упак</t>
  </si>
  <si>
    <t>пачка</t>
  </si>
  <si>
    <t xml:space="preserve">Нож канцелярский </t>
  </si>
  <si>
    <t>Материал лезвия сталь
Ширина лезвия
18 мм
Материал рукояти
пластик
Конструкция лезвия
выдвижное</t>
  </si>
  <si>
    <t>Степлер канцелярский</t>
  </si>
  <si>
    <t>Для резки бумаги и скотча</t>
  </si>
  <si>
    <t>Скобы к степлеру</t>
  </si>
  <si>
    <t>500 шт/упак</t>
  </si>
  <si>
    <t>Бумага офисная А4</t>
  </si>
  <si>
    <t>500 листов/упак</t>
  </si>
  <si>
    <t>Линейка</t>
  </si>
  <si>
    <t>Металлическая 1 м</t>
  </si>
  <si>
    <t>Файл-вкладыш А4</t>
  </si>
  <si>
    <t>50 шт/упак</t>
  </si>
  <si>
    <t>Бумага для флипчарта</t>
  </si>
  <si>
    <t>20 листов/упак</t>
  </si>
  <si>
    <t>Респиратор</t>
  </si>
  <si>
    <t>критически важные характеристики позиции отсутствуют</t>
  </si>
  <si>
    <t>Перчатки</t>
  </si>
  <si>
    <t>Личный инструмент конкурсанта</t>
  </si>
  <si>
    <t xml:space="preserve">Примечание </t>
  </si>
  <si>
    <t xml:space="preserve">Автономный ровер "Контакт" </t>
  </si>
  <si>
    <t>набор</t>
  </si>
  <si>
    <t xml:space="preserve">Специализированное оборудование </t>
  </si>
  <si>
    <t>Конструктор программируемого квадракоптера</t>
  </si>
  <si>
    <t xml:space="preserve">Габаритные размеры устройства
не более 
133*67*18 мм
Материал корпуса АБС пластик
наличее
Масса
не более 180 г
Количество ЖК мониторов 2"
наличее
Автоматический режим измерения тока
наличее
Автоматический режим измерения напряжения
наличее
Автоматический режим измерения сопротивления
наличее
Максимальное измеряемое напряжение (Постоянный ток)
не менее 500 В
Максимальный измеряемый ток (Постоянный ток)
не менее 500 мА
Максимальное измеряемое сопротивление
не менее 50 МОм
Батарейки CR2302
не менее 2 шт
Режим проверки диодов
наличее
</t>
  </si>
  <si>
    <t>Кусачки</t>
  </si>
  <si>
    <t>на усмотрение участника</t>
  </si>
  <si>
    <t>Клеевой пистолет</t>
  </si>
  <si>
    <t xml:space="preserve">Время нагрева до рабочей температуры
не более 5 мин
Диаметр клея 
не более 7 мм
Напряжение питания
не более 220 В
Материал сопла Алюминий
наличее
</t>
  </si>
  <si>
    <t>Плоскогубцы</t>
  </si>
  <si>
    <t>Третья рука</t>
  </si>
  <si>
    <t>Ключ для пропеллеров</t>
  </si>
  <si>
    <t>Канцелярский нож</t>
  </si>
  <si>
    <t>Пинцет</t>
  </si>
  <si>
    <t>Паяльник</t>
  </si>
  <si>
    <t>Материал корпуса пластик
Время нагрева до 350 °C
не более 6 сек
Мощность
не менее 65 Вт
Масса
не более 30 г</t>
  </si>
  <si>
    <t>Набор жал для паяльника</t>
  </si>
  <si>
    <t>Коврик для пайки</t>
  </si>
  <si>
    <t>Силиконовый</t>
  </si>
  <si>
    <t>Отвертка шестигранник 2</t>
  </si>
  <si>
    <t>Отвертка шестигранник 2.5</t>
  </si>
  <si>
    <t>Крестовая отвертка</t>
  </si>
  <si>
    <t>Ключ торцевой М3</t>
  </si>
  <si>
    <t>Припой                1           
Процент содержания серебра                не менее 2%
Процент содержания олова                не менее 62%
Процент содержания свинца                не менее 36%
Масса                не менее 100 г
Толщина стержня 0.7                наличее
Флюс IF 14-09                наличее
Тип упаковки моток                наличее
Флюс                1
Технические характеристики:                
Масса                не менее 17 г
Некороззийность                наличее
Не требует отмывки                наличее
Агрегатное состояние - гель                наличее
Упаковка - шприц                наличее
Предельная рабочая температура                не более 300°C
Не проводит электричество                наличее
Очиститель жала паяльника                1
Технические характеристики:                
Размер                не более 50*35 мм
Тип - Губка                наличее
Набор термоусадки                1
Технические характеристики:                
Максимальный диаметр                не более 14 мм
Длина отрезка                не менее 40 мм
Коэффициент усадки                не менее 2
Количество отрезков                не менее 164
Минимальный диаметр                не менее 1 мм
Пропеллеры                1
Технические характеристики:                
Диаметр                не менее 76.2 мм
Масса                не более 1.9 г
Угол атаки                не менее 50
Количество лопастей                не менее 3
Материал - поликарбонат                наличие
Пропеллеры 5050                1
Технические характеристики:                
Диаметр                не менее 127 мм
Масса                не более 5.9 г
Угол атаки                не менее 50
Количество лопастей                не менее 3
Материал - поликарбонат                наличие
Батарейка AA                4
Технические характеристики:                
Выходное напряжение                не менее 1.2 В
Масса                не более 8.75 г
Ёмкость                не менее 2500 мАч
Шлейф для камеры Raspberry Pi                3
Технические характеристики:                
Размер                не более 300*16 мм
Количество контактов                не менее 15
Масса                не более 2 г
Стяжка                9
Технические характеристики:                
Длинна                не менее 250 мм
Ширина                не менее 4 мм
Масса                не более 1 г
Литиевая батарея                1
Масса                не более 102 г
Ёмкость                не менее 850 мАч
Выходное напряжение                не более 14.8 В
Максимальный ток отдачи                не менее 60 А
Размер                "не более 
60*31*31 мм"
Литиевая батарея                1
Технические характеристики:                
Масса                не более 241 г
Ёмкость                не менее 2200 мАч
Выходное напряжение                не более 14.8 В
Максимальный ток отдачи                не менее 95 А
Размеры                "не более 
105*35*33 мм"
Салфетки тканевые                1
Ширина                не менее 87
Длинна                не менее 240
Материал - вискоза                наличие
Телескопический провод MicroUSB-USB                1
Количество USB портов                наличие
Количество Micro USB портов                наличие
Минимальная длина                не менее 200 мм
Масимальная длина                не более 750 мм
Телескопический провод Type-C                1
Количество USB портов                наличие
Количество USB-С портов                наличие
Минимальная длина                не менее 200 мм
Масимальная длина                не более 750 мм
Скотч двухсторонний                1
Ширина                не менее 15 мм
Длина                не менее 5000 мм
Изолента                1
Материал - ПВХ                наличие
Ширина                не менее 15 мм
Длина                не менее 20000 мм
Толщина                не менее 0.13 мм
Оплетка для пайки                1
Ширина                не менее 1.5 мм
Материал - медь                наличие
Масса                не менее 15 г
Провод                4
Толщина сердечника                не менее 0.25 мм
Номинальный ток                не менее 30 АВГ
Количество цветов в катушке                не менее 8</t>
  </si>
  <si>
    <t xml:space="preserve">Специализированное оборудование DRONESHUB </t>
  </si>
  <si>
    <t xml:space="preserve">Набор датчиков для решения прикладных задач </t>
  </si>
  <si>
    <t xml:space="preserve">Датчик цвета, лазерный дальномер, ультразвуковой дальномер
датчик температуры, камеры машинного зрения
</t>
  </si>
  <si>
    <t xml:space="preserve">Ресурсный набор для наземного автономного ровера </t>
  </si>
  <si>
    <t>Технические характеристики.
- мотор-колесо электрическое для ровера –1  шт
- контроллер для двигателя ровера –1  шт
- комплект фар и светодиодных модулей – наличие
- комплект электропроводки, разъемов, гофры - наличие
- блок питания бортовой электроники – наличие
- камера с разрешением не менее 1280x720 - наличие
- модуль беспроводной связи</t>
  </si>
  <si>
    <t xml:space="preserve">Комплект инструментов для автономных роверов </t>
  </si>
  <si>
    <t xml:space="preserve">Ремкомплект, совместимый с конструктором программируемого квадрокоптера </t>
  </si>
  <si>
    <t>Совместимый с конструктором программируемого квадрокоптера 1        Запасные элементы защиты квадрокоптера        – наличие
2        Плата распределения питания PDB        – наличие
3        Регулятор оборотов ESC 25A        – 2 шт
4        Бесколлекторный электродвигатель, 2306        – 2 шт
5        Пропеллер пластиковый 5040x3 (пара)        – 2 шт
6        BEC (источник питания) 5V 3A        – наличие
7        Камера c шлейфом для однопалатного компьютера, Raspberry Pi 4 Camera (G)        – наличие
8        Модуль памяти, MicroSD 16 GB 10 Class с установленным ПО для одноплатного компьютера        – наличие
9        Кабель Micro-USB (улитка)        – наличие
10        Провод медный многожильный с силиконовой изоляцией, 14 AWG красный+черный        – наличие
11        Провод медный многожильный с силиконовой изоляцией, 30 AWG красный+черный        – наличие
12        Разъёмы силовые, JST male/female        – наличие
13        Разъёмы силовые, MR30 male/female        – наличие
14        Разъёмы силовые, XT30 male/female        – наличие
15        Припой оловянно-свинцовый с флюсом        – наличие
16        Термоусадка 15мм (черная)        – наличие
17        Термоусадка 5мм(черная+красная)        – наличие
18        Приемник ELRS        – наличие
19        Соединительный кабель для телеметрии и полетных контроллеров        – наличие
20        Запасные элементы для рамы квадрокоптера        – наличие
21        Изолента ПВХ        – наличие</t>
  </si>
  <si>
    <t>Большая Санкт Петербургская, 46. Великий Новгород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</si>
</sst>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scheme val="minor"/>
    </font>
    <font>
      <sz val="14"/>
      <color theme="1"/>
      <name val="Times New Roman"/>
    </font>
    <font>
      <sz val="14"/>
      <color rgb="FF000000"/>
      <name val="&quot;Times New Roman&quot;"/>
    </font>
    <font>
      <sz val="12"/>
      <color rgb="FF000000"/>
      <name val="&quot;Times New Roman&quot;"/>
    </font>
    <font>
      <sz val="11"/>
      <color theme="1"/>
      <name val="Calibri"/>
      <scheme val="minor"/>
    </font>
    <font>
      <sz val="14"/>
      <color rgb="FF000000"/>
      <name val="Times New Roman"/>
    </font>
    <font>
      <sz val="12"/>
      <color theme="1"/>
      <name val="Times New Roman"/>
    </font>
    <font>
      <u/>
      <sz val="14"/>
      <color rgb="FF000000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sz val="12"/>
      <color theme="1"/>
      <name val="&quot;Times New Roman&quot;"/>
    </font>
    <font>
      <b/>
      <sz val="11"/>
      <color theme="1"/>
      <name val="Times New Roman"/>
    </font>
    <font>
      <sz val="11"/>
      <color rgb="FF000000"/>
      <name val="Times New Roman"/>
    </font>
    <font>
      <b/>
      <sz val="16"/>
      <color theme="1"/>
      <name val="Times New Roman"/>
    </font>
    <font>
      <sz val="11"/>
      <color theme="1"/>
      <name val="Calibri"/>
    </font>
    <font>
      <sz val="11"/>
      <color theme="1"/>
      <name val="Times New Roman"/>
    </font>
    <font>
      <sz val="11"/>
      <color rgb="FF000000"/>
      <name val="Calibri"/>
    </font>
    <font>
      <sz val="11"/>
      <color rgb="FF000000"/>
      <name val="Times New Roman"/>
    </font>
    <font>
      <sz val="10"/>
      <color rgb="FF000000"/>
      <name val="Times New Roman"/>
    </font>
    <font>
      <sz val="11"/>
      <color rgb="FFFF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9"/>
        <bgColor theme="9"/>
      </patternFill>
    </fill>
    <fill>
      <patternFill patternType="solid">
        <fgColor rgb="FFFF9900"/>
        <bgColor rgb="FFFF9900"/>
      </patternFill>
    </fill>
    <fill>
      <patternFill patternType="solid">
        <fgColor rgb="FFAEABAB"/>
        <bgColor rgb="FFAEABAB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 applyAlignment="1"/>
    <xf numFmtId="0" fontId="2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9" fillId="0" borderId="0" xfId="0" applyFont="1"/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/>
    </xf>
    <xf numFmtId="0" fontId="17" fillId="2" borderId="14" xfId="0" applyFont="1" applyFill="1" applyBorder="1" applyAlignment="1">
      <alignment vertical="top"/>
    </xf>
    <xf numFmtId="0" fontId="17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 wrapText="1"/>
    </xf>
    <xf numFmtId="0" fontId="9" fillId="2" borderId="15" xfId="0" applyFont="1" applyFill="1" applyBorder="1"/>
    <xf numFmtId="0" fontId="8" fillId="2" borderId="1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left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0" fillId="0" borderId="17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0" fillId="0" borderId="1" xfId="0" applyFont="1" applyBorder="1" applyAlignment="1">
      <alignment vertical="top"/>
    </xf>
    <xf numFmtId="0" fontId="20" fillId="0" borderId="17" xfId="0" applyFont="1" applyBorder="1" applyAlignment="1">
      <alignment vertical="top"/>
    </xf>
    <xf numFmtId="0" fontId="20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" xfId="0" applyFont="1" applyBorder="1" applyAlignment="1"/>
    <xf numFmtId="0" fontId="17" fillId="0" borderId="17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1" fillId="0" borderId="0" xfId="0" applyFont="1" applyAlignment="1"/>
    <xf numFmtId="0" fontId="8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7" fillId="0" borderId="1" xfId="0" applyFont="1" applyBorder="1"/>
    <xf numFmtId="0" fontId="17" fillId="2" borderId="29" xfId="0" applyFont="1" applyFill="1" applyBorder="1" applyAlignment="1">
      <alignment horizontal="left" vertical="top" wrapText="1"/>
    </xf>
    <xf numFmtId="0" fontId="8" fillId="0" borderId="17" xfId="0" applyFont="1" applyBorder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23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0" fillId="0" borderId="0" xfId="0" applyFont="1" applyAlignment="1"/>
    <xf numFmtId="0" fontId="11" fillId="0" borderId="12" xfId="0" applyFont="1" applyBorder="1"/>
    <xf numFmtId="0" fontId="8" fillId="0" borderId="19" xfId="0" applyFont="1" applyBorder="1" applyAlignment="1">
      <alignment horizontal="left" vertical="top" wrapText="1"/>
    </xf>
    <xf numFmtId="0" fontId="11" fillId="0" borderId="20" xfId="0" applyFont="1" applyBorder="1"/>
    <xf numFmtId="0" fontId="11" fillId="0" borderId="21" xfId="0" applyFont="1" applyBorder="1"/>
    <xf numFmtId="0" fontId="12" fillId="7" borderId="24" xfId="0" applyFont="1" applyFill="1" applyBorder="1" applyAlignment="1">
      <alignment horizontal="center" vertical="center"/>
    </xf>
    <xf numFmtId="0" fontId="11" fillId="0" borderId="25" xfId="0" applyFont="1" applyBorder="1"/>
    <xf numFmtId="0" fontId="16" fillId="0" borderId="8" xfId="0" applyFont="1" applyBorder="1" applyAlignment="1">
      <alignment horizontal="left" vertical="top" wrapText="1"/>
    </xf>
    <xf numFmtId="0" fontId="11" fillId="0" borderId="9" xfId="0" applyFont="1" applyBorder="1"/>
    <xf numFmtId="0" fontId="11" fillId="0" borderId="10" xfId="0" applyFont="1" applyBorder="1"/>
    <xf numFmtId="0" fontId="18" fillId="7" borderId="24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0" fillId="3" borderId="3" xfId="0" applyFont="1" applyFill="1" applyBorder="1" applyAlignment="1">
      <alignment horizontal="center"/>
    </xf>
    <xf numFmtId="0" fontId="11" fillId="0" borderId="4" xfId="0" applyFont="1" applyBorder="1"/>
    <xf numFmtId="0" fontId="10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2" fillId="4" borderId="5" xfId="0" applyFont="1" applyFill="1" applyBorder="1" applyAlignment="1">
      <alignment horizontal="center" vertical="center"/>
    </xf>
    <xf numFmtId="0" fontId="11" fillId="0" borderId="6" xfId="0" applyFont="1" applyBorder="1"/>
    <xf numFmtId="0" fontId="11" fillId="0" borderId="7" xfId="0" applyFont="1" applyBorder="1"/>
    <xf numFmtId="0" fontId="12" fillId="7" borderId="18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/>
    </xf>
    <xf numFmtId="0" fontId="11" fillId="0" borderId="28" xfId="0" applyFont="1" applyBorder="1"/>
    <xf numFmtId="0" fontId="11" fillId="0" borderId="17" xfId="0" applyFont="1" applyBorder="1"/>
    <xf numFmtId="0" fontId="9" fillId="0" borderId="0" xfId="0" applyFont="1" applyAlignment="1">
      <alignment horizontal="right"/>
    </xf>
    <xf numFmtId="0" fontId="13" fillId="3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activeCell="B10" sqref="B10"/>
    </sheetView>
  </sheetViews>
  <sheetFormatPr baseColWidth="10" defaultColWidth="14.5" defaultRowHeight="15" customHeight="1"/>
  <cols>
    <col min="1" max="1" width="49.6640625" customWidth="1"/>
    <col min="2" max="2" width="94.5" customWidth="1"/>
    <col min="3" max="3" width="14.1640625" customWidth="1"/>
    <col min="4" max="4" width="15.5" customWidth="1"/>
    <col min="5" max="5" width="16" customWidth="1"/>
    <col min="6" max="6" width="8.6640625" customWidth="1"/>
  </cols>
  <sheetData>
    <row r="1" spans="1:5" ht="18.75" customHeight="1">
      <c r="A1" s="1"/>
      <c r="B1" s="2"/>
    </row>
    <row r="2" spans="1:5" ht="18.75" customHeight="1">
      <c r="A2" s="1"/>
      <c r="B2" s="1"/>
    </row>
    <row r="3" spans="1:5" ht="18.75" customHeight="1">
      <c r="A3" s="3" t="s">
        <v>0</v>
      </c>
      <c r="B3" s="4" t="s">
        <v>1</v>
      </c>
      <c r="C3" s="5" t="s">
        <v>2</v>
      </c>
      <c r="D3" s="5" t="s">
        <v>3</v>
      </c>
      <c r="E3" s="6" t="s">
        <v>4</v>
      </c>
    </row>
    <row r="4" spans="1:5" ht="18.75" customHeight="1">
      <c r="A4" s="7" t="s">
        <v>5</v>
      </c>
      <c r="B4" s="8" t="s">
        <v>6</v>
      </c>
    </row>
    <row r="5" spans="1:5" ht="18.75" customHeight="1">
      <c r="A5" s="7" t="s">
        <v>7</v>
      </c>
      <c r="B5" s="9" t="s">
        <v>8</v>
      </c>
    </row>
    <row r="6" spans="1:5" ht="65" customHeight="1">
      <c r="A6" s="7" t="s">
        <v>9</v>
      </c>
      <c r="B6" s="9" t="s">
        <v>10</v>
      </c>
    </row>
    <row r="7" spans="1:5" ht="24" customHeight="1">
      <c r="A7" s="7" t="s">
        <v>11</v>
      </c>
      <c r="B7" s="9" t="s">
        <v>363</v>
      </c>
    </row>
    <row r="8" spans="1:5" ht="18.75" customHeight="1">
      <c r="A8" s="7" t="s">
        <v>12</v>
      </c>
      <c r="B8" s="9" t="s">
        <v>13</v>
      </c>
      <c r="C8" s="10" t="s">
        <v>14</v>
      </c>
      <c r="D8" s="10" t="s">
        <v>15</v>
      </c>
      <c r="E8" s="10" t="s">
        <v>16</v>
      </c>
    </row>
    <row r="9" spans="1:5" ht="18.75" customHeight="1">
      <c r="A9" s="7" t="s">
        <v>17</v>
      </c>
      <c r="B9" s="9" t="s">
        <v>18</v>
      </c>
    </row>
    <row r="10" spans="1:5" ht="18.75" customHeight="1">
      <c r="A10" s="7" t="s">
        <v>19</v>
      </c>
      <c r="B10" s="11" t="s">
        <v>20</v>
      </c>
    </row>
    <row r="11" spans="1:5" ht="18.75" customHeight="1">
      <c r="A11" s="7" t="s">
        <v>21</v>
      </c>
      <c r="B11" s="12">
        <f>79166828604</f>
        <v>79166828604</v>
      </c>
    </row>
    <row r="12" spans="1:5" ht="18.75" customHeight="1">
      <c r="A12" s="7" t="s">
        <v>22</v>
      </c>
      <c r="B12" s="9" t="s">
        <v>23</v>
      </c>
    </row>
    <row r="13" spans="1:5" ht="18.75" customHeight="1">
      <c r="A13" s="7" t="s">
        <v>24</v>
      </c>
      <c r="B13" s="11" t="s">
        <v>25</v>
      </c>
    </row>
    <row r="14" spans="1:5" ht="18.75" customHeight="1">
      <c r="A14" s="7" t="s">
        <v>26</v>
      </c>
      <c r="B14" s="9">
        <v>89014964081</v>
      </c>
    </row>
    <row r="15" spans="1:5" ht="18.75" customHeight="1">
      <c r="A15" s="7" t="s">
        <v>27</v>
      </c>
      <c r="B15" s="9" t="s">
        <v>28</v>
      </c>
    </row>
    <row r="16" spans="1:5" ht="18.75" customHeight="1">
      <c r="A16" s="7" t="s">
        <v>29</v>
      </c>
      <c r="B16" s="9" t="s">
        <v>30</v>
      </c>
    </row>
    <row r="17" spans="1:2" ht="18.75" customHeight="1">
      <c r="A17" s="7" t="s">
        <v>31</v>
      </c>
      <c r="B17" s="9" t="s">
        <v>32</v>
      </c>
    </row>
    <row r="18" spans="1:2" ht="18.75" customHeight="1">
      <c r="A18" s="1"/>
      <c r="B18" s="2"/>
    </row>
    <row r="19" spans="1:2" ht="18.75" customHeight="1">
      <c r="A19" s="1"/>
      <c r="B19" s="2"/>
    </row>
    <row r="20" spans="1:2" ht="18.75" customHeight="1">
      <c r="A20" s="13" t="s">
        <v>33</v>
      </c>
      <c r="B20" s="2"/>
    </row>
    <row r="21" spans="1:2" ht="18.75" customHeight="1">
      <c r="A21" s="13" t="s">
        <v>34</v>
      </c>
      <c r="B21" s="2"/>
    </row>
    <row r="22" spans="1:2" ht="18.75" customHeight="1">
      <c r="A22" s="13" t="s">
        <v>35</v>
      </c>
      <c r="B22" s="2"/>
    </row>
    <row r="23" spans="1:2" ht="18.75" customHeight="1">
      <c r="A23" s="13" t="s">
        <v>36</v>
      </c>
      <c r="B23" s="2"/>
    </row>
    <row r="24" spans="1:2" ht="18.75" customHeight="1">
      <c r="A24" s="1"/>
      <c r="B24" s="2"/>
    </row>
    <row r="25" spans="1:2" ht="18.75" customHeight="1">
      <c r="A25" s="1"/>
      <c r="B25" s="2"/>
    </row>
    <row r="26" spans="1:2" ht="18.75" customHeight="1">
      <c r="A26" s="1"/>
      <c r="B26" s="2"/>
    </row>
    <row r="27" spans="1:2" ht="18.75" customHeight="1">
      <c r="A27" s="1"/>
      <c r="B27" s="2"/>
    </row>
    <row r="28" spans="1:2" ht="18.75" customHeight="1">
      <c r="A28" s="1"/>
      <c r="B28" s="2"/>
    </row>
    <row r="29" spans="1:2" ht="18.75" customHeight="1">
      <c r="A29" s="1"/>
      <c r="B29" s="2"/>
    </row>
    <row r="30" spans="1:2" ht="18.75" customHeight="1">
      <c r="A30" s="1"/>
      <c r="B30" s="2"/>
    </row>
    <row r="31" spans="1:2" ht="18.75" customHeight="1">
      <c r="A31" s="1"/>
      <c r="B31" s="2"/>
    </row>
    <row r="32" spans="1:2" ht="18.75" customHeight="1">
      <c r="A32" s="1"/>
      <c r="B32" s="2"/>
    </row>
    <row r="33" spans="1:2" ht="18.75" customHeight="1">
      <c r="A33" s="1"/>
      <c r="B33" s="2"/>
    </row>
    <row r="34" spans="1:2" ht="18.75" customHeight="1">
      <c r="A34" s="1"/>
      <c r="B34" s="2"/>
    </row>
    <row r="35" spans="1:2" ht="18.75" customHeight="1">
      <c r="A35" s="1"/>
      <c r="B35" s="2"/>
    </row>
    <row r="36" spans="1:2" ht="18.75" customHeight="1">
      <c r="A36" s="1"/>
      <c r="B36" s="2"/>
    </row>
    <row r="37" spans="1:2" ht="18.75" customHeight="1">
      <c r="A37" s="1"/>
      <c r="B37" s="2"/>
    </row>
    <row r="38" spans="1:2" ht="18.75" customHeight="1">
      <c r="A38" s="1"/>
      <c r="B38" s="2"/>
    </row>
    <row r="39" spans="1:2" ht="18.75" customHeight="1">
      <c r="A39" s="1"/>
      <c r="B39" s="2"/>
    </row>
    <row r="40" spans="1:2" ht="18.75" customHeight="1">
      <c r="A40" s="1"/>
      <c r="B40" s="2"/>
    </row>
    <row r="41" spans="1:2" ht="18.75" customHeight="1">
      <c r="A41" s="1"/>
      <c r="B41" s="2"/>
    </row>
    <row r="42" spans="1:2" ht="18.75" customHeight="1">
      <c r="A42" s="1"/>
      <c r="B42" s="2"/>
    </row>
    <row r="43" spans="1:2" ht="18.75" customHeight="1">
      <c r="A43" s="1"/>
      <c r="B43" s="2"/>
    </row>
    <row r="44" spans="1:2" ht="18.75" customHeight="1">
      <c r="A44" s="1"/>
      <c r="B44" s="2"/>
    </row>
    <row r="45" spans="1:2" ht="18.75" customHeight="1">
      <c r="A45" s="1"/>
      <c r="B45" s="2"/>
    </row>
    <row r="46" spans="1:2" ht="18.75" customHeight="1">
      <c r="A46" s="1"/>
      <c r="B46" s="2"/>
    </row>
    <row r="47" spans="1:2" ht="18.75" customHeight="1">
      <c r="A47" s="1"/>
      <c r="B47" s="2"/>
    </row>
    <row r="48" spans="1:2" ht="18.75" customHeight="1">
      <c r="A48" s="1"/>
      <c r="B48" s="2"/>
    </row>
    <row r="49" spans="1:2" ht="18.75" customHeight="1">
      <c r="A49" s="1"/>
      <c r="B49" s="2"/>
    </row>
    <row r="50" spans="1:2" ht="18.75" customHeight="1">
      <c r="A50" s="1"/>
      <c r="B50" s="2"/>
    </row>
    <row r="51" spans="1:2" ht="18.75" customHeight="1">
      <c r="A51" s="1"/>
      <c r="B51" s="2"/>
    </row>
    <row r="52" spans="1:2" ht="18.75" customHeight="1">
      <c r="A52" s="1"/>
      <c r="B52" s="2"/>
    </row>
    <row r="53" spans="1:2" ht="18.75" customHeight="1">
      <c r="A53" s="1"/>
      <c r="B53" s="2"/>
    </row>
    <row r="54" spans="1:2" ht="18.75" customHeight="1">
      <c r="A54" s="1"/>
      <c r="B54" s="2"/>
    </row>
    <row r="55" spans="1:2" ht="18.75" customHeight="1">
      <c r="A55" s="1"/>
      <c r="B55" s="2"/>
    </row>
    <row r="56" spans="1:2" ht="18.75" customHeight="1">
      <c r="A56" s="1"/>
      <c r="B56" s="2"/>
    </row>
    <row r="57" spans="1:2" ht="18.75" customHeight="1">
      <c r="A57" s="1"/>
      <c r="B57" s="2"/>
    </row>
    <row r="58" spans="1:2" ht="18.75" customHeight="1">
      <c r="A58" s="1"/>
      <c r="B58" s="2"/>
    </row>
    <row r="59" spans="1:2" ht="18.75" customHeight="1">
      <c r="A59" s="1"/>
      <c r="B59" s="2"/>
    </row>
    <row r="60" spans="1:2" ht="18.75" customHeight="1">
      <c r="A60" s="1"/>
      <c r="B60" s="2"/>
    </row>
    <row r="61" spans="1:2" ht="18.75" customHeight="1">
      <c r="A61" s="1"/>
      <c r="B61" s="2"/>
    </row>
    <row r="62" spans="1:2" ht="18.75" customHeight="1">
      <c r="A62" s="1"/>
      <c r="B62" s="2"/>
    </row>
    <row r="63" spans="1:2" ht="18.75" customHeight="1">
      <c r="A63" s="1"/>
      <c r="B63" s="2"/>
    </row>
    <row r="64" spans="1:2" ht="18.75" customHeight="1">
      <c r="A64" s="1"/>
      <c r="B64" s="2"/>
    </row>
    <row r="65" spans="1:2" ht="18.75" customHeight="1">
      <c r="A65" s="1"/>
      <c r="B65" s="2"/>
    </row>
    <row r="66" spans="1:2" ht="18.75" customHeight="1">
      <c r="A66" s="1"/>
      <c r="B66" s="2"/>
    </row>
    <row r="67" spans="1:2" ht="18.75" customHeight="1">
      <c r="A67" s="1"/>
      <c r="B67" s="2"/>
    </row>
    <row r="68" spans="1:2" ht="18.75" customHeight="1">
      <c r="A68" s="1"/>
      <c r="B68" s="2"/>
    </row>
    <row r="69" spans="1:2" ht="18.75" customHeight="1">
      <c r="A69" s="1"/>
      <c r="B69" s="2"/>
    </row>
    <row r="70" spans="1:2" ht="18.75" customHeight="1">
      <c r="A70" s="1"/>
      <c r="B70" s="2"/>
    </row>
    <row r="71" spans="1:2" ht="18.75" customHeight="1">
      <c r="A71" s="1"/>
      <c r="B71" s="2"/>
    </row>
    <row r="72" spans="1:2" ht="18.75" customHeight="1">
      <c r="A72" s="1"/>
      <c r="B72" s="2"/>
    </row>
    <row r="73" spans="1:2" ht="18.75" customHeight="1">
      <c r="A73" s="1"/>
      <c r="B73" s="2"/>
    </row>
    <row r="74" spans="1:2" ht="18.75" customHeight="1">
      <c r="A74" s="1"/>
      <c r="B74" s="2"/>
    </row>
    <row r="75" spans="1:2" ht="18.75" customHeight="1">
      <c r="A75" s="1"/>
      <c r="B75" s="2"/>
    </row>
    <row r="76" spans="1:2" ht="18.75" customHeight="1">
      <c r="A76" s="1"/>
      <c r="B76" s="2"/>
    </row>
    <row r="77" spans="1:2" ht="18.75" customHeight="1">
      <c r="A77" s="1"/>
      <c r="B77" s="2"/>
    </row>
    <row r="78" spans="1:2" ht="18.75" customHeight="1">
      <c r="A78" s="1"/>
      <c r="B78" s="2"/>
    </row>
    <row r="79" spans="1:2" ht="18.75" customHeight="1">
      <c r="A79" s="1"/>
      <c r="B79" s="2"/>
    </row>
    <row r="80" spans="1:2" ht="18.75" customHeight="1">
      <c r="A80" s="1"/>
      <c r="B80" s="2"/>
    </row>
    <row r="81" spans="1:2" ht="18.75" customHeight="1">
      <c r="A81" s="1"/>
      <c r="B81" s="2"/>
    </row>
    <row r="82" spans="1:2" ht="18.75" customHeight="1">
      <c r="A82" s="1"/>
      <c r="B82" s="2"/>
    </row>
    <row r="83" spans="1:2" ht="18.75" customHeight="1">
      <c r="A83" s="1"/>
      <c r="B83" s="2"/>
    </row>
    <row r="84" spans="1:2" ht="18.75" customHeight="1">
      <c r="A84" s="1"/>
      <c r="B84" s="2"/>
    </row>
    <row r="85" spans="1:2" ht="18.75" customHeight="1">
      <c r="A85" s="1"/>
      <c r="B85" s="2"/>
    </row>
    <row r="86" spans="1:2" ht="18.75" customHeight="1">
      <c r="A86" s="1"/>
      <c r="B86" s="2"/>
    </row>
    <row r="87" spans="1:2" ht="18.75" customHeight="1">
      <c r="A87" s="1"/>
      <c r="B87" s="2"/>
    </row>
    <row r="88" spans="1:2" ht="18.75" customHeight="1">
      <c r="A88" s="1"/>
      <c r="B88" s="2"/>
    </row>
    <row r="89" spans="1:2" ht="18.75" customHeight="1">
      <c r="A89" s="1"/>
      <c r="B89" s="2"/>
    </row>
    <row r="90" spans="1:2" ht="18.75" customHeight="1">
      <c r="A90" s="1"/>
      <c r="B90" s="2"/>
    </row>
    <row r="91" spans="1:2" ht="18.75" customHeight="1">
      <c r="A91" s="1"/>
      <c r="B91" s="2"/>
    </row>
    <row r="92" spans="1:2" ht="18.75" customHeight="1">
      <c r="A92" s="1"/>
      <c r="B92" s="2"/>
    </row>
    <row r="93" spans="1:2" ht="18.75" customHeight="1">
      <c r="A93" s="1"/>
      <c r="B93" s="2"/>
    </row>
    <row r="94" spans="1:2" ht="18.75" customHeight="1">
      <c r="A94" s="1"/>
      <c r="B94" s="2"/>
    </row>
    <row r="95" spans="1:2" ht="18.75" customHeight="1">
      <c r="A95" s="1"/>
      <c r="B95" s="2"/>
    </row>
    <row r="96" spans="1:2" ht="18.75" customHeight="1">
      <c r="A96" s="1"/>
      <c r="B96" s="2"/>
    </row>
    <row r="97" spans="1:2" ht="18.75" customHeight="1">
      <c r="A97" s="1"/>
      <c r="B97" s="2"/>
    </row>
    <row r="98" spans="1:2" ht="18.75" customHeight="1">
      <c r="A98" s="1"/>
      <c r="B98" s="2"/>
    </row>
    <row r="99" spans="1:2" ht="18.75" customHeight="1">
      <c r="A99" s="1"/>
      <c r="B99" s="2"/>
    </row>
    <row r="100" spans="1:2" ht="18.75" customHeight="1">
      <c r="A100" s="1"/>
      <c r="B100" s="2"/>
    </row>
    <row r="101" spans="1:2" ht="18.75" customHeight="1">
      <c r="A101" s="1"/>
      <c r="B101" s="2"/>
    </row>
    <row r="102" spans="1:2" ht="18.75" customHeight="1">
      <c r="A102" s="1"/>
      <c r="B102" s="2"/>
    </row>
    <row r="103" spans="1:2" ht="18.75" customHeight="1">
      <c r="A103" s="1"/>
      <c r="B103" s="2"/>
    </row>
    <row r="104" spans="1:2" ht="18.75" customHeight="1">
      <c r="A104" s="1"/>
      <c r="B104" s="2"/>
    </row>
    <row r="105" spans="1:2" ht="18.75" customHeight="1">
      <c r="A105" s="1"/>
      <c r="B105" s="2"/>
    </row>
    <row r="106" spans="1:2" ht="18.75" customHeight="1">
      <c r="A106" s="1"/>
      <c r="B106" s="2"/>
    </row>
    <row r="107" spans="1:2" ht="18.75" customHeight="1">
      <c r="A107" s="1"/>
      <c r="B107" s="2"/>
    </row>
    <row r="108" spans="1:2" ht="18.75" customHeight="1">
      <c r="A108" s="1"/>
      <c r="B108" s="2"/>
    </row>
    <row r="109" spans="1:2" ht="18.75" customHeight="1">
      <c r="A109" s="1"/>
      <c r="B109" s="2"/>
    </row>
    <row r="110" spans="1:2" ht="18.75" customHeight="1">
      <c r="A110" s="1"/>
      <c r="B110" s="2"/>
    </row>
    <row r="111" spans="1:2" ht="18.75" customHeight="1">
      <c r="A111" s="1"/>
      <c r="B111" s="2"/>
    </row>
    <row r="112" spans="1:2" ht="18.75" customHeight="1">
      <c r="A112" s="1"/>
      <c r="B112" s="2"/>
    </row>
    <row r="113" spans="1:2" ht="18.75" customHeight="1">
      <c r="A113" s="1"/>
      <c r="B113" s="2"/>
    </row>
    <row r="114" spans="1:2" ht="18.75" customHeight="1">
      <c r="A114" s="1"/>
      <c r="B114" s="2"/>
    </row>
    <row r="115" spans="1:2" ht="18.75" customHeight="1">
      <c r="A115" s="1"/>
      <c r="B115" s="2"/>
    </row>
    <row r="116" spans="1:2" ht="18.75" customHeight="1">
      <c r="A116" s="1"/>
      <c r="B116" s="2"/>
    </row>
    <row r="117" spans="1:2" ht="18.75" customHeight="1">
      <c r="A117" s="1"/>
      <c r="B117" s="2"/>
    </row>
    <row r="118" spans="1:2" ht="18.75" customHeight="1">
      <c r="A118" s="1"/>
      <c r="B118" s="2"/>
    </row>
    <row r="119" spans="1:2" ht="18.75" customHeight="1">
      <c r="A119" s="1"/>
      <c r="B119" s="2"/>
    </row>
    <row r="120" spans="1:2" ht="18.75" customHeight="1">
      <c r="A120" s="1"/>
      <c r="B120" s="2"/>
    </row>
    <row r="121" spans="1:2" ht="18.75" customHeight="1">
      <c r="A121" s="1"/>
      <c r="B121" s="2"/>
    </row>
    <row r="122" spans="1:2" ht="18.75" customHeight="1">
      <c r="A122" s="1"/>
      <c r="B122" s="2"/>
    </row>
    <row r="123" spans="1:2" ht="18.75" customHeight="1">
      <c r="A123" s="1"/>
      <c r="B123" s="2"/>
    </row>
    <row r="124" spans="1:2" ht="18.75" customHeight="1">
      <c r="A124" s="1"/>
      <c r="B124" s="2"/>
    </row>
    <row r="125" spans="1:2" ht="18.75" customHeight="1">
      <c r="A125" s="1"/>
      <c r="B125" s="2"/>
    </row>
    <row r="126" spans="1:2" ht="18.75" customHeight="1">
      <c r="A126" s="1"/>
      <c r="B126" s="2"/>
    </row>
    <row r="127" spans="1:2" ht="18.75" customHeight="1">
      <c r="A127" s="1"/>
      <c r="B127" s="2"/>
    </row>
    <row r="128" spans="1:2" ht="18.75" customHeight="1">
      <c r="A128" s="1"/>
      <c r="B128" s="2"/>
    </row>
    <row r="129" spans="1:2" ht="18.75" customHeight="1">
      <c r="A129" s="1"/>
      <c r="B129" s="2"/>
    </row>
    <row r="130" spans="1:2" ht="18.75" customHeight="1">
      <c r="A130" s="1"/>
      <c r="B130" s="2"/>
    </row>
    <row r="131" spans="1:2" ht="18.75" customHeight="1">
      <c r="A131" s="1"/>
      <c r="B131" s="2"/>
    </row>
    <row r="132" spans="1:2" ht="18.75" customHeight="1">
      <c r="A132" s="1"/>
      <c r="B132" s="2"/>
    </row>
    <row r="133" spans="1:2" ht="18.75" customHeight="1">
      <c r="A133" s="1"/>
      <c r="B133" s="2"/>
    </row>
    <row r="134" spans="1:2" ht="18.75" customHeight="1">
      <c r="A134" s="1"/>
      <c r="B134" s="2"/>
    </row>
    <row r="135" spans="1:2" ht="18.75" customHeight="1">
      <c r="A135" s="1"/>
      <c r="B135" s="2"/>
    </row>
    <row r="136" spans="1:2" ht="18.75" customHeight="1">
      <c r="A136" s="1"/>
      <c r="B136" s="2"/>
    </row>
    <row r="137" spans="1:2" ht="18.75" customHeight="1">
      <c r="A137" s="1"/>
      <c r="B137" s="2"/>
    </row>
    <row r="138" spans="1:2" ht="18.75" customHeight="1">
      <c r="A138" s="1"/>
      <c r="B138" s="2"/>
    </row>
    <row r="139" spans="1:2" ht="18.75" customHeight="1">
      <c r="A139" s="1"/>
      <c r="B139" s="2"/>
    </row>
    <row r="140" spans="1:2" ht="18.75" customHeight="1">
      <c r="A140" s="1"/>
      <c r="B140" s="2"/>
    </row>
    <row r="141" spans="1:2" ht="18.75" customHeight="1">
      <c r="A141" s="1"/>
      <c r="B141" s="2"/>
    </row>
    <row r="142" spans="1:2" ht="18.75" customHeight="1">
      <c r="A142" s="1"/>
      <c r="B142" s="2"/>
    </row>
    <row r="143" spans="1:2" ht="18.75" customHeight="1">
      <c r="A143" s="1"/>
      <c r="B143" s="2"/>
    </row>
    <row r="144" spans="1:2" ht="18.75" customHeight="1">
      <c r="A144" s="1"/>
      <c r="B144" s="2"/>
    </row>
    <row r="145" spans="1:2" ht="18.75" customHeight="1">
      <c r="A145" s="1"/>
      <c r="B145" s="2"/>
    </row>
    <row r="146" spans="1:2" ht="18.75" customHeight="1">
      <c r="A146" s="1"/>
      <c r="B146" s="2"/>
    </row>
    <row r="147" spans="1:2" ht="18.75" customHeight="1">
      <c r="A147" s="1"/>
      <c r="B147" s="2"/>
    </row>
    <row r="148" spans="1:2" ht="18.75" customHeight="1">
      <c r="A148" s="1"/>
      <c r="B148" s="2"/>
    </row>
    <row r="149" spans="1:2" ht="18.75" customHeight="1">
      <c r="A149" s="1"/>
      <c r="B149" s="2"/>
    </row>
    <row r="150" spans="1:2" ht="18.75" customHeight="1">
      <c r="A150" s="1"/>
      <c r="B150" s="2"/>
    </row>
    <row r="151" spans="1:2" ht="18.75" customHeight="1">
      <c r="A151" s="1"/>
      <c r="B151" s="2"/>
    </row>
    <row r="152" spans="1:2" ht="18.75" customHeight="1">
      <c r="A152" s="1"/>
      <c r="B152" s="2"/>
    </row>
    <row r="153" spans="1:2" ht="18.75" customHeight="1">
      <c r="A153" s="1"/>
      <c r="B153" s="2"/>
    </row>
    <row r="154" spans="1:2" ht="18.75" customHeight="1">
      <c r="A154" s="1"/>
      <c r="B154" s="2"/>
    </row>
    <row r="155" spans="1:2" ht="18.75" customHeight="1">
      <c r="A155" s="1"/>
      <c r="B155" s="2"/>
    </row>
    <row r="156" spans="1:2" ht="18.75" customHeight="1">
      <c r="A156" s="1"/>
      <c r="B156" s="2"/>
    </row>
    <row r="157" spans="1:2" ht="18.75" customHeight="1">
      <c r="A157" s="1"/>
      <c r="B157" s="2"/>
    </row>
    <row r="158" spans="1:2" ht="18.75" customHeight="1">
      <c r="A158" s="1"/>
      <c r="B158" s="2"/>
    </row>
    <row r="159" spans="1:2" ht="18.75" customHeight="1">
      <c r="A159" s="1"/>
      <c r="B159" s="2"/>
    </row>
    <row r="160" spans="1:2" ht="18.75" customHeight="1">
      <c r="A160" s="1"/>
      <c r="B160" s="2"/>
    </row>
    <row r="161" spans="1:2" ht="18.75" customHeight="1">
      <c r="A161" s="1"/>
      <c r="B161" s="2"/>
    </row>
    <row r="162" spans="1:2" ht="18.75" customHeight="1">
      <c r="A162" s="1"/>
      <c r="B162" s="2"/>
    </row>
    <row r="163" spans="1:2" ht="18.75" customHeight="1">
      <c r="A163" s="1"/>
      <c r="B163" s="2"/>
    </row>
    <row r="164" spans="1:2" ht="18.75" customHeight="1">
      <c r="A164" s="1"/>
      <c r="B164" s="2"/>
    </row>
    <row r="165" spans="1:2" ht="18.75" customHeight="1">
      <c r="A165" s="1"/>
      <c r="B165" s="2"/>
    </row>
    <row r="166" spans="1:2" ht="18.75" customHeight="1">
      <c r="A166" s="1"/>
      <c r="B166" s="2"/>
    </row>
    <row r="167" spans="1:2" ht="18.75" customHeight="1">
      <c r="A167" s="1"/>
      <c r="B167" s="2"/>
    </row>
    <row r="168" spans="1:2" ht="18.75" customHeight="1">
      <c r="A168" s="1"/>
      <c r="B168" s="2"/>
    </row>
    <row r="169" spans="1:2" ht="18.75" customHeight="1">
      <c r="A169" s="1"/>
      <c r="B169" s="2"/>
    </row>
    <row r="170" spans="1:2" ht="18.75" customHeight="1">
      <c r="A170" s="1"/>
      <c r="B170" s="2"/>
    </row>
    <row r="171" spans="1:2" ht="18.75" customHeight="1">
      <c r="A171" s="1"/>
      <c r="B171" s="2"/>
    </row>
    <row r="172" spans="1:2" ht="18.75" customHeight="1">
      <c r="A172" s="1"/>
      <c r="B172" s="2"/>
    </row>
    <row r="173" spans="1:2" ht="18.75" customHeight="1">
      <c r="A173" s="1"/>
      <c r="B173" s="2"/>
    </row>
    <row r="174" spans="1:2" ht="18.75" customHeight="1">
      <c r="A174" s="1"/>
      <c r="B174" s="2"/>
    </row>
    <row r="175" spans="1:2" ht="18.75" customHeight="1">
      <c r="A175" s="1"/>
      <c r="B175" s="2"/>
    </row>
    <row r="176" spans="1:2" ht="18.75" customHeight="1">
      <c r="A176" s="1"/>
      <c r="B176" s="2"/>
    </row>
    <row r="177" spans="1:2" ht="18.75" customHeight="1">
      <c r="A177" s="1"/>
      <c r="B177" s="2"/>
    </row>
    <row r="178" spans="1:2" ht="18.75" customHeight="1">
      <c r="A178" s="1"/>
      <c r="B178" s="2"/>
    </row>
    <row r="179" spans="1:2" ht="18.75" customHeight="1">
      <c r="A179" s="1"/>
      <c r="B179" s="2"/>
    </row>
    <row r="180" spans="1:2" ht="18.75" customHeight="1">
      <c r="A180" s="1"/>
      <c r="B180" s="2"/>
    </row>
    <row r="181" spans="1:2" ht="18.75" customHeight="1">
      <c r="A181" s="1"/>
      <c r="B181" s="2"/>
    </row>
    <row r="182" spans="1:2" ht="18.75" customHeight="1">
      <c r="A182" s="1"/>
      <c r="B182" s="2"/>
    </row>
    <row r="183" spans="1:2" ht="18.75" customHeight="1">
      <c r="A183" s="1"/>
      <c r="B183" s="2"/>
    </row>
    <row r="184" spans="1:2" ht="18.75" customHeight="1">
      <c r="A184" s="1"/>
      <c r="B184" s="2"/>
    </row>
    <row r="185" spans="1:2" ht="18.75" customHeight="1">
      <c r="A185" s="1"/>
      <c r="B185" s="2"/>
    </row>
    <row r="186" spans="1:2" ht="18.75" customHeight="1">
      <c r="A186" s="1"/>
      <c r="B186" s="2"/>
    </row>
    <row r="187" spans="1:2" ht="18.75" customHeight="1">
      <c r="A187" s="1"/>
      <c r="B187" s="2"/>
    </row>
    <row r="188" spans="1:2" ht="18.75" customHeight="1">
      <c r="A188" s="1"/>
      <c r="B188" s="2"/>
    </row>
    <row r="189" spans="1:2" ht="18.75" customHeight="1">
      <c r="A189" s="1"/>
      <c r="B189" s="2"/>
    </row>
    <row r="190" spans="1:2" ht="18.75" customHeight="1">
      <c r="A190" s="1"/>
      <c r="B190" s="2"/>
    </row>
    <row r="191" spans="1:2" ht="18.75" customHeight="1">
      <c r="A191" s="1"/>
      <c r="B191" s="2"/>
    </row>
    <row r="192" spans="1:2" ht="18.75" customHeight="1">
      <c r="A192" s="1"/>
      <c r="B192" s="2"/>
    </row>
    <row r="193" spans="1:2" ht="18.75" customHeight="1">
      <c r="A193" s="1"/>
      <c r="B193" s="2"/>
    </row>
    <row r="194" spans="1:2" ht="18.75" customHeight="1">
      <c r="A194" s="1"/>
      <c r="B194" s="2"/>
    </row>
    <row r="195" spans="1:2" ht="18.75" customHeight="1">
      <c r="A195" s="1"/>
      <c r="B195" s="2"/>
    </row>
    <row r="196" spans="1:2" ht="18.75" customHeight="1">
      <c r="A196" s="1"/>
      <c r="B196" s="2"/>
    </row>
    <row r="197" spans="1:2" ht="18.75" customHeight="1">
      <c r="A197" s="1"/>
      <c r="B197" s="2"/>
    </row>
    <row r="198" spans="1:2" ht="18.75" customHeight="1">
      <c r="A198" s="1"/>
      <c r="B198" s="2"/>
    </row>
    <row r="199" spans="1:2" ht="18.75" customHeight="1">
      <c r="A199" s="1"/>
      <c r="B199" s="2"/>
    </row>
    <row r="200" spans="1:2" ht="18.75" customHeight="1">
      <c r="A200" s="1"/>
      <c r="B200" s="2"/>
    </row>
    <row r="201" spans="1:2" ht="18.75" customHeight="1">
      <c r="A201" s="1"/>
      <c r="B201" s="2"/>
    </row>
    <row r="202" spans="1:2" ht="18.75" customHeight="1">
      <c r="A202" s="1"/>
      <c r="B202" s="2"/>
    </row>
    <row r="203" spans="1:2" ht="18.75" customHeight="1">
      <c r="A203" s="1"/>
      <c r="B203" s="2"/>
    </row>
    <row r="204" spans="1:2" ht="18.75" customHeight="1">
      <c r="A204" s="1"/>
      <c r="B204" s="2"/>
    </row>
    <row r="205" spans="1:2" ht="18.75" customHeight="1">
      <c r="A205" s="1"/>
      <c r="B205" s="2"/>
    </row>
    <row r="206" spans="1:2" ht="18.75" customHeight="1">
      <c r="A206" s="1"/>
      <c r="B206" s="2"/>
    </row>
    <row r="207" spans="1:2" ht="18.75" customHeight="1">
      <c r="A207" s="1"/>
      <c r="B207" s="2"/>
    </row>
    <row r="208" spans="1:2" ht="18.75" customHeight="1">
      <c r="A208" s="1"/>
      <c r="B208" s="2"/>
    </row>
    <row r="209" spans="1:2" ht="18.75" customHeight="1">
      <c r="A209" s="1"/>
      <c r="B209" s="2"/>
    </row>
    <row r="210" spans="1:2" ht="18.75" customHeight="1">
      <c r="A210" s="1"/>
      <c r="B210" s="2"/>
    </row>
    <row r="211" spans="1:2" ht="18.75" customHeight="1">
      <c r="A211" s="1"/>
      <c r="B211" s="2"/>
    </row>
    <row r="212" spans="1:2" ht="18.75" customHeight="1">
      <c r="A212" s="1"/>
      <c r="B212" s="2"/>
    </row>
    <row r="213" spans="1:2" ht="18.75" customHeight="1">
      <c r="A213" s="1"/>
      <c r="B213" s="2"/>
    </row>
    <row r="214" spans="1:2" ht="18.75" customHeight="1">
      <c r="A214" s="1"/>
      <c r="B214" s="2"/>
    </row>
    <row r="215" spans="1:2" ht="18.75" customHeight="1">
      <c r="A215" s="1"/>
      <c r="B215" s="2"/>
    </row>
    <row r="216" spans="1:2" ht="18.75" customHeight="1">
      <c r="A216" s="1"/>
      <c r="B216" s="2"/>
    </row>
    <row r="217" spans="1:2" ht="18.75" customHeight="1">
      <c r="A217" s="1"/>
      <c r="B217" s="2"/>
    </row>
    <row r="218" spans="1:2" ht="18.75" customHeight="1">
      <c r="A218" s="1"/>
      <c r="B218" s="2"/>
    </row>
    <row r="219" spans="1:2" ht="18.75" customHeight="1">
      <c r="A219" s="1"/>
      <c r="B219" s="2"/>
    </row>
    <row r="220" spans="1:2" ht="18.75" customHeight="1">
      <c r="A220" s="1"/>
      <c r="B220" s="2"/>
    </row>
    <row r="221" spans="1:2" ht="15.75" customHeight="1"/>
    <row r="222" spans="1:2" ht="15.75" customHeight="1"/>
    <row r="223" spans="1:2" ht="15.75" customHeight="1"/>
    <row r="224" spans="1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workbookViewId="0">
      <selection activeCell="A19" sqref="A19:H19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0.5" customWidth="1"/>
    <col min="4" max="4" width="22" customWidth="1"/>
    <col min="5" max="5" width="15.5" customWidth="1"/>
    <col min="6" max="6" width="19.6640625" customWidth="1"/>
    <col min="8" max="8" width="25" customWidth="1"/>
    <col min="9" max="10" width="8.6640625" customWidth="1"/>
  </cols>
  <sheetData>
    <row r="1" spans="1:26">
      <c r="A1" s="102"/>
      <c r="B1" s="91"/>
      <c r="C1" s="91"/>
      <c r="D1" s="91"/>
      <c r="E1" s="91"/>
      <c r="F1" s="91"/>
      <c r="G1" s="91"/>
      <c r="H1" s="9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0">
      <c r="A2" s="103" t="s">
        <v>37</v>
      </c>
      <c r="B2" s="104"/>
      <c r="C2" s="104"/>
      <c r="D2" s="104"/>
      <c r="E2" s="104"/>
      <c r="F2" s="104"/>
      <c r="G2" s="104"/>
      <c r="H2" s="10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0">
      <c r="A3" s="105" t="str">
        <f>'Информация о Чемпионате'!B4</f>
        <v>Итоговый (межрегиональный) Этап Чемпионата Высоких Технологий</v>
      </c>
      <c r="B3" s="104"/>
      <c r="C3" s="104"/>
      <c r="D3" s="104"/>
      <c r="E3" s="104"/>
      <c r="F3" s="104"/>
      <c r="G3" s="104"/>
      <c r="H3" s="104"/>
      <c r="I3" s="15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0">
      <c r="A4" s="103" t="s">
        <v>38</v>
      </c>
      <c r="B4" s="104"/>
      <c r="C4" s="104"/>
      <c r="D4" s="104"/>
      <c r="E4" s="104"/>
      <c r="F4" s="104"/>
      <c r="G4" s="104"/>
      <c r="H4" s="10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>
      <c r="A5" s="106" t="str">
        <f>'Информация о Чемпионате'!B3</f>
        <v>Технологии ИИ в комплексных беспилотных системах</v>
      </c>
      <c r="B5" s="104"/>
      <c r="C5" s="104"/>
      <c r="D5" s="104"/>
      <c r="E5" s="104"/>
      <c r="F5" s="104"/>
      <c r="G5" s="104"/>
      <c r="H5" s="10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>
      <c r="A6" s="107" t="s">
        <v>39</v>
      </c>
      <c r="B6" s="91"/>
      <c r="C6" s="91"/>
      <c r="D6" s="91"/>
      <c r="E6" s="91"/>
      <c r="F6" s="91"/>
      <c r="G6" s="91"/>
      <c r="H6" s="91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6">
      <c r="A7" s="107" t="s">
        <v>40</v>
      </c>
      <c r="B7" s="91"/>
      <c r="C7" s="118" t="str">
        <f>'Информация о Чемпионате'!B5</f>
        <v>Великий Новгород</v>
      </c>
      <c r="D7" s="91"/>
      <c r="E7" s="91"/>
      <c r="F7" s="91"/>
      <c r="G7" s="91"/>
      <c r="H7" s="91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6">
      <c r="A8" s="107" t="s">
        <v>41</v>
      </c>
      <c r="B8" s="91"/>
      <c r="C8" s="91"/>
      <c r="D8" s="118" t="str">
        <f>'Информация о Чемпионате'!B6</f>
        <v>ФГБОУ «Новгородский государственный университет имени Ярослава Мудрого»
Институт электронных и информационных систем
ПОЛИТЕХНИЧЕСКИЙ КОЛЛЕДЖ</v>
      </c>
      <c r="E8" s="91"/>
      <c r="F8" s="91"/>
      <c r="G8" s="91"/>
      <c r="H8" s="91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1" customHeight="1">
      <c r="A9" s="107" t="s">
        <v>42</v>
      </c>
      <c r="B9" s="91"/>
      <c r="C9" s="107" t="str">
        <f>'Информация о Чемпионате'!B7</f>
        <v>Большая Санкт Петербургская, 46. Великий Новгород</v>
      </c>
      <c r="D9" s="91"/>
      <c r="E9" s="91"/>
      <c r="F9" s="91"/>
      <c r="G9" s="91"/>
      <c r="H9" s="9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>
      <c r="A10" s="107" t="s">
        <v>43</v>
      </c>
      <c r="B10" s="91"/>
      <c r="C10" s="107" t="str">
        <f>'Информация о Чемпионате'!B9</f>
        <v>Карпова Т.Ю.</v>
      </c>
      <c r="D10" s="91"/>
      <c r="E10" s="107" t="str">
        <f>'Информация о Чемпионате'!B10</f>
        <v>tat.karpova.5@mail.ru</v>
      </c>
      <c r="F10" s="91"/>
      <c r="G10" s="107">
        <f>'Информация о Чемпионате'!B11</f>
        <v>79166828604</v>
      </c>
      <c r="H10" s="9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>
      <c r="A11" s="107" t="s">
        <v>44</v>
      </c>
      <c r="B11" s="91"/>
      <c r="C11" s="107" t="str">
        <f>'Информация о Чемпионате'!B12</f>
        <v>Мартынов А.Д.</v>
      </c>
      <c r="D11" s="91"/>
      <c r="E11" s="107" t="str">
        <f>'Информация о Чемпионате'!B13</f>
        <v>k6443312@gmail.com</v>
      </c>
      <c r="F11" s="91"/>
      <c r="G11" s="107">
        <f>'Информация о Чемпионате'!B14</f>
        <v>89014964081</v>
      </c>
      <c r="H11" s="9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6">
      <c r="A12" s="108" t="s">
        <v>45</v>
      </c>
      <c r="B12" s="91"/>
      <c r="C12" s="107" t="str">
        <f>'Информация о Чемпионате'!B17</f>
        <v>8 экспертов (в потоке)</v>
      </c>
      <c r="D12" s="91"/>
      <c r="E12" s="91"/>
      <c r="F12" s="91"/>
      <c r="G12" s="91"/>
      <c r="H12" s="9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>
      <c r="A13" s="107" t="s">
        <v>46</v>
      </c>
      <c r="B13" s="91"/>
      <c r="C13" s="107" t="str">
        <f>'Информация о Чемпионате'!B15</f>
        <v>4 конкурсанта (в потоке)</v>
      </c>
      <c r="D13" s="91"/>
      <c r="E13" s="91"/>
      <c r="F13" s="91"/>
      <c r="G13" s="91"/>
      <c r="H13" s="9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107" t="s">
        <v>47</v>
      </c>
      <c r="B14" s="91"/>
      <c r="C14" s="107" t="str">
        <f>'Информация о Чемпионате'!B16</f>
        <v>4 рабочих места (3 потока)</v>
      </c>
      <c r="D14" s="91"/>
      <c r="E14" s="91"/>
      <c r="F14" s="91"/>
      <c r="G14" s="91"/>
      <c r="H14" s="9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>
      <c r="A15" s="107" t="s">
        <v>48</v>
      </c>
      <c r="B15" s="91"/>
      <c r="C15" s="107" t="str">
        <f>'Информация о Чемпионате'!B8</f>
        <v>20.05.2024 - 03.06.202</v>
      </c>
      <c r="D15" s="91"/>
      <c r="E15" s="91"/>
      <c r="F15" s="91"/>
      <c r="G15" s="91"/>
      <c r="H15" s="9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0">
      <c r="A16" s="109" t="s">
        <v>49</v>
      </c>
      <c r="B16" s="110"/>
      <c r="C16" s="110"/>
      <c r="D16" s="110"/>
      <c r="E16" s="110"/>
      <c r="F16" s="110"/>
      <c r="G16" s="110"/>
      <c r="H16" s="11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>
      <c r="A17" s="98" t="s">
        <v>50</v>
      </c>
      <c r="B17" s="99"/>
      <c r="C17" s="99"/>
      <c r="D17" s="99"/>
      <c r="E17" s="99"/>
      <c r="F17" s="99"/>
      <c r="G17" s="99"/>
      <c r="H17" s="100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>
      <c r="A18" s="90" t="s">
        <v>51</v>
      </c>
      <c r="B18" s="91"/>
      <c r="C18" s="91"/>
      <c r="D18" s="91"/>
      <c r="E18" s="91"/>
      <c r="F18" s="91"/>
      <c r="G18" s="91"/>
      <c r="H18" s="9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>
      <c r="A19" s="90" t="s">
        <v>52</v>
      </c>
      <c r="B19" s="91"/>
      <c r="C19" s="91"/>
      <c r="D19" s="91"/>
      <c r="E19" s="91"/>
      <c r="F19" s="91"/>
      <c r="G19" s="91"/>
      <c r="H19" s="9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90" t="s">
        <v>53</v>
      </c>
      <c r="B20" s="91"/>
      <c r="C20" s="91"/>
      <c r="D20" s="91"/>
      <c r="E20" s="91"/>
      <c r="F20" s="91"/>
      <c r="G20" s="91"/>
      <c r="H20" s="92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90" t="s">
        <v>54</v>
      </c>
      <c r="B21" s="91"/>
      <c r="C21" s="91"/>
      <c r="D21" s="91"/>
      <c r="E21" s="91"/>
      <c r="F21" s="91"/>
      <c r="G21" s="91"/>
      <c r="H21" s="92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90" t="s">
        <v>55</v>
      </c>
      <c r="B22" s="91"/>
      <c r="C22" s="91"/>
      <c r="D22" s="91"/>
      <c r="E22" s="91"/>
      <c r="F22" s="91"/>
      <c r="G22" s="91"/>
      <c r="H22" s="9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90" t="s">
        <v>56</v>
      </c>
      <c r="B23" s="91"/>
      <c r="C23" s="91"/>
      <c r="D23" s="91"/>
      <c r="E23" s="91"/>
      <c r="F23" s="91"/>
      <c r="G23" s="91"/>
      <c r="H23" s="92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90" t="s">
        <v>57</v>
      </c>
      <c r="B24" s="91"/>
      <c r="C24" s="91"/>
      <c r="D24" s="91"/>
      <c r="E24" s="91"/>
      <c r="F24" s="91"/>
      <c r="G24" s="91"/>
      <c r="H24" s="92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90" t="s">
        <v>58</v>
      </c>
      <c r="B25" s="91"/>
      <c r="C25" s="91"/>
      <c r="D25" s="91"/>
      <c r="E25" s="91"/>
      <c r="F25" s="91"/>
      <c r="G25" s="91"/>
      <c r="H25" s="92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16" t="s">
        <v>59</v>
      </c>
      <c r="B26" s="17" t="s">
        <v>60</v>
      </c>
      <c r="C26" s="18" t="s">
        <v>61</v>
      </c>
      <c r="D26" s="18" t="s">
        <v>62</v>
      </c>
      <c r="E26" s="18" t="s">
        <v>63</v>
      </c>
      <c r="F26" s="18" t="s">
        <v>64</v>
      </c>
      <c r="G26" s="18" t="s">
        <v>65</v>
      </c>
      <c r="H26" s="18" t="s">
        <v>66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18">
        <v>1</v>
      </c>
      <c r="B27" s="16" t="s">
        <v>67</v>
      </c>
      <c r="C27" s="19" t="s">
        <v>68</v>
      </c>
      <c r="D27" s="18" t="s">
        <v>69</v>
      </c>
      <c r="E27" s="18" t="s">
        <v>70</v>
      </c>
      <c r="F27" s="18" t="s">
        <v>71</v>
      </c>
      <c r="G27" s="18">
        <v>1</v>
      </c>
      <c r="H27" s="20" t="s">
        <v>72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18">
        <v>2</v>
      </c>
      <c r="B28" s="16" t="s">
        <v>73</v>
      </c>
      <c r="C28" s="19" t="s">
        <v>74</v>
      </c>
      <c r="D28" s="18" t="s">
        <v>75</v>
      </c>
      <c r="E28" s="18" t="s">
        <v>70</v>
      </c>
      <c r="F28" s="18" t="s">
        <v>71</v>
      </c>
      <c r="G28" s="21">
        <v>2</v>
      </c>
      <c r="H28" s="20" t="s">
        <v>72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18">
        <v>3</v>
      </c>
      <c r="B29" s="16" t="s">
        <v>76</v>
      </c>
      <c r="C29" s="19" t="s">
        <v>77</v>
      </c>
      <c r="D29" s="18" t="s">
        <v>75</v>
      </c>
      <c r="E29" s="18" t="s">
        <v>70</v>
      </c>
      <c r="F29" s="18" t="s">
        <v>71</v>
      </c>
      <c r="G29" s="18">
        <v>3</v>
      </c>
      <c r="H29" s="20" t="s">
        <v>72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18">
        <v>4</v>
      </c>
      <c r="B30" s="16" t="s">
        <v>78</v>
      </c>
      <c r="C30" s="19" t="s">
        <v>79</v>
      </c>
      <c r="D30" s="18" t="s">
        <v>75</v>
      </c>
      <c r="E30" s="18" t="s">
        <v>70</v>
      </c>
      <c r="F30" s="18" t="s">
        <v>71</v>
      </c>
      <c r="G30" s="18">
        <v>1</v>
      </c>
      <c r="H30" s="20" t="s">
        <v>72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18">
        <v>5</v>
      </c>
      <c r="B31" s="16" t="s">
        <v>80</v>
      </c>
      <c r="C31" s="19" t="s">
        <v>81</v>
      </c>
      <c r="D31" s="18" t="s">
        <v>75</v>
      </c>
      <c r="E31" s="18" t="s">
        <v>70</v>
      </c>
      <c r="F31" s="18" t="s">
        <v>71</v>
      </c>
      <c r="G31" s="18">
        <v>2</v>
      </c>
      <c r="H31" s="20" t="s">
        <v>72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>
      <c r="A32" s="18">
        <v>6</v>
      </c>
      <c r="B32" s="16" t="s">
        <v>82</v>
      </c>
      <c r="C32" s="19" t="s">
        <v>83</v>
      </c>
      <c r="D32" s="18" t="s">
        <v>75</v>
      </c>
      <c r="E32" s="18" t="s">
        <v>70</v>
      </c>
      <c r="F32" s="18" t="s">
        <v>71</v>
      </c>
      <c r="G32" s="18">
        <v>2</v>
      </c>
      <c r="H32" s="20" t="s">
        <v>72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18">
        <v>7</v>
      </c>
      <c r="B33" s="16" t="s">
        <v>84</v>
      </c>
      <c r="C33" s="19" t="s">
        <v>85</v>
      </c>
      <c r="D33" s="18" t="s">
        <v>75</v>
      </c>
      <c r="E33" s="18" t="s">
        <v>70</v>
      </c>
      <c r="F33" s="18" t="s">
        <v>71</v>
      </c>
      <c r="G33" s="18">
        <v>3</v>
      </c>
      <c r="H33" s="20" t="s">
        <v>72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18">
        <v>8</v>
      </c>
      <c r="B34" s="16" t="s">
        <v>86</v>
      </c>
      <c r="C34" s="19" t="s">
        <v>87</v>
      </c>
      <c r="D34" s="18" t="s">
        <v>75</v>
      </c>
      <c r="E34" s="18" t="s">
        <v>70</v>
      </c>
      <c r="F34" s="18" t="s">
        <v>71</v>
      </c>
      <c r="G34" s="21">
        <v>2</v>
      </c>
      <c r="H34" s="20" t="s">
        <v>72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9.25" customHeight="1">
      <c r="A35" s="18">
        <v>9</v>
      </c>
      <c r="B35" s="16" t="s">
        <v>88</v>
      </c>
      <c r="C35" s="19" t="s">
        <v>89</v>
      </c>
      <c r="D35" s="18" t="s">
        <v>75</v>
      </c>
      <c r="E35" s="18" t="s">
        <v>70</v>
      </c>
      <c r="F35" s="18" t="s">
        <v>71</v>
      </c>
      <c r="G35" s="18">
        <v>1</v>
      </c>
      <c r="H35" s="20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33" customHeight="1">
      <c r="A36" s="18">
        <v>10</v>
      </c>
      <c r="B36" s="16" t="s">
        <v>90</v>
      </c>
      <c r="C36" s="19" t="s">
        <v>91</v>
      </c>
      <c r="D36" s="18" t="s">
        <v>75</v>
      </c>
      <c r="E36" s="18" t="s">
        <v>70</v>
      </c>
      <c r="F36" s="18" t="s">
        <v>92</v>
      </c>
      <c r="G36" s="18">
        <v>1</v>
      </c>
      <c r="H36" s="20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33" customHeight="1">
      <c r="A37" s="18">
        <v>11</v>
      </c>
      <c r="B37" s="16" t="s">
        <v>93</v>
      </c>
      <c r="C37" s="19" t="s">
        <v>94</v>
      </c>
      <c r="D37" s="18" t="s">
        <v>75</v>
      </c>
      <c r="E37" s="18" t="s">
        <v>70</v>
      </c>
      <c r="F37" s="18" t="s">
        <v>95</v>
      </c>
      <c r="G37" s="18">
        <v>1</v>
      </c>
      <c r="H37" s="20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18">
        <v>12</v>
      </c>
      <c r="B38" s="16" t="s">
        <v>96</v>
      </c>
      <c r="C38" s="19" t="s">
        <v>97</v>
      </c>
      <c r="D38" s="18" t="s">
        <v>75</v>
      </c>
      <c r="E38" s="18" t="s">
        <v>70</v>
      </c>
      <c r="F38" s="18" t="s">
        <v>71</v>
      </c>
      <c r="G38" s="18">
        <v>1</v>
      </c>
      <c r="H38" s="20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4" customHeight="1">
      <c r="A39" s="18">
        <v>13</v>
      </c>
      <c r="B39" s="16" t="s">
        <v>98</v>
      </c>
      <c r="C39" s="19" t="s">
        <v>99</v>
      </c>
      <c r="D39" s="18" t="s">
        <v>75</v>
      </c>
      <c r="E39" s="18" t="s">
        <v>70</v>
      </c>
      <c r="F39" s="18" t="s">
        <v>71</v>
      </c>
      <c r="G39" s="18">
        <v>8</v>
      </c>
      <c r="H39" s="20" t="s">
        <v>72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5.5" customHeight="1">
      <c r="A40" s="18">
        <v>14</v>
      </c>
      <c r="B40" s="16" t="s">
        <v>100</v>
      </c>
      <c r="C40" s="19" t="s">
        <v>101</v>
      </c>
      <c r="D40" s="18" t="s">
        <v>75</v>
      </c>
      <c r="E40" s="18" t="s">
        <v>70</v>
      </c>
      <c r="F40" s="18" t="s">
        <v>71</v>
      </c>
      <c r="G40" s="18">
        <v>1</v>
      </c>
      <c r="H40" s="20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18">
        <v>15</v>
      </c>
      <c r="B41" s="16" t="s">
        <v>102</v>
      </c>
      <c r="C41" s="19" t="s">
        <v>103</v>
      </c>
      <c r="D41" s="18" t="s">
        <v>104</v>
      </c>
      <c r="E41" s="18" t="s">
        <v>70</v>
      </c>
      <c r="F41" s="18" t="s">
        <v>71</v>
      </c>
      <c r="G41" s="21">
        <v>12</v>
      </c>
      <c r="H41" s="20" t="s">
        <v>72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7.25" customHeight="1">
      <c r="A42" s="18">
        <v>16</v>
      </c>
      <c r="B42" s="16" t="s">
        <v>105</v>
      </c>
      <c r="C42" s="19" t="s">
        <v>106</v>
      </c>
      <c r="D42" s="18" t="s">
        <v>104</v>
      </c>
      <c r="E42" s="18" t="s">
        <v>70</v>
      </c>
      <c r="F42" s="18" t="s">
        <v>71</v>
      </c>
      <c r="G42" s="18">
        <v>2</v>
      </c>
      <c r="H42" s="20" t="s">
        <v>72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18">
        <v>17</v>
      </c>
      <c r="B43" s="16" t="s">
        <v>107</v>
      </c>
      <c r="C43" s="19" t="s">
        <v>108</v>
      </c>
      <c r="D43" s="18" t="s">
        <v>104</v>
      </c>
      <c r="E43" s="18" t="s">
        <v>70</v>
      </c>
      <c r="F43" s="18" t="s">
        <v>71</v>
      </c>
      <c r="G43" s="18">
        <v>3</v>
      </c>
      <c r="H43" s="20" t="s">
        <v>72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3.25" customHeight="1">
      <c r="A44" s="18">
        <v>18</v>
      </c>
      <c r="B44" s="16" t="s">
        <v>109</v>
      </c>
      <c r="C44" s="19" t="s">
        <v>110</v>
      </c>
      <c r="D44" s="21" t="s">
        <v>69</v>
      </c>
      <c r="E44" s="18" t="s">
        <v>70</v>
      </c>
      <c r="F44" s="18" t="s">
        <v>95</v>
      </c>
      <c r="G44" s="18">
        <v>1</v>
      </c>
      <c r="H44" s="20" t="s">
        <v>111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18">
        <v>19</v>
      </c>
      <c r="B45" s="16" t="s">
        <v>112</v>
      </c>
      <c r="C45" s="19" t="s">
        <v>113</v>
      </c>
      <c r="D45" s="18" t="s">
        <v>104</v>
      </c>
      <c r="E45" s="18" t="s">
        <v>70</v>
      </c>
      <c r="F45" s="18" t="s">
        <v>71</v>
      </c>
      <c r="G45" s="21">
        <v>3</v>
      </c>
      <c r="H45" s="20" t="s">
        <v>72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39" customHeight="1">
      <c r="A46" s="18">
        <v>20</v>
      </c>
      <c r="B46" s="22" t="s">
        <v>114</v>
      </c>
      <c r="C46" s="19" t="s">
        <v>115</v>
      </c>
      <c r="D46" s="18" t="s">
        <v>75</v>
      </c>
      <c r="E46" s="18" t="s">
        <v>70</v>
      </c>
      <c r="F46" s="18" t="s">
        <v>71</v>
      </c>
      <c r="G46" s="21">
        <v>4</v>
      </c>
      <c r="H46" s="20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36" customHeight="1">
      <c r="A47" s="18">
        <v>21</v>
      </c>
      <c r="B47" s="16" t="s">
        <v>116</v>
      </c>
      <c r="C47" s="19" t="s">
        <v>117</v>
      </c>
      <c r="D47" s="18" t="s">
        <v>75</v>
      </c>
      <c r="E47" s="18" t="s">
        <v>70</v>
      </c>
      <c r="F47" s="18" t="s">
        <v>71</v>
      </c>
      <c r="G47" s="18">
        <v>2</v>
      </c>
      <c r="H47" s="20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48.75" customHeight="1">
      <c r="A48" s="18">
        <v>22</v>
      </c>
      <c r="B48" s="16" t="s">
        <v>118</v>
      </c>
      <c r="C48" s="19" t="s">
        <v>119</v>
      </c>
      <c r="D48" s="18" t="s">
        <v>75</v>
      </c>
      <c r="E48" s="18" t="s">
        <v>70</v>
      </c>
      <c r="F48" s="18" t="s">
        <v>71</v>
      </c>
      <c r="G48" s="21">
        <v>2</v>
      </c>
      <c r="H48" s="20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18">
        <v>23</v>
      </c>
      <c r="B49" s="16" t="s">
        <v>120</v>
      </c>
      <c r="C49" s="19" t="s">
        <v>121</v>
      </c>
      <c r="D49" s="18" t="s">
        <v>75</v>
      </c>
      <c r="E49" s="18" t="s">
        <v>70</v>
      </c>
      <c r="F49" s="18" t="s">
        <v>71</v>
      </c>
      <c r="G49" s="21">
        <v>2</v>
      </c>
      <c r="H49" s="20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18">
        <v>24</v>
      </c>
      <c r="B50" s="16" t="s">
        <v>122</v>
      </c>
      <c r="C50" s="19" t="s">
        <v>123</v>
      </c>
      <c r="D50" s="18" t="s">
        <v>75</v>
      </c>
      <c r="E50" s="18" t="s">
        <v>70</v>
      </c>
      <c r="F50" s="18" t="s">
        <v>71</v>
      </c>
      <c r="G50" s="18">
        <v>1</v>
      </c>
      <c r="H50" s="20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18">
        <v>25</v>
      </c>
      <c r="B51" s="16" t="s">
        <v>124</v>
      </c>
      <c r="C51" s="19" t="s">
        <v>125</v>
      </c>
      <c r="D51" s="18" t="s">
        <v>75</v>
      </c>
      <c r="E51" s="18" t="s">
        <v>70</v>
      </c>
      <c r="F51" s="18" t="s">
        <v>71</v>
      </c>
      <c r="G51" s="18">
        <v>1</v>
      </c>
      <c r="H51" s="20" t="s">
        <v>111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33.75" customHeight="1">
      <c r="A52" s="18">
        <v>26</v>
      </c>
      <c r="B52" s="23" t="s">
        <v>126</v>
      </c>
      <c r="C52" s="24" t="s">
        <v>127</v>
      </c>
      <c r="D52" s="25" t="s">
        <v>128</v>
      </c>
      <c r="E52" s="25" t="s">
        <v>70</v>
      </c>
      <c r="F52" s="25" t="s">
        <v>95</v>
      </c>
      <c r="G52" s="25">
        <v>1</v>
      </c>
      <c r="H52" s="26" t="s">
        <v>129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36.75" customHeight="1">
      <c r="A53" s="18">
        <v>27</v>
      </c>
      <c r="B53" s="16" t="s">
        <v>130</v>
      </c>
      <c r="C53" s="19" t="s">
        <v>131</v>
      </c>
      <c r="D53" s="18" t="s">
        <v>128</v>
      </c>
      <c r="E53" s="18" t="s">
        <v>70</v>
      </c>
      <c r="F53" s="18" t="s">
        <v>95</v>
      </c>
      <c r="G53" s="18">
        <v>1</v>
      </c>
      <c r="H53" s="20" t="s">
        <v>129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22.5" customHeight="1">
      <c r="A54" s="18">
        <v>28</v>
      </c>
      <c r="B54" s="16" t="s">
        <v>132</v>
      </c>
      <c r="C54" s="19" t="s">
        <v>133</v>
      </c>
      <c r="D54" s="18" t="s">
        <v>128</v>
      </c>
      <c r="E54" s="18" t="s">
        <v>70</v>
      </c>
      <c r="F54" s="18" t="s">
        <v>71</v>
      </c>
      <c r="G54" s="18">
        <v>6</v>
      </c>
      <c r="H54" s="20" t="s">
        <v>134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18">
        <v>29</v>
      </c>
      <c r="B55" s="16" t="s">
        <v>135</v>
      </c>
      <c r="C55" s="19" t="s">
        <v>136</v>
      </c>
      <c r="D55" s="18" t="s">
        <v>128</v>
      </c>
      <c r="E55" s="18" t="s">
        <v>70</v>
      </c>
      <c r="F55" s="18" t="s">
        <v>71</v>
      </c>
      <c r="G55" s="18">
        <v>1</v>
      </c>
      <c r="H55" s="20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18">
        <v>30</v>
      </c>
      <c r="B56" s="16" t="s">
        <v>137</v>
      </c>
      <c r="C56" s="19" t="s">
        <v>138</v>
      </c>
      <c r="D56" s="18" t="s">
        <v>128</v>
      </c>
      <c r="E56" s="18" t="s">
        <v>70</v>
      </c>
      <c r="F56" s="18" t="s">
        <v>71</v>
      </c>
      <c r="G56" s="18">
        <v>2</v>
      </c>
      <c r="H56" s="20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18">
        <v>31</v>
      </c>
      <c r="B57" s="16" t="s">
        <v>139</v>
      </c>
      <c r="C57" s="16" t="s">
        <v>140</v>
      </c>
      <c r="D57" s="18" t="s">
        <v>104</v>
      </c>
      <c r="E57" s="18" t="s">
        <v>70</v>
      </c>
      <c r="F57" s="18" t="s">
        <v>71</v>
      </c>
      <c r="G57" s="18">
        <v>1</v>
      </c>
      <c r="H57" s="20" t="s">
        <v>72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27.75" customHeight="1">
      <c r="A58" s="18">
        <v>32</v>
      </c>
      <c r="B58" s="28" t="s">
        <v>141</v>
      </c>
      <c r="C58" s="29" t="s">
        <v>142</v>
      </c>
      <c r="D58" s="30" t="s">
        <v>75</v>
      </c>
      <c r="E58" s="18">
        <v>1</v>
      </c>
      <c r="F58" s="18" t="s">
        <v>71</v>
      </c>
      <c r="G58" s="21">
        <v>2</v>
      </c>
      <c r="H58" s="31" t="s">
        <v>143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27.75" customHeight="1">
      <c r="A59" s="18">
        <v>33</v>
      </c>
      <c r="B59" s="16" t="s">
        <v>144</v>
      </c>
      <c r="C59" s="19" t="s">
        <v>145</v>
      </c>
      <c r="D59" s="18" t="s">
        <v>75</v>
      </c>
      <c r="E59" s="18">
        <v>1</v>
      </c>
      <c r="F59" s="18" t="s">
        <v>95</v>
      </c>
      <c r="G59" s="21">
        <v>2</v>
      </c>
      <c r="H59" s="20" t="s">
        <v>146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28.5" customHeight="1">
      <c r="A60" s="18">
        <v>34</v>
      </c>
      <c r="B60" s="16" t="s">
        <v>147</v>
      </c>
      <c r="C60" s="19" t="s">
        <v>148</v>
      </c>
      <c r="D60" s="18" t="s">
        <v>75</v>
      </c>
      <c r="E60" s="18">
        <v>1</v>
      </c>
      <c r="F60" s="18" t="s">
        <v>95</v>
      </c>
      <c r="G60" s="21">
        <v>2</v>
      </c>
      <c r="H60" s="20" t="s">
        <v>146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31.5" customHeight="1">
      <c r="A61" s="18">
        <v>35</v>
      </c>
      <c r="B61" s="16" t="s">
        <v>149</v>
      </c>
      <c r="C61" s="32" t="s">
        <v>150</v>
      </c>
      <c r="D61" s="18" t="s">
        <v>151</v>
      </c>
      <c r="E61" s="18">
        <v>1</v>
      </c>
      <c r="F61" s="18" t="s">
        <v>95</v>
      </c>
      <c r="G61" s="21">
        <v>1</v>
      </c>
      <c r="H61" s="31" t="s">
        <v>152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23.25" customHeight="1">
      <c r="A62" s="112" t="s">
        <v>153</v>
      </c>
      <c r="B62" s="104"/>
      <c r="C62" s="104"/>
      <c r="D62" s="104"/>
      <c r="E62" s="104"/>
      <c r="F62" s="104"/>
      <c r="G62" s="104"/>
      <c r="H62" s="10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98" t="s">
        <v>50</v>
      </c>
      <c r="B63" s="99"/>
      <c r="C63" s="99"/>
      <c r="D63" s="99"/>
      <c r="E63" s="99"/>
      <c r="F63" s="99"/>
      <c r="G63" s="99"/>
      <c r="H63" s="100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90" t="s">
        <v>154</v>
      </c>
      <c r="B64" s="91"/>
      <c r="C64" s="91"/>
      <c r="D64" s="91"/>
      <c r="E64" s="91"/>
      <c r="F64" s="91"/>
      <c r="G64" s="91"/>
      <c r="H64" s="92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90" t="s">
        <v>155</v>
      </c>
      <c r="B65" s="91"/>
      <c r="C65" s="91"/>
      <c r="D65" s="91"/>
      <c r="E65" s="91"/>
      <c r="F65" s="91"/>
      <c r="G65" s="91"/>
      <c r="H65" s="92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90" t="s">
        <v>53</v>
      </c>
      <c r="B66" s="91"/>
      <c r="C66" s="91"/>
      <c r="D66" s="91"/>
      <c r="E66" s="91"/>
      <c r="F66" s="91"/>
      <c r="G66" s="91"/>
      <c r="H66" s="92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90" t="s">
        <v>156</v>
      </c>
      <c r="B67" s="91"/>
      <c r="C67" s="91"/>
      <c r="D67" s="91"/>
      <c r="E67" s="91"/>
      <c r="F67" s="91"/>
      <c r="G67" s="91"/>
      <c r="H67" s="92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90" t="s">
        <v>157</v>
      </c>
      <c r="B68" s="91"/>
      <c r="C68" s="91"/>
      <c r="D68" s="91"/>
      <c r="E68" s="91"/>
      <c r="F68" s="91"/>
      <c r="G68" s="91"/>
      <c r="H68" s="92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90" t="s">
        <v>158</v>
      </c>
      <c r="B69" s="91"/>
      <c r="C69" s="91"/>
      <c r="D69" s="91"/>
      <c r="E69" s="91"/>
      <c r="F69" s="91"/>
      <c r="G69" s="91"/>
      <c r="H69" s="92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90" t="s">
        <v>159</v>
      </c>
      <c r="B70" s="91"/>
      <c r="C70" s="91"/>
      <c r="D70" s="91"/>
      <c r="E70" s="91"/>
      <c r="F70" s="91"/>
      <c r="G70" s="91"/>
      <c r="H70" s="92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93" t="s">
        <v>58</v>
      </c>
      <c r="B71" s="94"/>
      <c r="C71" s="94"/>
      <c r="D71" s="94"/>
      <c r="E71" s="94"/>
      <c r="F71" s="94"/>
      <c r="G71" s="94"/>
      <c r="H71" s="95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18" t="s">
        <v>59</v>
      </c>
      <c r="B72" s="17" t="s">
        <v>60</v>
      </c>
      <c r="C72" s="33" t="s">
        <v>61</v>
      </c>
      <c r="D72" s="18" t="s">
        <v>62</v>
      </c>
      <c r="E72" s="34" t="s">
        <v>63</v>
      </c>
      <c r="F72" s="34" t="s">
        <v>64</v>
      </c>
      <c r="G72" s="34" t="s">
        <v>65</v>
      </c>
      <c r="H72" s="18" t="s">
        <v>66</v>
      </c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18">
        <v>1</v>
      </c>
      <c r="B73" s="16" t="s">
        <v>112</v>
      </c>
      <c r="C73" s="19" t="s">
        <v>113</v>
      </c>
      <c r="D73" s="18" t="s">
        <v>104</v>
      </c>
      <c r="E73" s="18" t="s">
        <v>70</v>
      </c>
      <c r="F73" s="18" t="s">
        <v>71</v>
      </c>
      <c r="G73" s="21">
        <v>2</v>
      </c>
      <c r="H73" s="20" t="s">
        <v>72</v>
      </c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18">
        <v>2</v>
      </c>
      <c r="B74" s="16" t="s">
        <v>102</v>
      </c>
      <c r="C74" s="19" t="s">
        <v>103</v>
      </c>
      <c r="D74" s="18" t="s">
        <v>104</v>
      </c>
      <c r="E74" s="18" t="s">
        <v>70</v>
      </c>
      <c r="F74" s="18" t="s">
        <v>71</v>
      </c>
      <c r="G74" s="21">
        <v>5</v>
      </c>
      <c r="H74" s="20" t="s">
        <v>72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18">
        <v>3</v>
      </c>
      <c r="B75" s="19" t="s">
        <v>160</v>
      </c>
      <c r="C75" s="19" t="s">
        <v>161</v>
      </c>
      <c r="D75" s="18" t="s">
        <v>104</v>
      </c>
      <c r="E75" s="18" t="s">
        <v>70</v>
      </c>
      <c r="F75" s="18" t="s">
        <v>71</v>
      </c>
      <c r="G75" s="18">
        <v>1</v>
      </c>
      <c r="H75" s="20" t="s">
        <v>72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18">
        <v>4</v>
      </c>
      <c r="B76" s="16" t="s">
        <v>98</v>
      </c>
      <c r="C76" s="19" t="s">
        <v>99</v>
      </c>
      <c r="D76" s="18" t="s">
        <v>75</v>
      </c>
      <c r="E76" s="18" t="s">
        <v>70</v>
      </c>
      <c r="F76" s="18" t="s">
        <v>71</v>
      </c>
      <c r="G76" s="18">
        <v>2</v>
      </c>
      <c r="H76" s="20" t="s">
        <v>72</v>
      </c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18">
        <v>5</v>
      </c>
      <c r="B77" s="16" t="s">
        <v>162</v>
      </c>
      <c r="C77" s="19" t="s">
        <v>163</v>
      </c>
      <c r="D77" s="18" t="s">
        <v>104</v>
      </c>
      <c r="E77" s="18" t="s">
        <v>70</v>
      </c>
      <c r="F77" s="18" t="s">
        <v>71</v>
      </c>
      <c r="G77" s="21">
        <v>1</v>
      </c>
      <c r="H77" s="20" t="s">
        <v>72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9.5" customHeight="1">
      <c r="A78" s="96" t="s">
        <v>164</v>
      </c>
      <c r="B78" s="97"/>
      <c r="C78" s="97"/>
      <c r="D78" s="97"/>
      <c r="E78" s="97"/>
      <c r="F78" s="97"/>
      <c r="G78" s="97"/>
      <c r="H78" s="97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98" t="s">
        <v>50</v>
      </c>
      <c r="B79" s="99"/>
      <c r="C79" s="99"/>
      <c r="D79" s="99"/>
      <c r="E79" s="99"/>
      <c r="F79" s="99"/>
      <c r="G79" s="99"/>
      <c r="H79" s="100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90" t="s">
        <v>165</v>
      </c>
      <c r="B80" s="91"/>
      <c r="C80" s="91"/>
      <c r="D80" s="91"/>
      <c r="E80" s="91"/>
      <c r="F80" s="91"/>
      <c r="G80" s="91"/>
      <c r="H80" s="92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90" t="s">
        <v>166</v>
      </c>
      <c r="B81" s="91"/>
      <c r="C81" s="91"/>
      <c r="D81" s="91"/>
      <c r="E81" s="91"/>
      <c r="F81" s="91"/>
      <c r="G81" s="91"/>
      <c r="H81" s="92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90" t="s">
        <v>53</v>
      </c>
      <c r="B82" s="91"/>
      <c r="C82" s="91"/>
      <c r="D82" s="91"/>
      <c r="E82" s="91"/>
      <c r="F82" s="91"/>
      <c r="G82" s="91"/>
      <c r="H82" s="92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90" t="s">
        <v>167</v>
      </c>
      <c r="B83" s="91"/>
      <c r="C83" s="91"/>
      <c r="D83" s="91"/>
      <c r="E83" s="91"/>
      <c r="F83" s="91"/>
      <c r="G83" s="91"/>
      <c r="H83" s="92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90" t="s">
        <v>168</v>
      </c>
      <c r="B84" s="91"/>
      <c r="C84" s="91"/>
      <c r="D84" s="91"/>
      <c r="E84" s="91"/>
      <c r="F84" s="91"/>
      <c r="G84" s="91"/>
      <c r="H84" s="92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90" t="s">
        <v>158</v>
      </c>
      <c r="B85" s="91"/>
      <c r="C85" s="91"/>
      <c r="D85" s="91"/>
      <c r="E85" s="91"/>
      <c r="F85" s="91"/>
      <c r="G85" s="91"/>
      <c r="H85" s="92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90" t="s">
        <v>159</v>
      </c>
      <c r="B86" s="91"/>
      <c r="C86" s="91"/>
      <c r="D86" s="91"/>
      <c r="E86" s="91"/>
      <c r="F86" s="91"/>
      <c r="G86" s="91"/>
      <c r="H86" s="92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93" t="s">
        <v>58</v>
      </c>
      <c r="B87" s="94"/>
      <c r="C87" s="94"/>
      <c r="D87" s="94"/>
      <c r="E87" s="94"/>
      <c r="F87" s="94"/>
      <c r="G87" s="94"/>
      <c r="H87" s="95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16" t="s">
        <v>59</v>
      </c>
      <c r="B88" s="17" t="s">
        <v>60</v>
      </c>
      <c r="C88" s="33" t="s">
        <v>61</v>
      </c>
      <c r="D88" s="34" t="s">
        <v>62</v>
      </c>
      <c r="E88" s="34" t="s">
        <v>63</v>
      </c>
      <c r="F88" s="34" t="s">
        <v>64</v>
      </c>
      <c r="G88" s="34" t="s">
        <v>65</v>
      </c>
      <c r="H88" s="18" t="s">
        <v>66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18">
        <v>1</v>
      </c>
      <c r="B89" s="19" t="s">
        <v>76</v>
      </c>
      <c r="C89" s="19" t="s">
        <v>169</v>
      </c>
      <c r="D89" s="18" t="s">
        <v>75</v>
      </c>
      <c r="E89" s="18" t="s">
        <v>70</v>
      </c>
      <c r="F89" s="18" t="s">
        <v>71</v>
      </c>
      <c r="G89" s="21">
        <v>5</v>
      </c>
      <c r="H89" s="20" t="s">
        <v>72</v>
      </c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18">
        <v>2</v>
      </c>
      <c r="B90" s="19" t="s">
        <v>84</v>
      </c>
      <c r="C90" s="19" t="s">
        <v>85</v>
      </c>
      <c r="D90" s="18" t="s">
        <v>75</v>
      </c>
      <c r="E90" s="18" t="s">
        <v>70</v>
      </c>
      <c r="F90" s="18" t="s">
        <v>71</v>
      </c>
      <c r="G90" s="21">
        <v>5</v>
      </c>
      <c r="H90" s="20" t="s">
        <v>72</v>
      </c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18">
        <v>3</v>
      </c>
      <c r="B91" s="19" t="s">
        <v>170</v>
      </c>
      <c r="C91" s="19" t="s">
        <v>171</v>
      </c>
      <c r="D91" s="18" t="s">
        <v>75</v>
      </c>
      <c r="E91" s="18" t="s">
        <v>70</v>
      </c>
      <c r="F91" s="18" t="s">
        <v>71</v>
      </c>
      <c r="G91" s="21">
        <v>1</v>
      </c>
      <c r="H91" s="20" t="s">
        <v>72</v>
      </c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18">
        <v>4</v>
      </c>
      <c r="B92" s="19" t="s">
        <v>98</v>
      </c>
      <c r="C92" s="19" t="s">
        <v>99</v>
      </c>
      <c r="D92" s="18" t="s">
        <v>75</v>
      </c>
      <c r="E92" s="18" t="s">
        <v>70</v>
      </c>
      <c r="F92" s="18" t="s">
        <v>71</v>
      </c>
      <c r="G92" s="21">
        <v>4</v>
      </c>
      <c r="H92" s="20" t="s">
        <v>72</v>
      </c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18">
        <v>5</v>
      </c>
      <c r="B93" s="19" t="s">
        <v>112</v>
      </c>
      <c r="C93" s="19" t="s">
        <v>113</v>
      </c>
      <c r="D93" s="18" t="s">
        <v>104</v>
      </c>
      <c r="E93" s="18" t="s">
        <v>70</v>
      </c>
      <c r="F93" s="18" t="s">
        <v>71</v>
      </c>
      <c r="G93" s="21">
        <v>4</v>
      </c>
      <c r="H93" s="20" t="s">
        <v>72</v>
      </c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18">
        <v>6</v>
      </c>
      <c r="B94" s="19" t="s">
        <v>102</v>
      </c>
      <c r="C94" s="19" t="s">
        <v>103</v>
      </c>
      <c r="D94" s="18" t="s">
        <v>104</v>
      </c>
      <c r="E94" s="18" t="s">
        <v>70</v>
      </c>
      <c r="F94" s="18" t="s">
        <v>71</v>
      </c>
      <c r="G94" s="18">
        <v>7</v>
      </c>
      <c r="H94" s="20" t="s">
        <v>72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18">
        <v>7</v>
      </c>
      <c r="B95" s="19" t="s">
        <v>162</v>
      </c>
      <c r="C95" s="19" t="s">
        <v>163</v>
      </c>
      <c r="D95" s="18" t="s">
        <v>104</v>
      </c>
      <c r="E95" s="18" t="s">
        <v>70</v>
      </c>
      <c r="F95" s="18" t="s">
        <v>71</v>
      </c>
      <c r="G95" s="18">
        <v>2</v>
      </c>
      <c r="H95" s="20" t="s">
        <v>72</v>
      </c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18">
        <v>8</v>
      </c>
      <c r="B96" s="19" t="s">
        <v>172</v>
      </c>
      <c r="C96" s="19" t="s">
        <v>173</v>
      </c>
      <c r="D96" s="18" t="s">
        <v>104</v>
      </c>
      <c r="E96" s="18" t="s">
        <v>70</v>
      </c>
      <c r="F96" s="18" t="s">
        <v>71</v>
      </c>
      <c r="G96" s="18">
        <v>3</v>
      </c>
      <c r="H96" s="20" t="s">
        <v>72</v>
      </c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18">
        <v>9</v>
      </c>
      <c r="B97" s="19" t="s">
        <v>160</v>
      </c>
      <c r="C97" s="19" t="s">
        <v>161</v>
      </c>
      <c r="D97" s="18" t="s">
        <v>104</v>
      </c>
      <c r="E97" s="18" t="s">
        <v>70</v>
      </c>
      <c r="F97" s="18" t="s">
        <v>71</v>
      </c>
      <c r="G97" s="18">
        <v>2</v>
      </c>
      <c r="H97" s="20" t="s">
        <v>72</v>
      </c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20.25" customHeight="1">
      <c r="A98" s="96" t="s">
        <v>174</v>
      </c>
      <c r="B98" s="97"/>
      <c r="C98" s="97"/>
      <c r="D98" s="97"/>
      <c r="E98" s="97"/>
      <c r="F98" s="97"/>
      <c r="G98" s="97"/>
      <c r="H98" s="97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16" t="s">
        <v>59</v>
      </c>
      <c r="B99" s="18" t="s">
        <v>60</v>
      </c>
      <c r="C99" s="18" t="s">
        <v>61</v>
      </c>
      <c r="D99" s="18" t="s">
        <v>62</v>
      </c>
      <c r="E99" s="18" t="s">
        <v>63</v>
      </c>
      <c r="F99" s="18" t="s">
        <v>64</v>
      </c>
      <c r="G99" s="18" t="s">
        <v>65</v>
      </c>
      <c r="H99" s="18" t="s">
        <v>66</v>
      </c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33.75" customHeight="1">
      <c r="A100" s="16">
        <v>1</v>
      </c>
      <c r="B100" s="19" t="s">
        <v>175</v>
      </c>
      <c r="C100" s="16" t="s">
        <v>176</v>
      </c>
      <c r="D100" s="18" t="s">
        <v>177</v>
      </c>
      <c r="E100" s="18" t="s">
        <v>70</v>
      </c>
      <c r="F100" s="18" t="s">
        <v>71</v>
      </c>
      <c r="G100" s="21">
        <v>2</v>
      </c>
      <c r="H100" s="20" t="s">
        <v>72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16">
        <v>2</v>
      </c>
      <c r="B101" s="19" t="s">
        <v>178</v>
      </c>
      <c r="C101" s="16" t="s">
        <v>179</v>
      </c>
      <c r="D101" s="18" t="s">
        <v>177</v>
      </c>
      <c r="E101" s="18"/>
      <c r="F101" s="18" t="s">
        <v>71</v>
      </c>
      <c r="G101" s="18">
        <v>1</v>
      </c>
      <c r="H101" s="20" t="s">
        <v>72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16">
        <v>3</v>
      </c>
      <c r="B102" s="16" t="s">
        <v>180</v>
      </c>
      <c r="C102" s="16" t="s">
        <v>181</v>
      </c>
      <c r="D102" s="18" t="s">
        <v>177</v>
      </c>
      <c r="E102" s="18" t="s">
        <v>70</v>
      </c>
      <c r="F102" s="18" t="s">
        <v>71</v>
      </c>
      <c r="G102" s="21">
        <v>2</v>
      </c>
      <c r="H102" s="20" t="s">
        <v>72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20.25" customHeight="1">
      <c r="A103" s="101" t="s">
        <v>182</v>
      </c>
      <c r="B103" s="97"/>
      <c r="C103" s="97"/>
      <c r="D103" s="97"/>
      <c r="E103" s="97"/>
      <c r="F103" s="97"/>
      <c r="G103" s="97"/>
      <c r="H103" s="97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98" t="s">
        <v>50</v>
      </c>
      <c r="B104" s="99"/>
      <c r="C104" s="99"/>
      <c r="D104" s="99"/>
      <c r="E104" s="99"/>
      <c r="F104" s="99"/>
      <c r="G104" s="99"/>
      <c r="H104" s="100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90" t="s">
        <v>183</v>
      </c>
      <c r="B105" s="91"/>
      <c r="C105" s="91"/>
      <c r="D105" s="91"/>
      <c r="E105" s="91"/>
      <c r="F105" s="91"/>
      <c r="G105" s="91"/>
      <c r="H105" s="92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90" t="s">
        <v>184</v>
      </c>
      <c r="B106" s="91"/>
      <c r="C106" s="91"/>
      <c r="D106" s="91"/>
      <c r="E106" s="91"/>
      <c r="F106" s="91"/>
      <c r="G106" s="91"/>
      <c r="H106" s="92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90" t="s">
        <v>53</v>
      </c>
      <c r="B107" s="91"/>
      <c r="C107" s="91"/>
      <c r="D107" s="91"/>
      <c r="E107" s="91"/>
      <c r="F107" s="91"/>
      <c r="G107" s="91"/>
      <c r="H107" s="92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90" t="s">
        <v>185</v>
      </c>
      <c r="B108" s="91"/>
      <c r="C108" s="91"/>
      <c r="D108" s="91"/>
      <c r="E108" s="91"/>
      <c r="F108" s="91"/>
      <c r="G108" s="91"/>
      <c r="H108" s="92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90" t="s">
        <v>186</v>
      </c>
      <c r="B109" s="91"/>
      <c r="C109" s="91"/>
      <c r="D109" s="91"/>
      <c r="E109" s="91"/>
      <c r="F109" s="91"/>
      <c r="G109" s="91"/>
      <c r="H109" s="92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90" t="s">
        <v>187</v>
      </c>
      <c r="B110" s="91"/>
      <c r="C110" s="91"/>
      <c r="D110" s="91"/>
      <c r="E110" s="91"/>
      <c r="F110" s="91"/>
      <c r="G110" s="91"/>
      <c r="H110" s="92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90" t="s">
        <v>188</v>
      </c>
      <c r="B111" s="91"/>
      <c r="C111" s="91"/>
      <c r="D111" s="91"/>
      <c r="E111" s="91"/>
      <c r="F111" s="91"/>
      <c r="G111" s="91"/>
      <c r="H111" s="92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93" t="s">
        <v>189</v>
      </c>
      <c r="B112" s="94"/>
      <c r="C112" s="94"/>
      <c r="D112" s="94"/>
      <c r="E112" s="94"/>
      <c r="F112" s="94"/>
      <c r="G112" s="94"/>
      <c r="H112" s="95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35" t="s">
        <v>59</v>
      </c>
      <c r="B113" s="36" t="s">
        <v>60</v>
      </c>
      <c r="C113" s="33" t="s">
        <v>61</v>
      </c>
      <c r="D113" s="20" t="s">
        <v>62</v>
      </c>
      <c r="E113" s="20" t="s">
        <v>63</v>
      </c>
      <c r="F113" s="20" t="s">
        <v>64</v>
      </c>
      <c r="G113" s="20" t="s">
        <v>65</v>
      </c>
      <c r="H113" s="20" t="s">
        <v>66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37">
        <v>1</v>
      </c>
      <c r="B114" s="37" t="s">
        <v>172</v>
      </c>
      <c r="C114" s="16" t="s">
        <v>173</v>
      </c>
      <c r="D114" s="18" t="s">
        <v>104</v>
      </c>
      <c r="E114" s="18" t="s">
        <v>70</v>
      </c>
      <c r="F114" s="18" t="s">
        <v>71</v>
      </c>
      <c r="G114" s="21">
        <v>4</v>
      </c>
      <c r="H114" s="20" t="s">
        <v>72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37">
        <v>2</v>
      </c>
      <c r="B115" s="38" t="s">
        <v>112</v>
      </c>
      <c r="C115" s="19" t="s">
        <v>113</v>
      </c>
      <c r="D115" s="18" t="s">
        <v>104</v>
      </c>
      <c r="E115" s="18" t="s">
        <v>70</v>
      </c>
      <c r="F115" s="18" t="s">
        <v>71</v>
      </c>
      <c r="G115" s="18">
        <v>1</v>
      </c>
      <c r="H115" s="20" t="s">
        <v>72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37">
        <v>3</v>
      </c>
      <c r="B116" s="38" t="s">
        <v>102</v>
      </c>
      <c r="C116" s="19" t="s">
        <v>103</v>
      </c>
      <c r="D116" s="18" t="s">
        <v>104</v>
      </c>
      <c r="E116" s="18" t="s">
        <v>70</v>
      </c>
      <c r="F116" s="18" t="s">
        <v>71</v>
      </c>
      <c r="G116" s="18">
        <v>1</v>
      </c>
      <c r="H116" s="20" t="s">
        <v>72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37">
        <v>4</v>
      </c>
      <c r="B117" s="37" t="s">
        <v>190</v>
      </c>
      <c r="C117" s="16" t="s">
        <v>191</v>
      </c>
      <c r="D117" s="18" t="s">
        <v>104</v>
      </c>
      <c r="E117" s="18" t="s">
        <v>70</v>
      </c>
      <c r="F117" s="18" t="s">
        <v>71</v>
      </c>
      <c r="G117" s="18">
        <v>1</v>
      </c>
      <c r="H117" s="20" t="s">
        <v>72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37">
        <v>5</v>
      </c>
      <c r="B118" s="38" t="s">
        <v>162</v>
      </c>
      <c r="C118" s="19" t="s">
        <v>163</v>
      </c>
      <c r="D118" s="18" t="s">
        <v>104</v>
      </c>
      <c r="E118" s="18" t="s">
        <v>70</v>
      </c>
      <c r="F118" s="18" t="s">
        <v>71</v>
      </c>
      <c r="G118" s="18">
        <v>1</v>
      </c>
      <c r="H118" s="20" t="s">
        <v>72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39"/>
      <c r="B119" s="39"/>
      <c r="C119" s="39"/>
      <c r="D119" s="39"/>
      <c r="E119" s="39"/>
      <c r="F119" s="39"/>
      <c r="G119" s="39"/>
      <c r="H119" s="3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39"/>
      <c r="B120" s="39"/>
      <c r="C120" s="39"/>
      <c r="D120" s="39"/>
      <c r="E120" s="39"/>
      <c r="F120" s="39"/>
      <c r="G120" s="39"/>
      <c r="H120" s="3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39"/>
      <c r="B121" s="39"/>
      <c r="C121" s="39"/>
      <c r="D121" s="39"/>
      <c r="E121" s="39"/>
      <c r="F121" s="39"/>
      <c r="G121" s="39"/>
      <c r="H121" s="3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39"/>
      <c r="B122" s="39"/>
      <c r="C122" s="39"/>
      <c r="D122" s="39"/>
      <c r="E122" s="39"/>
      <c r="F122" s="39"/>
      <c r="G122" s="39"/>
      <c r="H122" s="3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39"/>
      <c r="B123" s="39"/>
      <c r="C123" s="39"/>
      <c r="D123" s="39"/>
      <c r="E123" s="39"/>
      <c r="F123" s="39"/>
      <c r="G123" s="39"/>
      <c r="H123" s="3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39"/>
      <c r="B124" s="39"/>
      <c r="C124" s="39"/>
      <c r="D124" s="39"/>
      <c r="E124" s="39"/>
      <c r="F124" s="39"/>
      <c r="G124" s="39"/>
      <c r="H124" s="3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39"/>
      <c r="B125" s="39"/>
      <c r="C125" s="39"/>
      <c r="D125" s="39"/>
      <c r="E125" s="39"/>
      <c r="F125" s="39"/>
      <c r="G125" s="39"/>
      <c r="H125" s="3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39"/>
      <c r="B126" s="39"/>
      <c r="C126" s="39"/>
      <c r="D126" s="39"/>
      <c r="E126" s="39"/>
      <c r="F126" s="39"/>
      <c r="G126" s="39"/>
      <c r="H126" s="3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39"/>
      <c r="B127" s="39"/>
      <c r="C127" s="39"/>
      <c r="D127" s="39"/>
      <c r="E127" s="39"/>
      <c r="F127" s="39"/>
      <c r="G127" s="39"/>
      <c r="H127" s="3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39"/>
      <c r="B128" s="39"/>
      <c r="C128" s="39"/>
      <c r="D128" s="39"/>
      <c r="E128" s="39"/>
      <c r="F128" s="39"/>
      <c r="G128" s="39"/>
      <c r="H128" s="3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39"/>
      <c r="B129" s="39"/>
      <c r="C129" s="39"/>
      <c r="D129" s="39"/>
      <c r="E129" s="39"/>
      <c r="F129" s="39"/>
      <c r="G129" s="39"/>
      <c r="H129" s="3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39"/>
      <c r="B130" s="39"/>
      <c r="C130" s="39"/>
      <c r="D130" s="39"/>
      <c r="E130" s="39"/>
      <c r="F130" s="39"/>
      <c r="G130" s="39"/>
      <c r="H130" s="3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39"/>
      <c r="B131" s="39"/>
      <c r="C131" s="39"/>
      <c r="D131" s="39"/>
      <c r="E131" s="39"/>
      <c r="F131" s="39"/>
      <c r="G131" s="39"/>
      <c r="H131" s="3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39"/>
      <c r="B132" s="39"/>
      <c r="C132" s="39"/>
      <c r="D132" s="39"/>
      <c r="E132" s="39"/>
      <c r="F132" s="39"/>
      <c r="G132" s="39"/>
      <c r="H132" s="3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39"/>
      <c r="B133" s="39"/>
      <c r="C133" s="39"/>
      <c r="D133" s="39"/>
      <c r="E133" s="39"/>
      <c r="F133" s="39"/>
      <c r="G133" s="39"/>
      <c r="H133" s="3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39"/>
      <c r="B134" s="39"/>
      <c r="C134" s="39"/>
      <c r="D134" s="39"/>
      <c r="E134" s="39"/>
      <c r="F134" s="39"/>
      <c r="G134" s="39"/>
      <c r="H134" s="3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39"/>
      <c r="B135" s="39"/>
      <c r="C135" s="39"/>
      <c r="D135" s="39"/>
      <c r="E135" s="39"/>
      <c r="F135" s="39"/>
      <c r="G135" s="39"/>
      <c r="H135" s="3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39"/>
      <c r="B136" s="39"/>
      <c r="C136" s="39"/>
      <c r="D136" s="39"/>
      <c r="E136" s="39"/>
      <c r="F136" s="39"/>
      <c r="G136" s="39"/>
      <c r="H136" s="3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39"/>
      <c r="B137" s="39"/>
      <c r="C137" s="39"/>
      <c r="D137" s="39"/>
      <c r="E137" s="39"/>
      <c r="F137" s="39"/>
      <c r="G137" s="39"/>
      <c r="H137" s="3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39"/>
      <c r="B138" s="39"/>
      <c r="C138" s="39"/>
      <c r="D138" s="39"/>
      <c r="E138" s="39"/>
      <c r="F138" s="39"/>
      <c r="G138" s="39"/>
      <c r="H138" s="3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39"/>
      <c r="B139" s="39"/>
      <c r="C139" s="39"/>
      <c r="D139" s="39"/>
      <c r="E139" s="39"/>
      <c r="F139" s="39"/>
      <c r="G139" s="39"/>
      <c r="H139" s="3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39"/>
      <c r="B140" s="39"/>
      <c r="C140" s="39"/>
      <c r="D140" s="39"/>
      <c r="E140" s="39"/>
      <c r="F140" s="39"/>
      <c r="G140" s="39"/>
      <c r="H140" s="3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39"/>
      <c r="B141" s="39"/>
      <c r="C141" s="39"/>
      <c r="D141" s="39"/>
      <c r="E141" s="39"/>
      <c r="F141" s="39"/>
      <c r="G141" s="39"/>
      <c r="H141" s="3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39"/>
      <c r="B142" s="39"/>
      <c r="C142" s="39"/>
      <c r="D142" s="39"/>
      <c r="E142" s="39"/>
      <c r="F142" s="39"/>
      <c r="G142" s="39"/>
      <c r="H142" s="3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39"/>
      <c r="B143" s="39"/>
      <c r="C143" s="39"/>
      <c r="D143" s="39"/>
      <c r="E143" s="39"/>
      <c r="F143" s="39"/>
      <c r="G143" s="39"/>
      <c r="H143" s="39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39"/>
      <c r="B144" s="39"/>
      <c r="C144" s="39"/>
      <c r="D144" s="39"/>
      <c r="E144" s="39"/>
      <c r="F144" s="39"/>
      <c r="G144" s="39"/>
      <c r="H144" s="3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39"/>
      <c r="B145" s="39"/>
      <c r="C145" s="39"/>
      <c r="D145" s="39"/>
      <c r="E145" s="39"/>
      <c r="F145" s="39"/>
      <c r="G145" s="39"/>
      <c r="H145" s="39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39"/>
      <c r="B146" s="39"/>
      <c r="C146" s="39"/>
      <c r="D146" s="39"/>
      <c r="E146" s="39"/>
      <c r="F146" s="39"/>
      <c r="G146" s="39"/>
      <c r="H146" s="39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39"/>
      <c r="B147" s="39"/>
      <c r="C147" s="39"/>
      <c r="D147" s="39"/>
      <c r="E147" s="39"/>
      <c r="F147" s="39"/>
      <c r="G147" s="39"/>
      <c r="H147" s="39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39"/>
      <c r="B148" s="39"/>
      <c r="C148" s="39"/>
      <c r="D148" s="39"/>
      <c r="E148" s="39"/>
      <c r="F148" s="39"/>
      <c r="G148" s="39"/>
      <c r="H148" s="39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39"/>
      <c r="B149" s="39"/>
      <c r="C149" s="39"/>
      <c r="D149" s="39"/>
      <c r="E149" s="39"/>
      <c r="F149" s="39"/>
      <c r="G149" s="39"/>
      <c r="H149" s="39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39"/>
      <c r="B150" s="39"/>
      <c r="C150" s="39"/>
      <c r="D150" s="39"/>
      <c r="E150" s="39"/>
      <c r="F150" s="39"/>
      <c r="G150" s="39"/>
      <c r="H150" s="39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39"/>
      <c r="B151" s="39"/>
      <c r="C151" s="39"/>
      <c r="D151" s="39"/>
      <c r="E151" s="39"/>
      <c r="F151" s="39"/>
      <c r="G151" s="39"/>
      <c r="H151" s="39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39"/>
      <c r="B152" s="39"/>
      <c r="C152" s="39"/>
      <c r="D152" s="39"/>
      <c r="E152" s="39"/>
      <c r="F152" s="39"/>
      <c r="G152" s="39"/>
      <c r="H152" s="39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39"/>
      <c r="B153" s="39"/>
      <c r="C153" s="39"/>
      <c r="D153" s="39"/>
      <c r="E153" s="39"/>
      <c r="F153" s="39"/>
      <c r="G153" s="39"/>
      <c r="H153" s="39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39"/>
      <c r="B154" s="39"/>
      <c r="C154" s="39"/>
      <c r="D154" s="39"/>
      <c r="E154" s="39"/>
      <c r="F154" s="39"/>
      <c r="G154" s="39"/>
      <c r="H154" s="39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39"/>
      <c r="B155" s="39"/>
      <c r="C155" s="39"/>
      <c r="D155" s="39"/>
      <c r="E155" s="39"/>
      <c r="F155" s="39"/>
      <c r="G155" s="39"/>
      <c r="H155" s="39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39"/>
      <c r="B156" s="39"/>
      <c r="C156" s="39"/>
      <c r="D156" s="39"/>
      <c r="E156" s="39"/>
      <c r="F156" s="39"/>
      <c r="G156" s="39"/>
      <c r="H156" s="39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39"/>
      <c r="B157" s="39"/>
      <c r="C157" s="39"/>
      <c r="D157" s="39"/>
      <c r="E157" s="39"/>
      <c r="F157" s="39"/>
      <c r="G157" s="39"/>
      <c r="H157" s="39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39"/>
      <c r="B158" s="39"/>
      <c r="C158" s="39"/>
      <c r="D158" s="39"/>
      <c r="E158" s="39"/>
      <c r="F158" s="39"/>
      <c r="G158" s="39"/>
      <c r="H158" s="39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39"/>
      <c r="B159" s="39"/>
      <c r="C159" s="39"/>
      <c r="D159" s="39"/>
      <c r="E159" s="39"/>
      <c r="F159" s="39"/>
      <c r="G159" s="39"/>
      <c r="H159" s="39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39"/>
      <c r="B160" s="39"/>
      <c r="C160" s="39"/>
      <c r="D160" s="39"/>
      <c r="E160" s="39"/>
      <c r="F160" s="39"/>
      <c r="G160" s="39"/>
      <c r="H160" s="39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39"/>
      <c r="B161" s="39"/>
      <c r="C161" s="39"/>
      <c r="D161" s="39"/>
      <c r="E161" s="39"/>
      <c r="F161" s="39"/>
      <c r="G161" s="39"/>
      <c r="H161" s="39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39"/>
      <c r="B162" s="39"/>
      <c r="C162" s="39"/>
      <c r="D162" s="39"/>
      <c r="E162" s="39"/>
      <c r="F162" s="39"/>
      <c r="G162" s="39"/>
      <c r="H162" s="39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39"/>
      <c r="B163" s="39"/>
      <c r="C163" s="39"/>
      <c r="D163" s="39"/>
      <c r="E163" s="39"/>
      <c r="F163" s="39"/>
      <c r="G163" s="39"/>
      <c r="H163" s="39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39"/>
      <c r="B164" s="39"/>
      <c r="C164" s="39"/>
      <c r="D164" s="39"/>
      <c r="E164" s="39"/>
      <c r="F164" s="39"/>
      <c r="G164" s="39"/>
      <c r="H164" s="39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39"/>
      <c r="B165" s="39"/>
      <c r="C165" s="39"/>
      <c r="D165" s="39"/>
      <c r="E165" s="39"/>
      <c r="F165" s="39"/>
      <c r="G165" s="39"/>
      <c r="H165" s="39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39"/>
      <c r="B166" s="39"/>
      <c r="C166" s="39"/>
      <c r="D166" s="39"/>
      <c r="E166" s="39"/>
      <c r="F166" s="39"/>
      <c r="G166" s="39"/>
      <c r="H166" s="39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39"/>
      <c r="B167" s="39"/>
      <c r="C167" s="39"/>
      <c r="D167" s="39"/>
      <c r="E167" s="39"/>
      <c r="F167" s="39"/>
      <c r="G167" s="39"/>
      <c r="H167" s="39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39"/>
      <c r="B168" s="39"/>
      <c r="C168" s="39"/>
      <c r="D168" s="39"/>
      <c r="E168" s="39"/>
      <c r="F168" s="39"/>
      <c r="G168" s="39"/>
      <c r="H168" s="39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39"/>
      <c r="B169" s="39"/>
      <c r="C169" s="39"/>
      <c r="D169" s="39"/>
      <c r="E169" s="39"/>
      <c r="F169" s="39"/>
      <c r="G169" s="39"/>
      <c r="H169" s="39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39"/>
      <c r="B170" s="39"/>
      <c r="C170" s="39"/>
      <c r="D170" s="39"/>
      <c r="E170" s="39"/>
      <c r="F170" s="39"/>
      <c r="G170" s="39"/>
      <c r="H170" s="39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39"/>
      <c r="B171" s="39"/>
      <c r="C171" s="39"/>
      <c r="D171" s="39"/>
      <c r="E171" s="39"/>
      <c r="F171" s="39"/>
      <c r="G171" s="39"/>
      <c r="H171" s="39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39"/>
      <c r="B172" s="39"/>
      <c r="C172" s="39"/>
      <c r="D172" s="39"/>
      <c r="E172" s="39"/>
      <c r="F172" s="39"/>
      <c r="G172" s="39"/>
      <c r="H172" s="39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39"/>
      <c r="B173" s="39"/>
      <c r="C173" s="39"/>
      <c r="D173" s="39"/>
      <c r="E173" s="39"/>
      <c r="F173" s="39"/>
      <c r="G173" s="39"/>
      <c r="H173" s="39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39"/>
      <c r="B174" s="39"/>
      <c r="C174" s="39"/>
      <c r="D174" s="39"/>
      <c r="E174" s="39"/>
      <c r="F174" s="39"/>
      <c r="G174" s="39"/>
      <c r="H174" s="39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39"/>
      <c r="B175" s="39"/>
      <c r="C175" s="39"/>
      <c r="D175" s="39"/>
      <c r="E175" s="39"/>
      <c r="F175" s="39"/>
      <c r="G175" s="39"/>
      <c r="H175" s="39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39"/>
      <c r="B176" s="39"/>
      <c r="C176" s="39"/>
      <c r="D176" s="39"/>
      <c r="E176" s="39"/>
      <c r="F176" s="39"/>
      <c r="G176" s="39"/>
      <c r="H176" s="39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39"/>
      <c r="B177" s="39"/>
      <c r="C177" s="39"/>
      <c r="D177" s="39"/>
      <c r="E177" s="39"/>
      <c r="F177" s="39"/>
      <c r="G177" s="39"/>
      <c r="H177" s="39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39"/>
      <c r="B178" s="39"/>
      <c r="C178" s="39"/>
      <c r="D178" s="39"/>
      <c r="E178" s="39"/>
      <c r="F178" s="39"/>
      <c r="G178" s="39"/>
      <c r="H178" s="39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39"/>
      <c r="B179" s="39"/>
      <c r="C179" s="39"/>
      <c r="D179" s="39"/>
      <c r="E179" s="39"/>
      <c r="F179" s="39"/>
      <c r="G179" s="39"/>
      <c r="H179" s="39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39"/>
      <c r="B180" s="39"/>
      <c r="C180" s="39"/>
      <c r="D180" s="39"/>
      <c r="E180" s="39"/>
      <c r="F180" s="39"/>
      <c r="G180" s="39"/>
      <c r="H180" s="39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39"/>
      <c r="B181" s="39"/>
      <c r="C181" s="39"/>
      <c r="D181" s="39"/>
      <c r="E181" s="39"/>
      <c r="F181" s="39"/>
      <c r="G181" s="39"/>
      <c r="H181" s="39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39"/>
      <c r="B182" s="39"/>
      <c r="C182" s="39"/>
      <c r="D182" s="39"/>
      <c r="E182" s="39"/>
      <c r="F182" s="39"/>
      <c r="G182" s="39"/>
      <c r="H182" s="39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39"/>
      <c r="B183" s="39"/>
      <c r="C183" s="39"/>
      <c r="D183" s="39"/>
      <c r="E183" s="39"/>
      <c r="F183" s="39"/>
      <c r="G183" s="39"/>
      <c r="H183" s="39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39"/>
      <c r="B184" s="39"/>
      <c r="C184" s="39"/>
      <c r="D184" s="39"/>
      <c r="E184" s="39"/>
      <c r="F184" s="39"/>
      <c r="G184" s="39"/>
      <c r="H184" s="39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39"/>
      <c r="B185" s="39"/>
      <c r="C185" s="39"/>
      <c r="D185" s="39"/>
      <c r="E185" s="39"/>
      <c r="F185" s="39"/>
      <c r="G185" s="39"/>
      <c r="H185" s="39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39"/>
      <c r="B186" s="39"/>
      <c r="C186" s="39"/>
      <c r="D186" s="39"/>
      <c r="E186" s="39"/>
      <c r="F186" s="39"/>
      <c r="G186" s="39"/>
      <c r="H186" s="39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39"/>
      <c r="B187" s="39"/>
      <c r="C187" s="39"/>
      <c r="D187" s="39"/>
      <c r="E187" s="39"/>
      <c r="F187" s="39"/>
      <c r="G187" s="39"/>
      <c r="H187" s="39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39"/>
      <c r="B188" s="39"/>
      <c r="C188" s="39"/>
      <c r="D188" s="39"/>
      <c r="E188" s="39"/>
      <c r="F188" s="39"/>
      <c r="G188" s="39"/>
      <c r="H188" s="39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39"/>
      <c r="B189" s="39"/>
      <c r="C189" s="39"/>
      <c r="D189" s="39"/>
      <c r="E189" s="39"/>
      <c r="F189" s="39"/>
      <c r="G189" s="39"/>
      <c r="H189" s="39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39"/>
      <c r="B190" s="39"/>
      <c r="C190" s="39"/>
      <c r="D190" s="39"/>
      <c r="E190" s="39"/>
      <c r="F190" s="39"/>
      <c r="G190" s="39"/>
      <c r="H190" s="39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39"/>
      <c r="B191" s="39"/>
      <c r="C191" s="39"/>
      <c r="D191" s="39"/>
      <c r="E191" s="39"/>
      <c r="F191" s="39"/>
      <c r="G191" s="39"/>
      <c r="H191" s="39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39"/>
      <c r="B192" s="39"/>
      <c r="C192" s="39"/>
      <c r="D192" s="39"/>
      <c r="E192" s="39"/>
      <c r="F192" s="39"/>
      <c r="G192" s="39"/>
      <c r="H192" s="39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39"/>
      <c r="B193" s="39"/>
      <c r="C193" s="39"/>
      <c r="D193" s="39"/>
      <c r="E193" s="39"/>
      <c r="F193" s="39"/>
      <c r="G193" s="39"/>
      <c r="H193" s="39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39"/>
      <c r="B194" s="39"/>
      <c r="C194" s="39"/>
      <c r="D194" s="39"/>
      <c r="E194" s="39"/>
      <c r="F194" s="39"/>
      <c r="G194" s="39"/>
      <c r="H194" s="39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39"/>
      <c r="B195" s="39"/>
      <c r="C195" s="39"/>
      <c r="D195" s="39"/>
      <c r="E195" s="39"/>
      <c r="F195" s="39"/>
      <c r="G195" s="39"/>
      <c r="H195" s="39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39"/>
      <c r="B196" s="39"/>
      <c r="C196" s="39"/>
      <c r="D196" s="39"/>
      <c r="E196" s="39"/>
      <c r="F196" s="39"/>
      <c r="G196" s="39"/>
      <c r="H196" s="39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39"/>
      <c r="B197" s="39"/>
      <c r="C197" s="39"/>
      <c r="D197" s="39"/>
      <c r="E197" s="39"/>
      <c r="F197" s="39"/>
      <c r="G197" s="39"/>
      <c r="H197" s="39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39"/>
      <c r="B198" s="39"/>
      <c r="C198" s="39"/>
      <c r="D198" s="39"/>
      <c r="E198" s="39"/>
      <c r="F198" s="39"/>
      <c r="G198" s="39"/>
      <c r="H198" s="39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39"/>
      <c r="B199" s="39"/>
      <c r="C199" s="39"/>
      <c r="D199" s="39"/>
      <c r="E199" s="39"/>
      <c r="F199" s="39"/>
      <c r="G199" s="39"/>
      <c r="H199" s="39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39"/>
      <c r="B200" s="39"/>
      <c r="C200" s="39"/>
      <c r="D200" s="39"/>
      <c r="E200" s="39"/>
      <c r="F200" s="39"/>
      <c r="G200" s="39"/>
      <c r="H200" s="39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39"/>
      <c r="B201" s="39"/>
      <c r="C201" s="39"/>
      <c r="D201" s="39"/>
      <c r="E201" s="39"/>
      <c r="F201" s="39"/>
      <c r="G201" s="39"/>
      <c r="H201" s="39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39"/>
      <c r="B202" s="39"/>
      <c r="C202" s="39"/>
      <c r="D202" s="39"/>
      <c r="E202" s="39"/>
      <c r="F202" s="39"/>
      <c r="G202" s="39"/>
      <c r="H202" s="39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39"/>
      <c r="B203" s="39"/>
      <c r="C203" s="39"/>
      <c r="D203" s="39"/>
      <c r="E203" s="39"/>
      <c r="F203" s="39"/>
      <c r="G203" s="39"/>
      <c r="H203" s="39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39"/>
      <c r="B204" s="39"/>
      <c r="C204" s="39"/>
      <c r="D204" s="39"/>
      <c r="E204" s="39"/>
      <c r="F204" s="39"/>
      <c r="G204" s="39"/>
      <c r="H204" s="39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39"/>
      <c r="B205" s="39"/>
      <c r="C205" s="39"/>
      <c r="D205" s="39"/>
      <c r="E205" s="39"/>
      <c r="F205" s="39"/>
      <c r="G205" s="39"/>
      <c r="H205" s="39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39"/>
      <c r="B206" s="39"/>
      <c r="C206" s="39"/>
      <c r="D206" s="39"/>
      <c r="E206" s="39"/>
      <c r="F206" s="39"/>
      <c r="G206" s="39"/>
      <c r="H206" s="39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39"/>
      <c r="B207" s="39"/>
      <c r="C207" s="39"/>
      <c r="D207" s="39"/>
      <c r="E207" s="39"/>
      <c r="F207" s="39"/>
      <c r="G207" s="39"/>
      <c r="H207" s="39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39"/>
      <c r="B208" s="39"/>
      <c r="C208" s="39"/>
      <c r="D208" s="39"/>
      <c r="E208" s="39"/>
      <c r="F208" s="39"/>
      <c r="G208" s="39"/>
      <c r="H208" s="39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39"/>
      <c r="B209" s="39"/>
      <c r="C209" s="39"/>
      <c r="D209" s="39"/>
      <c r="E209" s="39"/>
      <c r="F209" s="39"/>
      <c r="G209" s="39"/>
      <c r="H209" s="39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39"/>
      <c r="B210" s="39"/>
      <c r="C210" s="39"/>
      <c r="D210" s="39"/>
      <c r="E210" s="39"/>
      <c r="F210" s="39"/>
      <c r="G210" s="39"/>
      <c r="H210" s="39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39"/>
      <c r="B211" s="39"/>
      <c r="C211" s="39"/>
      <c r="D211" s="39"/>
      <c r="E211" s="39"/>
      <c r="F211" s="39"/>
      <c r="G211" s="39"/>
      <c r="H211" s="39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39"/>
      <c r="B212" s="39"/>
      <c r="C212" s="39"/>
      <c r="D212" s="39"/>
      <c r="E212" s="39"/>
      <c r="F212" s="39"/>
      <c r="G212" s="39"/>
      <c r="H212" s="39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39"/>
      <c r="B213" s="39"/>
      <c r="C213" s="39"/>
      <c r="D213" s="39"/>
      <c r="E213" s="39"/>
      <c r="F213" s="39"/>
      <c r="G213" s="39"/>
      <c r="H213" s="3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39"/>
      <c r="B214" s="39"/>
      <c r="C214" s="39"/>
      <c r="D214" s="39"/>
      <c r="E214" s="39"/>
      <c r="F214" s="39"/>
      <c r="G214" s="39"/>
      <c r="H214" s="39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39"/>
      <c r="B215" s="39"/>
      <c r="C215" s="39"/>
      <c r="D215" s="39"/>
      <c r="E215" s="39"/>
      <c r="F215" s="39"/>
      <c r="G215" s="39"/>
      <c r="H215" s="39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39"/>
      <c r="B216" s="39"/>
      <c r="C216" s="39"/>
      <c r="D216" s="39"/>
      <c r="E216" s="39"/>
      <c r="F216" s="39"/>
      <c r="G216" s="39"/>
      <c r="H216" s="39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39"/>
      <c r="B217" s="39"/>
      <c r="C217" s="39"/>
      <c r="D217" s="39"/>
      <c r="E217" s="39"/>
      <c r="F217" s="39"/>
      <c r="G217" s="39"/>
      <c r="H217" s="39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39"/>
      <c r="B218" s="39"/>
      <c r="C218" s="39"/>
      <c r="D218" s="39"/>
      <c r="E218" s="39"/>
      <c r="F218" s="39"/>
      <c r="G218" s="39"/>
      <c r="H218" s="39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39"/>
      <c r="B219" s="39"/>
      <c r="C219" s="39"/>
      <c r="D219" s="39"/>
      <c r="E219" s="39"/>
      <c r="F219" s="39"/>
      <c r="G219" s="39"/>
      <c r="H219" s="39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39"/>
      <c r="B220" s="39"/>
      <c r="C220" s="39"/>
      <c r="D220" s="39"/>
      <c r="E220" s="39"/>
      <c r="F220" s="39"/>
      <c r="G220" s="39"/>
      <c r="H220" s="39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39"/>
      <c r="B221" s="39"/>
      <c r="C221" s="39"/>
      <c r="D221" s="39"/>
      <c r="E221" s="39"/>
      <c r="F221" s="39"/>
      <c r="G221" s="39"/>
      <c r="H221" s="39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39"/>
      <c r="B222" s="39"/>
      <c r="C222" s="39"/>
      <c r="D222" s="39"/>
      <c r="E222" s="39"/>
      <c r="F222" s="39"/>
      <c r="G222" s="39"/>
      <c r="H222" s="39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39"/>
      <c r="B223" s="39"/>
      <c r="C223" s="39"/>
      <c r="D223" s="39"/>
      <c r="E223" s="39"/>
      <c r="F223" s="39"/>
      <c r="G223" s="39"/>
      <c r="H223" s="39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39"/>
      <c r="B224" s="39"/>
      <c r="C224" s="39"/>
      <c r="D224" s="39"/>
      <c r="E224" s="39"/>
      <c r="F224" s="39"/>
      <c r="G224" s="39"/>
      <c r="H224" s="39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39"/>
      <c r="B225" s="39"/>
      <c r="C225" s="39"/>
      <c r="D225" s="39"/>
      <c r="E225" s="39"/>
      <c r="F225" s="39"/>
      <c r="G225" s="39"/>
      <c r="H225" s="39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39"/>
      <c r="B226" s="39"/>
      <c r="C226" s="39"/>
      <c r="D226" s="39"/>
      <c r="E226" s="39"/>
      <c r="F226" s="39"/>
      <c r="G226" s="39"/>
      <c r="H226" s="39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39"/>
      <c r="B227" s="39"/>
      <c r="C227" s="39"/>
      <c r="D227" s="39"/>
      <c r="E227" s="39"/>
      <c r="F227" s="39"/>
      <c r="G227" s="39"/>
      <c r="H227" s="39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39"/>
      <c r="B228" s="39"/>
      <c r="C228" s="39"/>
      <c r="D228" s="39"/>
      <c r="E228" s="39"/>
      <c r="F228" s="39"/>
      <c r="G228" s="39"/>
      <c r="H228" s="39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39"/>
      <c r="B229" s="39"/>
      <c r="C229" s="39"/>
      <c r="D229" s="39"/>
      <c r="E229" s="39"/>
      <c r="F229" s="39"/>
      <c r="G229" s="39"/>
      <c r="H229" s="39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39"/>
      <c r="B230" s="39"/>
      <c r="C230" s="39"/>
      <c r="D230" s="39"/>
      <c r="E230" s="39"/>
      <c r="F230" s="39"/>
      <c r="G230" s="39"/>
      <c r="H230" s="39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39"/>
      <c r="B231" s="39"/>
      <c r="C231" s="39"/>
      <c r="D231" s="39"/>
      <c r="E231" s="39"/>
      <c r="F231" s="39"/>
      <c r="G231" s="39"/>
      <c r="H231" s="39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39"/>
      <c r="B232" s="39"/>
      <c r="C232" s="39"/>
      <c r="D232" s="39"/>
      <c r="E232" s="39"/>
      <c r="F232" s="39"/>
      <c r="G232" s="39"/>
      <c r="H232" s="39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39"/>
      <c r="B233" s="39"/>
      <c r="C233" s="39"/>
      <c r="D233" s="39"/>
      <c r="E233" s="39"/>
      <c r="F233" s="39"/>
      <c r="G233" s="39"/>
      <c r="H233" s="39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39"/>
      <c r="B234" s="39"/>
      <c r="C234" s="39"/>
      <c r="D234" s="39"/>
      <c r="E234" s="39"/>
      <c r="F234" s="39"/>
      <c r="G234" s="39"/>
      <c r="H234" s="39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39"/>
      <c r="B235" s="39"/>
      <c r="C235" s="39"/>
      <c r="D235" s="39"/>
      <c r="E235" s="39"/>
      <c r="F235" s="39"/>
      <c r="G235" s="39"/>
      <c r="H235" s="39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39"/>
      <c r="B236" s="39"/>
      <c r="C236" s="39"/>
      <c r="D236" s="39"/>
      <c r="E236" s="39"/>
      <c r="F236" s="39"/>
      <c r="G236" s="39"/>
      <c r="H236" s="39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39"/>
      <c r="B237" s="39"/>
      <c r="C237" s="39"/>
      <c r="D237" s="39"/>
      <c r="E237" s="39"/>
      <c r="F237" s="39"/>
      <c r="G237" s="39"/>
      <c r="H237" s="39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39"/>
      <c r="B238" s="39"/>
      <c r="C238" s="39"/>
      <c r="D238" s="39"/>
      <c r="E238" s="39"/>
      <c r="F238" s="39"/>
      <c r="G238" s="39"/>
      <c r="H238" s="39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39"/>
      <c r="B239" s="39"/>
      <c r="C239" s="39"/>
      <c r="D239" s="39"/>
      <c r="E239" s="39"/>
      <c r="F239" s="39"/>
      <c r="G239" s="39"/>
      <c r="H239" s="39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39"/>
      <c r="B240" s="39"/>
      <c r="C240" s="39"/>
      <c r="D240" s="39"/>
      <c r="E240" s="39"/>
      <c r="F240" s="39"/>
      <c r="G240" s="39"/>
      <c r="H240" s="39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39"/>
      <c r="B241" s="39"/>
      <c r="C241" s="39"/>
      <c r="D241" s="39"/>
      <c r="E241" s="39"/>
      <c r="F241" s="39"/>
      <c r="G241" s="39"/>
      <c r="H241" s="39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39"/>
      <c r="B242" s="39"/>
      <c r="C242" s="39"/>
      <c r="D242" s="39"/>
      <c r="E242" s="39"/>
      <c r="F242" s="39"/>
      <c r="G242" s="39"/>
      <c r="H242" s="39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39"/>
      <c r="B243" s="39"/>
      <c r="C243" s="39"/>
      <c r="D243" s="39"/>
      <c r="E243" s="39"/>
      <c r="F243" s="39"/>
      <c r="G243" s="39"/>
      <c r="H243" s="39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39"/>
      <c r="B244" s="39"/>
      <c r="C244" s="39"/>
      <c r="D244" s="39"/>
      <c r="E244" s="39"/>
      <c r="F244" s="39"/>
      <c r="G244" s="39"/>
      <c r="H244" s="39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39"/>
      <c r="B245" s="39"/>
      <c r="C245" s="39"/>
      <c r="D245" s="39"/>
      <c r="E245" s="39"/>
      <c r="F245" s="39"/>
      <c r="G245" s="39"/>
      <c r="H245" s="39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39"/>
      <c r="B246" s="39"/>
      <c r="C246" s="39"/>
      <c r="D246" s="39"/>
      <c r="E246" s="39"/>
      <c r="F246" s="39"/>
      <c r="G246" s="39"/>
      <c r="H246" s="39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39"/>
      <c r="B247" s="39"/>
      <c r="C247" s="39"/>
      <c r="D247" s="39"/>
      <c r="E247" s="39"/>
      <c r="F247" s="39"/>
      <c r="G247" s="39"/>
      <c r="H247" s="39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39"/>
      <c r="B248" s="39"/>
      <c r="C248" s="39"/>
      <c r="D248" s="39"/>
      <c r="E248" s="39"/>
      <c r="F248" s="39"/>
      <c r="G248" s="39"/>
      <c r="H248" s="39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39"/>
      <c r="B249" s="39"/>
      <c r="C249" s="39"/>
      <c r="D249" s="39"/>
      <c r="E249" s="39"/>
      <c r="F249" s="39"/>
      <c r="G249" s="39"/>
      <c r="H249" s="39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39"/>
      <c r="B250" s="39"/>
      <c r="C250" s="39"/>
      <c r="D250" s="39"/>
      <c r="E250" s="39"/>
      <c r="F250" s="39"/>
      <c r="G250" s="39"/>
      <c r="H250" s="39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39"/>
      <c r="B251" s="39"/>
      <c r="C251" s="39"/>
      <c r="D251" s="39"/>
      <c r="E251" s="39"/>
      <c r="F251" s="39"/>
      <c r="G251" s="39"/>
      <c r="H251" s="39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39"/>
      <c r="B252" s="39"/>
      <c r="C252" s="39"/>
      <c r="D252" s="39"/>
      <c r="E252" s="39"/>
      <c r="F252" s="39"/>
      <c r="G252" s="39"/>
      <c r="H252" s="39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39"/>
      <c r="B253" s="39"/>
      <c r="C253" s="39"/>
      <c r="D253" s="39"/>
      <c r="E253" s="39"/>
      <c r="F253" s="39"/>
      <c r="G253" s="39"/>
      <c r="H253" s="39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39"/>
      <c r="B254" s="39"/>
      <c r="C254" s="39"/>
      <c r="D254" s="39"/>
      <c r="E254" s="39"/>
      <c r="F254" s="39"/>
      <c r="G254" s="39"/>
      <c r="H254" s="39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39"/>
      <c r="B255" s="39"/>
      <c r="C255" s="39"/>
      <c r="D255" s="39"/>
      <c r="E255" s="39"/>
      <c r="F255" s="39"/>
      <c r="G255" s="39"/>
      <c r="H255" s="39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39"/>
      <c r="B256" s="39"/>
      <c r="C256" s="39"/>
      <c r="D256" s="39"/>
      <c r="E256" s="39"/>
      <c r="F256" s="39"/>
      <c r="G256" s="39"/>
      <c r="H256" s="39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39"/>
      <c r="B257" s="39"/>
      <c r="C257" s="39"/>
      <c r="D257" s="39"/>
      <c r="E257" s="39"/>
      <c r="F257" s="39"/>
      <c r="G257" s="39"/>
      <c r="H257" s="39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39"/>
      <c r="B258" s="39"/>
      <c r="C258" s="39"/>
      <c r="D258" s="39"/>
      <c r="E258" s="39"/>
      <c r="F258" s="39"/>
      <c r="G258" s="39"/>
      <c r="H258" s="39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39"/>
      <c r="B259" s="39"/>
      <c r="C259" s="39"/>
      <c r="D259" s="39"/>
      <c r="E259" s="39"/>
      <c r="F259" s="39"/>
      <c r="G259" s="39"/>
      <c r="H259" s="39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39"/>
      <c r="B260" s="39"/>
      <c r="C260" s="39"/>
      <c r="D260" s="39"/>
      <c r="E260" s="39"/>
      <c r="F260" s="39"/>
      <c r="G260" s="39"/>
      <c r="H260" s="39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39"/>
      <c r="B261" s="39"/>
      <c r="C261" s="39"/>
      <c r="D261" s="39"/>
      <c r="E261" s="39"/>
      <c r="F261" s="39"/>
      <c r="G261" s="39"/>
      <c r="H261" s="39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>
      <c r="A262" s="39"/>
      <c r="B262" s="39"/>
      <c r="C262" s="39"/>
      <c r="D262" s="39"/>
      <c r="E262" s="39"/>
      <c r="F262" s="39"/>
      <c r="G262" s="39"/>
      <c r="H262" s="39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>
      <c r="A263" s="39"/>
      <c r="B263" s="39"/>
      <c r="C263" s="39"/>
      <c r="D263" s="39"/>
      <c r="E263" s="39"/>
      <c r="F263" s="39"/>
      <c r="G263" s="39"/>
      <c r="H263" s="39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>
      <c r="A264" s="39"/>
      <c r="B264" s="39"/>
      <c r="C264" s="39"/>
      <c r="D264" s="39"/>
      <c r="E264" s="39"/>
      <c r="F264" s="39"/>
      <c r="G264" s="39"/>
      <c r="H264" s="39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>
      <c r="A265" s="39"/>
      <c r="B265" s="39"/>
      <c r="C265" s="39"/>
      <c r="D265" s="39"/>
      <c r="E265" s="39"/>
      <c r="F265" s="39"/>
      <c r="G265" s="39"/>
      <c r="H265" s="39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>
      <c r="A266" s="39"/>
      <c r="B266" s="39"/>
      <c r="C266" s="39"/>
      <c r="D266" s="39"/>
      <c r="E266" s="39"/>
      <c r="F266" s="39"/>
      <c r="G266" s="39"/>
      <c r="H266" s="39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>
      <c r="A267" s="39"/>
      <c r="B267" s="39"/>
      <c r="C267" s="39"/>
      <c r="D267" s="39"/>
      <c r="E267" s="39"/>
      <c r="F267" s="39"/>
      <c r="G267" s="39"/>
      <c r="H267" s="39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>
      <c r="A268" s="39"/>
      <c r="B268" s="39"/>
      <c r="C268" s="39"/>
      <c r="D268" s="39"/>
      <c r="E268" s="39"/>
      <c r="F268" s="39"/>
      <c r="G268" s="39"/>
      <c r="H268" s="39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>
      <c r="A269" s="39"/>
      <c r="B269" s="39"/>
      <c r="C269" s="39"/>
      <c r="D269" s="39"/>
      <c r="E269" s="39"/>
      <c r="F269" s="39"/>
      <c r="G269" s="39"/>
      <c r="H269" s="39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>
      <c r="A270" s="39"/>
      <c r="B270" s="39"/>
      <c r="C270" s="39"/>
      <c r="D270" s="39"/>
      <c r="E270" s="39"/>
      <c r="F270" s="39"/>
      <c r="G270" s="39"/>
      <c r="H270" s="39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>
      <c r="A271" s="39"/>
      <c r="B271" s="39"/>
      <c r="C271" s="39"/>
      <c r="D271" s="39"/>
      <c r="E271" s="39"/>
      <c r="F271" s="39"/>
      <c r="G271" s="39"/>
      <c r="H271" s="39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>
      <c r="A272" s="39"/>
      <c r="B272" s="39"/>
      <c r="C272" s="39"/>
      <c r="D272" s="39"/>
      <c r="E272" s="39"/>
      <c r="F272" s="39"/>
      <c r="G272" s="39"/>
      <c r="H272" s="39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>
      <c r="A273" s="39"/>
      <c r="B273" s="39"/>
      <c r="C273" s="39"/>
      <c r="D273" s="39"/>
      <c r="E273" s="39"/>
      <c r="F273" s="39"/>
      <c r="G273" s="39"/>
      <c r="H273" s="39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>
      <c r="A274" s="39"/>
      <c r="B274" s="39"/>
      <c r="C274" s="39"/>
      <c r="D274" s="39"/>
      <c r="E274" s="39"/>
      <c r="F274" s="39"/>
      <c r="G274" s="39"/>
      <c r="H274" s="39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>
      <c r="A275" s="39"/>
      <c r="B275" s="39"/>
      <c r="C275" s="39"/>
      <c r="D275" s="39"/>
      <c r="E275" s="39"/>
      <c r="F275" s="39"/>
      <c r="G275" s="39"/>
      <c r="H275" s="39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>
      <c r="A276" s="39"/>
      <c r="B276" s="39"/>
      <c r="C276" s="39"/>
      <c r="D276" s="39"/>
      <c r="E276" s="39"/>
      <c r="F276" s="39"/>
      <c r="G276" s="39"/>
      <c r="H276" s="39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>
      <c r="A277" s="39"/>
      <c r="B277" s="39"/>
      <c r="C277" s="39"/>
      <c r="D277" s="39"/>
      <c r="E277" s="39"/>
      <c r="F277" s="39"/>
      <c r="G277" s="39"/>
      <c r="H277" s="39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>
      <c r="A278" s="39"/>
      <c r="B278" s="39"/>
      <c r="C278" s="39"/>
      <c r="D278" s="39"/>
      <c r="E278" s="39"/>
      <c r="F278" s="39"/>
      <c r="G278" s="39"/>
      <c r="H278" s="39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>
      <c r="A279" s="39"/>
      <c r="B279" s="39"/>
      <c r="C279" s="39"/>
      <c r="D279" s="39"/>
      <c r="E279" s="39"/>
      <c r="F279" s="39"/>
      <c r="G279" s="39"/>
      <c r="H279" s="39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>
      <c r="A280" s="39"/>
      <c r="B280" s="39"/>
      <c r="C280" s="39"/>
      <c r="D280" s="39"/>
      <c r="E280" s="39"/>
      <c r="F280" s="39"/>
      <c r="G280" s="39"/>
      <c r="H280" s="39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>
      <c r="A281" s="39"/>
      <c r="B281" s="39"/>
      <c r="C281" s="39"/>
      <c r="D281" s="39"/>
      <c r="E281" s="39"/>
      <c r="F281" s="39"/>
      <c r="G281" s="39"/>
      <c r="H281" s="39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>
      <c r="A282" s="39"/>
      <c r="B282" s="39"/>
      <c r="C282" s="39"/>
      <c r="D282" s="39"/>
      <c r="E282" s="39"/>
      <c r="F282" s="39"/>
      <c r="G282" s="39"/>
      <c r="H282" s="39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>
      <c r="A283" s="39"/>
      <c r="B283" s="39"/>
      <c r="C283" s="39"/>
      <c r="D283" s="39"/>
      <c r="E283" s="39"/>
      <c r="F283" s="39"/>
      <c r="G283" s="39"/>
      <c r="H283" s="39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>
      <c r="A284" s="39"/>
      <c r="B284" s="39"/>
      <c r="C284" s="39"/>
      <c r="D284" s="39"/>
      <c r="E284" s="39"/>
      <c r="F284" s="39"/>
      <c r="G284" s="39"/>
      <c r="H284" s="39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>
      <c r="A285" s="39"/>
      <c r="B285" s="39"/>
      <c r="C285" s="39"/>
      <c r="D285" s="39"/>
      <c r="E285" s="39"/>
      <c r="F285" s="39"/>
      <c r="G285" s="39"/>
      <c r="H285" s="39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>
      <c r="A286" s="39"/>
      <c r="B286" s="39"/>
      <c r="C286" s="39"/>
      <c r="D286" s="39"/>
      <c r="E286" s="39"/>
      <c r="F286" s="39"/>
      <c r="G286" s="39"/>
      <c r="H286" s="39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>
      <c r="A287" s="39"/>
      <c r="B287" s="39"/>
      <c r="C287" s="39"/>
      <c r="D287" s="39"/>
      <c r="E287" s="39"/>
      <c r="F287" s="39"/>
      <c r="G287" s="39"/>
      <c r="H287" s="39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>
      <c r="A288" s="39"/>
      <c r="B288" s="39"/>
      <c r="C288" s="39"/>
      <c r="D288" s="39"/>
      <c r="E288" s="39"/>
      <c r="F288" s="39"/>
      <c r="G288" s="39"/>
      <c r="H288" s="39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>
      <c r="A289" s="39"/>
      <c r="B289" s="39"/>
      <c r="C289" s="39"/>
      <c r="D289" s="39"/>
      <c r="E289" s="39"/>
      <c r="F289" s="39"/>
      <c r="G289" s="39"/>
      <c r="H289" s="39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>
      <c r="A290" s="39"/>
      <c r="B290" s="39"/>
      <c r="C290" s="39"/>
      <c r="D290" s="39"/>
      <c r="E290" s="39"/>
      <c r="F290" s="39"/>
      <c r="G290" s="39"/>
      <c r="H290" s="39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>
      <c r="A291" s="39"/>
      <c r="B291" s="39"/>
      <c r="C291" s="39"/>
      <c r="D291" s="39"/>
      <c r="E291" s="39"/>
      <c r="F291" s="39"/>
      <c r="G291" s="39"/>
      <c r="H291" s="39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>
      <c r="A292" s="39"/>
      <c r="B292" s="39"/>
      <c r="C292" s="39"/>
      <c r="D292" s="39"/>
      <c r="E292" s="39"/>
      <c r="F292" s="39"/>
      <c r="G292" s="39"/>
      <c r="H292" s="39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>
      <c r="A293" s="39"/>
      <c r="B293" s="39"/>
      <c r="C293" s="39"/>
      <c r="D293" s="39"/>
      <c r="E293" s="39"/>
      <c r="F293" s="39"/>
      <c r="G293" s="39"/>
      <c r="H293" s="39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>
      <c r="A294" s="39"/>
      <c r="B294" s="39"/>
      <c r="C294" s="39"/>
      <c r="D294" s="39"/>
      <c r="E294" s="39"/>
      <c r="F294" s="39"/>
      <c r="G294" s="39"/>
      <c r="H294" s="39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>
      <c r="A295" s="39"/>
      <c r="B295" s="39"/>
      <c r="C295" s="39"/>
      <c r="D295" s="39"/>
      <c r="E295" s="39"/>
      <c r="F295" s="39"/>
      <c r="G295" s="39"/>
      <c r="H295" s="39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>
      <c r="A296" s="39"/>
      <c r="B296" s="39"/>
      <c r="C296" s="39"/>
      <c r="D296" s="39"/>
      <c r="E296" s="39"/>
      <c r="F296" s="39"/>
      <c r="G296" s="39"/>
      <c r="H296" s="39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>
      <c r="A297" s="39"/>
      <c r="B297" s="39"/>
      <c r="C297" s="39"/>
      <c r="D297" s="39"/>
      <c r="E297" s="39"/>
      <c r="F297" s="39"/>
      <c r="G297" s="39"/>
      <c r="H297" s="39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>
      <c r="A298" s="39"/>
      <c r="B298" s="39"/>
      <c r="C298" s="39"/>
      <c r="D298" s="39"/>
      <c r="E298" s="39"/>
      <c r="F298" s="39"/>
      <c r="G298" s="39"/>
      <c r="H298" s="39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>
      <c r="A299" s="39"/>
      <c r="B299" s="39"/>
      <c r="C299" s="39"/>
      <c r="D299" s="39"/>
      <c r="E299" s="39"/>
      <c r="F299" s="39"/>
      <c r="G299" s="39"/>
      <c r="H299" s="39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>
      <c r="A300" s="39"/>
      <c r="B300" s="39"/>
      <c r="C300" s="39"/>
      <c r="D300" s="39"/>
      <c r="E300" s="39"/>
      <c r="F300" s="39"/>
      <c r="G300" s="39"/>
      <c r="H300" s="39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>
      <c r="A301" s="39"/>
      <c r="B301" s="39"/>
      <c r="C301" s="39"/>
      <c r="D301" s="39"/>
      <c r="E301" s="39"/>
      <c r="F301" s="39"/>
      <c r="G301" s="39"/>
      <c r="H301" s="39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>
      <c r="A302" s="39"/>
      <c r="B302" s="39"/>
      <c r="C302" s="39"/>
      <c r="D302" s="39"/>
      <c r="E302" s="39"/>
      <c r="F302" s="39"/>
      <c r="G302" s="39"/>
      <c r="H302" s="39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>
      <c r="A303" s="39"/>
      <c r="B303" s="39"/>
      <c r="C303" s="39"/>
      <c r="D303" s="39"/>
      <c r="E303" s="39"/>
      <c r="F303" s="39"/>
      <c r="G303" s="39"/>
      <c r="H303" s="39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>
      <c r="A304" s="39"/>
      <c r="B304" s="39"/>
      <c r="C304" s="39"/>
      <c r="D304" s="39"/>
      <c r="E304" s="39"/>
      <c r="F304" s="39"/>
      <c r="G304" s="39"/>
      <c r="H304" s="39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>
      <c r="A305" s="39"/>
      <c r="B305" s="39"/>
      <c r="C305" s="39"/>
      <c r="D305" s="39"/>
      <c r="E305" s="39"/>
      <c r="F305" s="39"/>
      <c r="G305" s="39"/>
      <c r="H305" s="39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>
      <c r="A306" s="39"/>
      <c r="B306" s="39"/>
      <c r="C306" s="39"/>
      <c r="D306" s="39"/>
      <c r="E306" s="39"/>
      <c r="F306" s="39"/>
      <c r="G306" s="39"/>
      <c r="H306" s="39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>
      <c r="A307" s="39"/>
      <c r="B307" s="39"/>
      <c r="C307" s="39"/>
      <c r="D307" s="39"/>
      <c r="E307" s="39"/>
      <c r="F307" s="39"/>
      <c r="G307" s="39"/>
      <c r="H307" s="39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>
      <c r="A308" s="39"/>
      <c r="B308" s="39"/>
      <c r="C308" s="39"/>
      <c r="D308" s="39"/>
      <c r="E308" s="39"/>
      <c r="F308" s="39"/>
      <c r="G308" s="39"/>
      <c r="H308" s="39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>
      <c r="A309" s="39"/>
      <c r="B309" s="39"/>
      <c r="C309" s="39"/>
      <c r="D309" s="39"/>
      <c r="E309" s="39"/>
      <c r="F309" s="39"/>
      <c r="G309" s="39"/>
      <c r="H309" s="39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>
      <c r="A310" s="39"/>
      <c r="B310" s="39"/>
      <c r="C310" s="39"/>
      <c r="D310" s="39"/>
      <c r="E310" s="39"/>
      <c r="F310" s="39"/>
      <c r="G310" s="39"/>
      <c r="H310" s="39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>
      <c r="A311" s="39"/>
      <c r="B311" s="39"/>
      <c r="C311" s="39"/>
      <c r="D311" s="39"/>
      <c r="E311" s="39"/>
      <c r="F311" s="39"/>
      <c r="G311" s="39"/>
      <c r="H311" s="39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>
      <c r="A312" s="39"/>
      <c r="B312" s="39"/>
      <c r="C312" s="39"/>
      <c r="D312" s="39"/>
      <c r="E312" s="39"/>
      <c r="F312" s="39"/>
      <c r="G312" s="39"/>
      <c r="H312" s="39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>
      <c r="A313" s="39"/>
      <c r="B313" s="39"/>
      <c r="C313" s="39"/>
      <c r="D313" s="39"/>
      <c r="E313" s="39"/>
      <c r="F313" s="39"/>
      <c r="G313" s="39"/>
      <c r="H313" s="39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>
      <c r="A314" s="39"/>
      <c r="B314" s="39"/>
      <c r="C314" s="39"/>
      <c r="D314" s="39"/>
      <c r="E314" s="39"/>
      <c r="F314" s="39"/>
      <c r="G314" s="39"/>
      <c r="H314" s="39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>
      <c r="A315" s="39"/>
      <c r="B315" s="39"/>
      <c r="C315" s="39"/>
      <c r="D315" s="39"/>
      <c r="E315" s="39"/>
      <c r="F315" s="39"/>
      <c r="G315" s="39"/>
      <c r="H315" s="39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>
      <c r="A316" s="39"/>
      <c r="B316" s="39"/>
      <c r="C316" s="39"/>
      <c r="D316" s="39"/>
      <c r="E316" s="39"/>
      <c r="F316" s="39"/>
      <c r="G316" s="39"/>
      <c r="H316" s="39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>
      <c r="A317" s="39"/>
      <c r="B317" s="39"/>
      <c r="C317" s="39"/>
      <c r="D317" s="39"/>
      <c r="E317" s="39"/>
      <c r="F317" s="39"/>
      <c r="G317" s="39"/>
      <c r="H317" s="39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>
      <c r="A318" s="39"/>
      <c r="B318" s="39"/>
      <c r="C318" s="39"/>
      <c r="D318" s="39"/>
      <c r="E318" s="39"/>
      <c r="F318" s="39"/>
      <c r="G318" s="39"/>
      <c r="H318" s="39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9">
    <mergeCell ref="A66:H66"/>
    <mergeCell ref="A67:H67"/>
    <mergeCell ref="A68:H68"/>
    <mergeCell ref="A69:H69"/>
    <mergeCell ref="A25:H25"/>
    <mergeCell ref="A62:H62"/>
    <mergeCell ref="A63:H63"/>
    <mergeCell ref="A64:H64"/>
    <mergeCell ref="A65:H65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A6:H6"/>
    <mergeCell ref="C7:H7"/>
    <mergeCell ref="A12:B12"/>
    <mergeCell ref="A13:B13"/>
    <mergeCell ref="A14:B14"/>
    <mergeCell ref="C14:H14"/>
    <mergeCell ref="A1:H1"/>
    <mergeCell ref="A2:H2"/>
    <mergeCell ref="A3:H3"/>
    <mergeCell ref="A4:H4"/>
    <mergeCell ref="A5:H5"/>
    <mergeCell ref="A112:H112"/>
    <mergeCell ref="A104:H104"/>
    <mergeCell ref="A105:H105"/>
    <mergeCell ref="A106:H106"/>
    <mergeCell ref="A107:H107"/>
    <mergeCell ref="A108:H108"/>
    <mergeCell ref="A109:H109"/>
    <mergeCell ref="A110:H110"/>
    <mergeCell ref="A86:H86"/>
    <mergeCell ref="A87:H87"/>
    <mergeCell ref="A98:H98"/>
    <mergeCell ref="A103:H103"/>
    <mergeCell ref="A111:H111"/>
    <mergeCell ref="A81:H81"/>
    <mergeCell ref="A82:H82"/>
    <mergeCell ref="A83:H83"/>
    <mergeCell ref="A84:H84"/>
    <mergeCell ref="A85:H85"/>
    <mergeCell ref="A70:H70"/>
    <mergeCell ref="A71:H71"/>
    <mergeCell ref="A78:H78"/>
    <mergeCell ref="A79:H79"/>
    <mergeCell ref="A80:H80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workbookViewId="0">
      <selection activeCell="A6" sqref="A6:H15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55" customWidth="1"/>
    <col min="4" max="4" width="22" customWidth="1"/>
    <col min="5" max="5" width="15.5" customWidth="1"/>
    <col min="6" max="6" width="19.6640625" customWidth="1"/>
    <col min="8" max="8" width="25" customWidth="1"/>
  </cols>
  <sheetData>
    <row r="1" spans="1:26">
      <c r="A1" s="102"/>
      <c r="B1" s="91"/>
      <c r="C1" s="91"/>
      <c r="D1" s="91"/>
      <c r="E1" s="91"/>
      <c r="F1" s="91"/>
      <c r="G1" s="91"/>
      <c r="H1" s="9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0">
      <c r="A2" s="103" t="s">
        <v>37</v>
      </c>
      <c r="B2" s="104"/>
      <c r="C2" s="104"/>
      <c r="D2" s="104"/>
      <c r="E2" s="104"/>
      <c r="F2" s="104"/>
      <c r="G2" s="104"/>
      <c r="H2" s="10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>
      <c r="A3" s="105" t="str">
        <f>'Информация о Чемпионате'!B4</f>
        <v>Итоговый (межрегиональный) Этап Чемпионата Высоких Технологий</v>
      </c>
      <c r="B3" s="104"/>
      <c r="C3" s="104"/>
      <c r="D3" s="104"/>
      <c r="E3" s="104"/>
      <c r="F3" s="104"/>
      <c r="G3" s="104"/>
      <c r="H3" s="10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0">
      <c r="A4" s="103" t="s">
        <v>38</v>
      </c>
      <c r="B4" s="104"/>
      <c r="C4" s="104"/>
      <c r="D4" s="104"/>
      <c r="E4" s="104"/>
      <c r="F4" s="104"/>
      <c r="G4" s="104"/>
      <c r="H4" s="10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>
      <c r="A5" s="106" t="str">
        <f>'Информация о Чемпионате'!B3</f>
        <v>Технологии ИИ в комплексных беспилотных системах</v>
      </c>
      <c r="B5" s="104"/>
      <c r="C5" s="104"/>
      <c r="D5" s="104"/>
      <c r="E5" s="104"/>
      <c r="F5" s="104"/>
      <c r="G5" s="104"/>
      <c r="H5" s="10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>
      <c r="A6" s="107" t="s">
        <v>39</v>
      </c>
      <c r="B6" s="91"/>
      <c r="C6" s="91"/>
      <c r="D6" s="91"/>
      <c r="E6" s="91"/>
      <c r="F6" s="91"/>
      <c r="G6" s="91"/>
      <c r="H6" s="91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6">
      <c r="A7" s="107" t="s">
        <v>40</v>
      </c>
      <c r="B7" s="91"/>
      <c r="C7" s="118" t="str">
        <f>'Информация о Чемпионате'!B5</f>
        <v>Великий Новгород</v>
      </c>
      <c r="D7" s="91"/>
      <c r="E7" s="91"/>
      <c r="F7" s="91"/>
      <c r="G7" s="91"/>
      <c r="H7" s="91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6">
      <c r="A8" s="107" t="s">
        <v>192</v>
      </c>
      <c r="B8" s="91"/>
      <c r="C8" s="91"/>
      <c r="D8" s="118" t="str">
        <f>'Информация о Чемпионате'!B6</f>
        <v>ФГБОУ «Новгородский государственный университет имени Ярослава Мудрого»
Институт электронных и информационных систем
ПОЛИТЕХНИЧЕСКИЙ КОЛЛЕДЖ</v>
      </c>
      <c r="E8" s="91"/>
      <c r="F8" s="91"/>
      <c r="G8" s="91"/>
      <c r="H8" s="91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>
      <c r="A9" s="107" t="s">
        <v>42</v>
      </c>
      <c r="B9" s="91"/>
      <c r="C9" s="107" t="str">
        <f>'Информация о Чемпионате'!B7</f>
        <v>Большая Санкт Петербургская, 46. Великий Новгород</v>
      </c>
      <c r="D9" s="91"/>
      <c r="E9" s="91"/>
      <c r="F9" s="91"/>
      <c r="G9" s="91"/>
      <c r="H9" s="9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>
      <c r="A10" s="107" t="s">
        <v>43</v>
      </c>
      <c r="B10" s="91"/>
      <c r="C10" s="107" t="str">
        <f>'Информация о Чемпионате'!B9</f>
        <v>Карпова Т.Ю.</v>
      </c>
      <c r="D10" s="91"/>
      <c r="E10" s="107" t="str">
        <f>'Информация о Чемпионате'!B10</f>
        <v>tat.karpova.5@mail.ru</v>
      </c>
      <c r="F10" s="91"/>
      <c r="G10" s="107">
        <f>'Информация о Чемпионате'!B11</f>
        <v>79166828604</v>
      </c>
      <c r="H10" s="9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>
      <c r="A11" s="107" t="s">
        <v>44</v>
      </c>
      <c r="B11" s="91"/>
      <c r="C11" s="107" t="str">
        <f>'Информация о Чемпионате'!B12</f>
        <v>Мартынов А.Д.</v>
      </c>
      <c r="D11" s="91"/>
      <c r="E11" s="107" t="str">
        <f>'Информация о Чемпионате'!B13</f>
        <v>k6443312@gmail.com</v>
      </c>
      <c r="F11" s="91"/>
      <c r="G11" s="107">
        <f>'Информация о Чемпионате'!B14</f>
        <v>89014964081</v>
      </c>
      <c r="H11" s="9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6">
      <c r="A12" s="108" t="s">
        <v>45</v>
      </c>
      <c r="B12" s="91"/>
      <c r="C12" s="107" t="str">
        <f>'Информация о Чемпионате'!B17</f>
        <v>8 экспертов (в потоке)</v>
      </c>
      <c r="D12" s="91"/>
      <c r="E12" s="91"/>
      <c r="F12" s="91"/>
      <c r="G12" s="91"/>
      <c r="H12" s="9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>
      <c r="A13" s="107" t="s">
        <v>46</v>
      </c>
      <c r="B13" s="91"/>
      <c r="C13" s="107" t="str">
        <f>'Информация о Чемпионате'!B15</f>
        <v>4 конкурсанта (в потоке)</v>
      </c>
      <c r="D13" s="91"/>
      <c r="E13" s="91"/>
      <c r="F13" s="91"/>
      <c r="G13" s="91"/>
      <c r="H13" s="9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107" t="s">
        <v>47</v>
      </c>
      <c r="B14" s="91"/>
      <c r="C14" s="107" t="str">
        <f>'Информация о Чемпионате'!B16</f>
        <v>4 рабочих места (3 потока)</v>
      </c>
      <c r="D14" s="91"/>
      <c r="E14" s="91"/>
      <c r="F14" s="91"/>
      <c r="G14" s="91"/>
      <c r="H14" s="9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>
      <c r="A15" s="107" t="s">
        <v>48</v>
      </c>
      <c r="B15" s="91"/>
      <c r="C15" s="107" t="str">
        <f>'Информация о Чемпионате'!B8</f>
        <v>20.05.2024 - 03.06.202</v>
      </c>
      <c r="D15" s="91"/>
      <c r="E15" s="91"/>
      <c r="F15" s="91"/>
      <c r="G15" s="91"/>
      <c r="H15" s="9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0">
      <c r="A16" s="96" t="s">
        <v>193</v>
      </c>
      <c r="B16" s="97"/>
      <c r="C16" s="97"/>
      <c r="D16" s="97"/>
      <c r="E16" s="97"/>
      <c r="F16" s="97"/>
      <c r="G16" s="97"/>
      <c r="H16" s="9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>
      <c r="A17" s="98" t="s">
        <v>50</v>
      </c>
      <c r="B17" s="99"/>
      <c r="C17" s="99"/>
      <c r="D17" s="99"/>
      <c r="E17" s="99"/>
      <c r="F17" s="99"/>
      <c r="G17" s="99"/>
      <c r="H17" s="100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>
      <c r="A18" s="90" t="s">
        <v>194</v>
      </c>
      <c r="B18" s="91"/>
      <c r="C18" s="91"/>
      <c r="D18" s="91"/>
      <c r="E18" s="91"/>
      <c r="F18" s="91"/>
      <c r="G18" s="91"/>
      <c r="H18" s="9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>
      <c r="A19" s="90" t="s">
        <v>195</v>
      </c>
      <c r="B19" s="91"/>
      <c r="C19" s="91"/>
      <c r="D19" s="91"/>
      <c r="E19" s="91"/>
      <c r="F19" s="91"/>
      <c r="G19" s="91"/>
      <c r="H19" s="9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90" t="s">
        <v>53</v>
      </c>
      <c r="B20" s="91"/>
      <c r="C20" s="91"/>
      <c r="D20" s="91"/>
      <c r="E20" s="91"/>
      <c r="F20" s="91"/>
      <c r="G20" s="91"/>
      <c r="H20" s="92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90" t="s">
        <v>196</v>
      </c>
      <c r="B21" s="91"/>
      <c r="C21" s="91"/>
      <c r="D21" s="91"/>
      <c r="E21" s="91"/>
      <c r="F21" s="91"/>
      <c r="G21" s="91"/>
      <c r="H21" s="92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90" t="s">
        <v>197</v>
      </c>
      <c r="B22" s="91"/>
      <c r="C22" s="91"/>
      <c r="D22" s="91"/>
      <c r="E22" s="91"/>
      <c r="F22" s="91"/>
      <c r="G22" s="91"/>
      <c r="H22" s="9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90" t="s">
        <v>198</v>
      </c>
      <c r="B23" s="91"/>
      <c r="C23" s="91"/>
      <c r="D23" s="91"/>
      <c r="E23" s="91"/>
      <c r="F23" s="91"/>
      <c r="G23" s="91"/>
      <c r="H23" s="92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90" t="s">
        <v>159</v>
      </c>
      <c r="B24" s="91"/>
      <c r="C24" s="91"/>
      <c r="D24" s="91"/>
      <c r="E24" s="91"/>
      <c r="F24" s="91"/>
      <c r="G24" s="91"/>
      <c r="H24" s="92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90" t="s">
        <v>58</v>
      </c>
      <c r="B25" s="91"/>
      <c r="C25" s="91"/>
      <c r="D25" s="91"/>
      <c r="E25" s="91"/>
      <c r="F25" s="91"/>
      <c r="G25" s="91"/>
      <c r="H25" s="92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18" t="s">
        <v>59</v>
      </c>
      <c r="B26" s="17" t="s">
        <v>60</v>
      </c>
      <c r="C26" s="18" t="s">
        <v>61</v>
      </c>
      <c r="D26" s="18" t="s">
        <v>62</v>
      </c>
      <c r="E26" s="18" t="s">
        <v>63</v>
      </c>
      <c r="F26" s="18" t="s">
        <v>64</v>
      </c>
      <c r="G26" s="18" t="s">
        <v>65</v>
      </c>
      <c r="H26" s="18" t="s">
        <v>66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7.75" customHeight="1">
      <c r="A27" s="40">
        <v>1</v>
      </c>
      <c r="B27" s="41" t="s">
        <v>199</v>
      </c>
      <c r="C27" s="42" t="s">
        <v>200</v>
      </c>
      <c r="D27" s="18" t="s">
        <v>75</v>
      </c>
      <c r="E27" s="40">
        <v>1</v>
      </c>
      <c r="F27" s="18" t="s">
        <v>95</v>
      </c>
      <c r="G27" s="43">
        <v>4</v>
      </c>
      <c r="H27" s="44" t="s">
        <v>201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7.75" customHeight="1">
      <c r="A28" s="45">
        <v>2</v>
      </c>
      <c r="B28" s="46" t="s">
        <v>202</v>
      </c>
      <c r="C28" s="47" t="s">
        <v>203</v>
      </c>
      <c r="D28" s="48" t="s">
        <v>75</v>
      </c>
      <c r="E28" s="48">
        <v>1</v>
      </c>
      <c r="F28" s="48" t="s">
        <v>71</v>
      </c>
      <c r="G28" s="49">
        <v>4</v>
      </c>
      <c r="H28" s="44" t="s">
        <v>201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7.75" customHeight="1">
      <c r="A29" s="40">
        <v>3</v>
      </c>
      <c r="B29" s="50" t="s">
        <v>204</v>
      </c>
      <c r="C29" s="51" t="s">
        <v>205</v>
      </c>
      <c r="D29" s="52" t="s">
        <v>75</v>
      </c>
      <c r="E29" s="53">
        <v>1</v>
      </c>
      <c r="F29" s="53" t="s">
        <v>71</v>
      </c>
      <c r="G29" s="49">
        <v>4</v>
      </c>
      <c r="H29" s="20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42.75" customHeight="1">
      <c r="A30" s="40">
        <v>5</v>
      </c>
      <c r="B30" s="54" t="s">
        <v>206</v>
      </c>
      <c r="C30" s="55" t="s">
        <v>207</v>
      </c>
      <c r="D30" s="56" t="s">
        <v>75</v>
      </c>
      <c r="E30" s="56">
        <v>1</v>
      </c>
      <c r="F30" s="56" t="s">
        <v>71</v>
      </c>
      <c r="G30" s="57">
        <v>4</v>
      </c>
      <c r="H30" s="31" t="s">
        <v>208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36" customHeight="1">
      <c r="A31" s="45">
        <v>6</v>
      </c>
      <c r="B31" s="16" t="s">
        <v>116</v>
      </c>
      <c r="C31" s="59" t="s">
        <v>209</v>
      </c>
      <c r="D31" s="18" t="s">
        <v>75</v>
      </c>
      <c r="E31" s="18">
        <v>1</v>
      </c>
      <c r="F31" s="18" t="s">
        <v>71</v>
      </c>
      <c r="G31" s="21">
        <v>4</v>
      </c>
      <c r="H31" s="20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35.25" customHeight="1">
      <c r="A32" s="40">
        <v>7</v>
      </c>
      <c r="B32" s="16" t="s">
        <v>118</v>
      </c>
      <c r="C32" s="19" t="s">
        <v>210</v>
      </c>
      <c r="D32" s="18" t="s">
        <v>75</v>
      </c>
      <c r="E32" s="18">
        <v>1</v>
      </c>
      <c r="F32" s="18" t="s">
        <v>71</v>
      </c>
      <c r="G32" s="21">
        <v>4</v>
      </c>
      <c r="H32" s="20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45">
        <v>8</v>
      </c>
      <c r="B33" s="16" t="s">
        <v>211</v>
      </c>
      <c r="C33" s="19" t="s">
        <v>212</v>
      </c>
      <c r="D33" s="18" t="s">
        <v>75</v>
      </c>
      <c r="E33" s="18">
        <v>1</v>
      </c>
      <c r="F33" s="18" t="s">
        <v>71</v>
      </c>
      <c r="G33" s="21">
        <v>4</v>
      </c>
      <c r="H33" s="20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40">
        <v>9</v>
      </c>
      <c r="B34" s="16" t="s">
        <v>213</v>
      </c>
      <c r="C34" s="19" t="s">
        <v>214</v>
      </c>
      <c r="D34" s="18" t="s">
        <v>75</v>
      </c>
      <c r="E34" s="18">
        <v>1</v>
      </c>
      <c r="F34" s="18" t="s">
        <v>71</v>
      </c>
      <c r="G34" s="21">
        <v>4</v>
      </c>
      <c r="H34" s="20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7.75" customHeight="1">
      <c r="A35" s="45">
        <v>10</v>
      </c>
      <c r="B35" s="16" t="s">
        <v>215</v>
      </c>
      <c r="C35" s="60" t="s">
        <v>216</v>
      </c>
      <c r="D35" s="18" t="s">
        <v>75</v>
      </c>
      <c r="E35" s="18">
        <v>1</v>
      </c>
      <c r="F35" s="18" t="s">
        <v>95</v>
      </c>
      <c r="G35" s="21">
        <v>4</v>
      </c>
      <c r="H35" s="20" t="s">
        <v>217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70.5" customHeight="1">
      <c r="A36" s="40">
        <v>11</v>
      </c>
      <c r="B36" s="16" t="s">
        <v>218</v>
      </c>
      <c r="C36" s="19" t="s">
        <v>219</v>
      </c>
      <c r="D36" s="18" t="s">
        <v>69</v>
      </c>
      <c r="E36" s="18">
        <v>1</v>
      </c>
      <c r="F36" s="18" t="s">
        <v>95</v>
      </c>
      <c r="G36" s="21">
        <v>4</v>
      </c>
      <c r="H36" s="20" t="s">
        <v>220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47.25" customHeight="1">
      <c r="A37" s="45">
        <v>12</v>
      </c>
      <c r="B37" s="16" t="s">
        <v>221</v>
      </c>
      <c r="C37" s="19" t="s">
        <v>222</v>
      </c>
      <c r="D37" s="18" t="s">
        <v>75</v>
      </c>
      <c r="E37" s="18">
        <v>2</v>
      </c>
      <c r="F37" s="18" t="s">
        <v>71</v>
      </c>
      <c r="G37" s="21">
        <v>4</v>
      </c>
      <c r="H37" s="20" t="s">
        <v>72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40">
        <v>13</v>
      </c>
      <c r="B38" s="16" t="s">
        <v>223</v>
      </c>
      <c r="C38" s="19" t="s">
        <v>224</v>
      </c>
      <c r="D38" s="18" t="s">
        <v>75</v>
      </c>
      <c r="E38" s="18">
        <v>2</v>
      </c>
      <c r="F38" s="18" t="s">
        <v>71</v>
      </c>
      <c r="G38" s="21">
        <v>4</v>
      </c>
      <c r="H38" s="20" t="s">
        <v>72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45">
        <v>14</v>
      </c>
      <c r="B39" s="16" t="s">
        <v>225</v>
      </c>
      <c r="C39" s="19" t="s">
        <v>226</v>
      </c>
      <c r="D39" s="18" t="s">
        <v>75</v>
      </c>
      <c r="E39" s="18">
        <v>2</v>
      </c>
      <c r="F39" s="18" t="s">
        <v>71</v>
      </c>
      <c r="G39" s="21">
        <v>4</v>
      </c>
      <c r="H39" s="20" t="s">
        <v>72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40">
        <v>15</v>
      </c>
      <c r="B40" s="16" t="s">
        <v>227</v>
      </c>
      <c r="C40" s="19" t="s">
        <v>228</v>
      </c>
      <c r="D40" s="18" t="s">
        <v>75</v>
      </c>
      <c r="E40" s="18">
        <v>2</v>
      </c>
      <c r="F40" s="18" t="s">
        <v>71</v>
      </c>
      <c r="G40" s="21">
        <v>4</v>
      </c>
      <c r="H40" s="20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4.75" customHeight="1">
      <c r="A41" s="45">
        <v>18</v>
      </c>
      <c r="B41" s="16" t="s">
        <v>229</v>
      </c>
      <c r="C41" s="19" t="s">
        <v>230</v>
      </c>
      <c r="D41" s="18" t="s">
        <v>75</v>
      </c>
      <c r="E41" s="18">
        <v>1</v>
      </c>
      <c r="F41" s="18" t="s">
        <v>71</v>
      </c>
      <c r="G41" s="21">
        <v>4</v>
      </c>
      <c r="H41" s="20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4.75" customHeight="1">
      <c r="A42" s="40">
        <v>21</v>
      </c>
      <c r="B42" s="16" t="s">
        <v>231</v>
      </c>
      <c r="C42" s="19" t="s">
        <v>232</v>
      </c>
      <c r="D42" s="18" t="s">
        <v>75</v>
      </c>
      <c r="E42" s="18">
        <v>1</v>
      </c>
      <c r="F42" s="18" t="s">
        <v>95</v>
      </c>
      <c r="G42" s="21">
        <v>4</v>
      </c>
      <c r="H42" s="20" t="s">
        <v>146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45">
        <v>22</v>
      </c>
      <c r="B43" s="16" t="s">
        <v>233</v>
      </c>
      <c r="C43" s="19" t="s">
        <v>234</v>
      </c>
      <c r="D43" s="18" t="s">
        <v>75</v>
      </c>
      <c r="E43" s="18">
        <v>2</v>
      </c>
      <c r="F43" s="18" t="s">
        <v>71</v>
      </c>
      <c r="G43" s="21">
        <v>4</v>
      </c>
      <c r="H43" s="20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40">
        <v>23</v>
      </c>
      <c r="B44" s="16" t="s">
        <v>235</v>
      </c>
      <c r="C44" s="19" t="s">
        <v>236</v>
      </c>
      <c r="D44" s="18" t="s">
        <v>75</v>
      </c>
      <c r="E44" s="18">
        <v>2</v>
      </c>
      <c r="F44" s="18" t="s">
        <v>71</v>
      </c>
      <c r="G44" s="21">
        <v>4</v>
      </c>
      <c r="H44" s="20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45">
        <v>24</v>
      </c>
      <c r="B45" s="16" t="s">
        <v>237</v>
      </c>
      <c r="C45" s="19" t="s">
        <v>236</v>
      </c>
      <c r="D45" s="18" t="s">
        <v>75</v>
      </c>
      <c r="E45" s="18">
        <v>2</v>
      </c>
      <c r="F45" s="18" t="s">
        <v>71</v>
      </c>
      <c r="G45" s="21">
        <v>4</v>
      </c>
      <c r="H45" s="20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40">
        <v>25</v>
      </c>
      <c r="B46" s="16" t="s">
        <v>238</v>
      </c>
      <c r="C46" s="19" t="s">
        <v>239</v>
      </c>
      <c r="D46" s="18" t="s">
        <v>75</v>
      </c>
      <c r="E46" s="18">
        <v>1</v>
      </c>
      <c r="F46" s="18" t="s">
        <v>71</v>
      </c>
      <c r="G46" s="21">
        <v>4</v>
      </c>
      <c r="H46" s="20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45">
        <v>26</v>
      </c>
      <c r="B47" s="16" t="s">
        <v>98</v>
      </c>
      <c r="C47" s="19" t="s">
        <v>99</v>
      </c>
      <c r="D47" s="18" t="s">
        <v>75</v>
      </c>
      <c r="E47" s="18">
        <v>2</v>
      </c>
      <c r="F47" s="18" t="s">
        <v>71</v>
      </c>
      <c r="G47" s="21">
        <v>4</v>
      </c>
      <c r="H47" s="20" t="s">
        <v>72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4.25" customHeight="1">
      <c r="A48" s="40">
        <v>27</v>
      </c>
      <c r="B48" s="16" t="s">
        <v>240</v>
      </c>
      <c r="C48" s="19" t="s">
        <v>241</v>
      </c>
      <c r="D48" s="18" t="s">
        <v>242</v>
      </c>
      <c r="E48" s="18">
        <v>1</v>
      </c>
      <c r="F48" s="18" t="s">
        <v>71</v>
      </c>
      <c r="G48" s="21">
        <v>4</v>
      </c>
      <c r="H48" s="31" t="s">
        <v>243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4.75" customHeight="1">
      <c r="A49" s="45">
        <v>28</v>
      </c>
      <c r="B49" s="16" t="s">
        <v>244</v>
      </c>
      <c r="C49" s="19" t="s">
        <v>245</v>
      </c>
      <c r="D49" s="18" t="s">
        <v>242</v>
      </c>
      <c r="E49" s="18">
        <v>1</v>
      </c>
      <c r="F49" s="18" t="s">
        <v>71</v>
      </c>
      <c r="G49" s="21">
        <v>4</v>
      </c>
      <c r="H49" s="20" t="s">
        <v>246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30.75" customHeight="1">
      <c r="A50" s="40">
        <v>29</v>
      </c>
      <c r="B50" s="61" t="s">
        <v>247</v>
      </c>
      <c r="C50" s="62" t="s">
        <v>248</v>
      </c>
      <c r="D50" s="18" t="s">
        <v>242</v>
      </c>
      <c r="E50" s="63">
        <v>1</v>
      </c>
      <c r="F50" s="18" t="s">
        <v>71</v>
      </c>
      <c r="G50" s="64">
        <v>4</v>
      </c>
      <c r="H50" s="63" t="s">
        <v>249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32.25" customHeight="1">
      <c r="A51" s="45">
        <v>30</v>
      </c>
      <c r="B51" s="66" t="s">
        <v>250</v>
      </c>
      <c r="C51" s="67" t="s">
        <v>251</v>
      </c>
      <c r="D51" s="18" t="s">
        <v>242</v>
      </c>
      <c r="E51" s="56">
        <v>2</v>
      </c>
      <c r="F51" s="56" t="s">
        <v>71</v>
      </c>
      <c r="G51" s="57">
        <v>4</v>
      </c>
      <c r="H51" s="68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20.25" customHeight="1">
      <c r="A52" s="40">
        <v>31</v>
      </c>
      <c r="B52" s="69" t="s">
        <v>252</v>
      </c>
      <c r="C52" s="59" t="s">
        <v>253</v>
      </c>
      <c r="D52" s="20" t="s">
        <v>104</v>
      </c>
      <c r="E52" s="20">
        <v>2</v>
      </c>
      <c r="F52" s="20" t="s">
        <v>71</v>
      </c>
      <c r="G52" s="70">
        <v>4</v>
      </c>
      <c r="H52" s="20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45">
        <v>32</v>
      </c>
      <c r="B53" s="69" t="s">
        <v>254</v>
      </c>
      <c r="C53" s="59" t="s">
        <v>255</v>
      </c>
      <c r="D53" s="20" t="s">
        <v>104</v>
      </c>
      <c r="E53" s="20">
        <v>1</v>
      </c>
      <c r="F53" s="20" t="s">
        <v>71</v>
      </c>
      <c r="G53" s="70">
        <v>4</v>
      </c>
      <c r="H53" s="20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40">
        <v>33</v>
      </c>
      <c r="B54" s="16" t="s">
        <v>256</v>
      </c>
      <c r="C54" s="19" t="s">
        <v>257</v>
      </c>
      <c r="D54" s="18" t="s">
        <v>104</v>
      </c>
      <c r="E54" s="18">
        <v>1</v>
      </c>
      <c r="F54" s="18" t="s">
        <v>71</v>
      </c>
      <c r="G54" s="21">
        <v>4</v>
      </c>
      <c r="H54" s="20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45">
        <v>34</v>
      </c>
      <c r="B55" s="16" t="s">
        <v>172</v>
      </c>
      <c r="C55" s="19" t="s">
        <v>173</v>
      </c>
      <c r="D55" s="18" t="s">
        <v>104</v>
      </c>
      <c r="E55" s="18">
        <v>1</v>
      </c>
      <c r="F55" s="18" t="s">
        <v>71</v>
      </c>
      <c r="G55" s="21">
        <v>4</v>
      </c>
      <c r="H55" s="20" t="s">
        <v>72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40">
        <v>35</v>
      </c>
      <c r="B56" s="16" t="s">
        <v>258</v>
      </c>
      <c r="C56" s="19" t="s">
        <v>259</v>
      </c>
      <c r="D56" s="18" t="s">
        <v>104</v>
      </c>
      <c r="E56" s="18">
        <v>2</v>
      </c>
      <c r="F56" s="18" t="s">
        <v>71</v>
      </c>
      <c r="G56" s="21">
        <v>4</v>
      </c>
      <c r="H56" s="20" t="s">
        <v>72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21.75" customHeight="1">
      <c r="A57" s="45">
        <v>36</v>
      </c>
      <c r="B57" s="22" t="s">
        <v>260</v>
      </c>
      <c r="C57" s="71" t="s">
        <v>261</v>
      </c>
      <c r="D57" s="18" t="s">
        <v>104</v>
      </c>
      <c r="E57" s="18">
        <v>1</v>
      </c>
      <c r="F57" s="18" t="s">
        <v>71</v>
      </c>
      <c r="G57" s="21">
        <v>4</v>
      </c>
      <c r="H57" s="20" t="s">
        <v>72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40">
        <v>37</v>
      </c>
      <c r="B58" s="16" t="s">
        <v>162</v>
      </c>
      <c r="C58" s="19" t="s">
        <v>163</v>
      </c>
      <c r="D58" s="18" t="s">
        <v>104</v>
      </c>
      <c r="E58" s="18">
        <v>1</v>
      </c>
      <c r="F58" s="18" t="s">
        <v>71</v>
      </c>
      <c r="G58" s="21">
        <v>4</v>
      </c>
      <c r="H58" s="20" t="s">
        <v>72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96" t="s">
        <v>174</v>
      </c>
      <c r="B59" s="97"/>
      <c r="C59" s="97"/>
      <c r="D59" s="97"/>
      <c r="E59" s="97"/>
      <c r="F59" s="97"/>
      <c r="G59" s="97"/>
      <c r="H59" s="97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16" t="s">
        <v>59</v>
      </c>
      <c r="B60" s="18" t="s">
        <v>60</v>
      </c>
      <c r="C60" s="18" t="s">
        <v>61</v>
      </c>
      <c r="D60" s="18" t="s">
        <v>62</v>
      </c>
      <c r="E60" s="18" t="s">
        <v>63</v>
      </c>
      <c r="F60" s="18" t="s">
        <v>64</v>
      </c>
      <c r="G60" s="18" t="s">
        <v>65</v>
      </c>
      <c r="H60" s="18" t="s">
        <v>66</v>
      </c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18">
        <v>1</v>
      </c>
      <c r="B61" s="16" t="s">
        <v>262</v>
      </c>
      <c r="C61" s="19" t="s">
        <v>263</v>
      </c>
      <c r="D61" s="18" t="s">
        <v>264</v>
      </c>
      <c r="E61" s="18">
        <v>1</v>
      </c>
      <c r="F61" s="18" t="s">
        <v>265</v>
      </c>
      <c r="G61" s="21">
        <v>4</v>
      </c>
      <c r="H61" s="20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39"/>
      <c r="B62" s="39"/>
      <c r="C62" s="39"/>
      <c r="D62" s="39"/>
      <c r="E62" s="39"/>
      <c r="F62" s="39"/>
      <c r="G62" s="39"/>
      <c r="H62" s="39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39"/>
      <c r="B63" s="39"/>
      <c r="C63" s="39"/>
      <c r="D63" s="39"/>
      <c r="E63" s="39"/>
      <c r="F63" s="39"/>
      <c r="G63" s="39"/>
      <c r="H63" s="39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39"/>
      <c r="B64" s="72"/>
      <c r="C64" s="72"/>
      <c r="D64" s="39"/>
      <c r="E64" s="39"/>
      <c r="F64" s="39"/>
      <c r="G64" s="39"/>
      <c r="H64" s="39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39"/>
      <c r="B65" s="39"/>
      <c r="C65" s="39"/>
      <c r="D65" s="39"/>
      <c r="E65" s="39"/>
      <c r="F65" s="39"/>
      <c r="G65" s="39"/>
      <c r="H65" s="39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39"/>
      <c r="B66" s="39"/>
      <c r="C66" s="39"/>
      <c r="D66" s="39"/>
      <c r="E66" s="39"/>
      <c r="F66" s="39"/>
      <c r="G66" s="39"/>
      <c r="H66" s="39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39"/>
      <c r="B67" s="39"/>
      <c r="C67" s="39"/>
      <c r="D67" s="39"/>
      <c r="E67" s="39"/>
      <c r="F67" s="39"/>
      <c r="G67" s="39"/>
      <c r="H67" s="39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39"/>
      <c r="B68" s="39"/>
      <c r="C68" s="39"/>
      <c r="D68" s="39"/>
      <c r="E68" s="39"/>
      <c r="F68" s="39"/>
      <c r="G68" s="39"/>
      <c r="H68" s="39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39"/>
      <c r="B69" s="39"/>
      <c r="C69" s="39"/>
      <c r="D69" s="39"/>
      <c r="E69" s="39"/>
      <c r="F69" s="39"/>
      <c r="G69" s="39"/>
      <c r="H69" s="39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39"/>
      <c r="B70" s="39"/>
      <c r="C70" s="39"/>
      <c r="D70" s="39"/>
      <c r="E70" s="39"/>
      <c r="F70" s="39"/>
      <c r="G70" s="39"/>
      <c r="H70" s="39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39"/>
      <c r="B71" s="39"/>
      <c r="C71" s="39"/>
      <c r="D71" s="39"/>
      <c r="E71" s="39"/>
      <c r="F71" s="39"/>
      <c r="G71" s="39"/>
      <c r="H71" s="39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39"/>
      <c r="B72" s="39"/>
      <c r="C72" s="39"/>
      <c r="D72" s="39"/>
      <c r="E72" s="39"/>
      <c r="F72" s="39"/>
      <c r="G72" s="39"/>
      <c r="H72" s="39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39"/>
      <c r="B73" s="39"/>
      <c r="C73" s="39"/>
      <c r="D73" s="39"/>
      <c r="E73" s="39"/>
      <c r="F73" s="39"/>
      <c r="G73" s="39"/>
      <c r="H73" s="39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39"/>
      <c r="B74" s="39"/>
      <c r="C74" s="39"/>
      <c r="D74" s="39"/>
      <c r="E74" s="39"/>
      <c r="F74" s="39"/>
      <c r="G74" s="39"/>
      <c r="H74" s="39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39"/>
      <c r="B75" s="39"/>
      <c r="C75" s="39"/>
      <c r="D75" s="39"/>
      <c r="E75" s="39"/>
      <c r="F75" s="39"/>
      <c r="G75" s="39"/>
      <c r="H75" s="39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39"/>
      <c r="B76" s="39"/>
      <c r="C76" s="39"/>
      <c r="D76" s="39"/>
      <c r="E76" s="39"/>
      <c r="F76" s="39"/>
      <c r="G76" s="39"/>
      <c r="H76" s="39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39"/>
      <c r="B77" s="39"/>
      <c r="C77" s="39"/>
      <c r="D77" s="39"/>
      <c r="E77" s="39"/>
      <c r="F77" s="39"/>
      <c r="G77" s="39"/>
      <c r="H77" s="39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39"/>
      <c r="B78" s="39"/>
      <c r="C78" s="39"/>
      <c r="D78" s="39"/>
      <c r="E78" s="39"/>
      <c r="F78" s="39"/>
      <c r="G78" s="39"/>
      <c r="H78" s="39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39"/>
      <c r="B79" s="39"/>
      <c r="C79" s="39"/>
      <c r="D79" s="39"/>
      <c r="E79" s="39"/>
      <c r="F79" s="39"/>
      <c r="G79" s="39"/>
      <c r="H79" s="3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39"/>
      <c r="B80" s="39"/>
      <c r="C80" s="39"/>
      <c r="D80" s="39"/>
      <c r="E80" s="39"/>
      <c r="F80" s="39"/>
      <c r="G80" s="39"/>
      <c r="H80" s="39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39"/>
      <c r="B81" s="39"/>
      <c r="C81" s="39"/>
      <c r="D81" s="39"/>
      <c r="E81" s="39"/>
      <c r="F81" s="39"/>
      <c r="G81" s="39"/>
      <c r="H81" s="39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39"/>
      <c r="B82" s="39"/>
      <c r="C82" s="39"/>
      <c r="D82" s="39"/>
      <c r="E82" s="39"/>
      <c r="F82" s="39"/>
      <c r="G82" s="39"/>
      <c r="H82" s="39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39"/>
      <c r="B83" s="39"/>
      <c r="C83" s="39"/>
      <c r="D83" s="39"/>
      <c r="E83" s="39"/>
      <c r="F83" s="39"/>
      <c r="G83" s="39"/>
      <c r="H83" s="39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39"/>
      <c r="B84" s="39"/>
      <c r="C84" s="39"/>
      <c r="D84" s="39"/>
      <c r="E84" s="39"/>
      <c r="F84" s="39"/>
      <c r="G84" s="39"/>
      <c r="H84" s="39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39"/>
      <c r="B85" s="39"/>
      <c r="C85" s="39"/>
      <c r="D85" s="39"/>
      <c r="E85" s="39"/>
      <c r="F85" s="39"/>
      <c r="G85" s="39"/>
      <c r="H85" s="39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39"/>
      <c r="B86" s="39"/>
      <c r="C86" s="39"/>
      <c r="D86" s="39"/>
      <c r="E86" s="39"/>
      <c r="F86" s="39"/>
      <c r="G86" s="39"/>
      <c r="H86" s="3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39"/>
      <c r="B87" s="39"/>
      <c r="C87" s="39"/>
      <c r="D87" s="39"/>
      <c r="E87" s="39"/>
      <c r="F87" s="39"/>
      <c r="G87" s="39"/>
      <c r="H87" s="39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39"/>
      <c r="B88" s="39"/>
      <c r="C88" s="39"/>
      <c r="D88" s="39"/>
      <c r="E88" s="39"/>
      <c r="F88" s="39"/>
      <c r="G88" s="39"/>
      <c r="H88" s="39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39"/>
      <c r="B89" s="39"/>
      <c r="C89" s="39"/>
      <c r="D89" s="39"/>
      <c r="E89" s="39"/>
      <c r="F89" s="39"/>
      <c r="G89" s="39"/>
      <c r="H89" s="39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39"/>
      <c r="B90" s="39"/>
      <c r="C90" s="39"/>
      <c r="D90" s="39"/>
      <c r="E90" s="39"/>
      <c r="F90" s="39"/>
      <c r="G90" s="39"/>
      <c r="H90" s="39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39"/>
      <c r="B91" s="39"/>
      <c r="C91" s="39"/>
      <c r="D91" s="39"/>
      <c r="E91" s="39"/>
      <c r="F91" s="39"/>
      <c r="G91" s="39"/>
      <c r="H91" s="39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39"/>
      <c r="B92" s="39"/>
      <c r="C92" s="39"/>
      <c r="D92" s="39"/>
      <c r="E92" s="39"/>
      <c r="F92" s="39"/>
      <c r="G92" s="39"/>
      <c r="H92" s="3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39"/>
      <c r="B93" s="39"/>
      <c r="C93" s="39"/>
      <c r="D93" s="39"/>
      <c r="E93" s="39"/>
      <c r="F93" s="39"/>
      <c r="G93" s="39"/>
      <c r="H93" s="39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39"/>
      <c r="B94" s="39"/>
      <c r="C94" s="39"/>
      <c r="D94" s="39"/>
      <c r="E94" s="39"/>
      <c r="F94" s="39"/>
      <c r="G94" s="39"/>
      <c r="H94" s="39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39"/>
      <c r="B95" s="39"/>
      <c r="C95" s="39"/>
      <c r="D95" s="39"/>
      <c r="E95" s="39"/>
      <c r="F95" s="39"/>
      <c r="G95" s="39"/>
      <c r="H95" s="39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39"/>
      <c r="B96" s="39"/>
      <c r="C96" s="39"/>
      <c r="D96" s="39"/>
      <c r="E96" s="39"/>
      <c r="F96" s="39"/>
      <c r="G96" s="39"/>
      <c r="H96" s="39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39"/>
      <c r="B97" s="39"/>
      <c r="C97" s="39"/>
      <c r="D97" s="39"/>
      <c r="E97" s="39"/>
      <c r="F97" s="39"/>
      <c r="G97" s="39"/>
      <c r="H97" s="39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39"/>
      <c r="B98" s="39"/>
      <c r="C98" s="39"/>
      <c r="D98" s="39"/>
      <c r="E98" s="39"/>
      <c r="F98" s="39"/>
      <c r="G98" s="39"/>
      <c r="H98" s="3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39"/>
      <c r="B99" s="39"/>
      <c r="C99" s="39"/>
      <c r="D99" s="39"/>
      <c r="E99" s="39"/>
      <c r="F99" s="39"/>
      <c r="G99" s="39"/>
      <c r="H99" s="39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39"/>
      <c r="B100" s="39"/>
      <c r="C100" s="39"/>
      <c r="D100" s="39"/>
      <c r="E100" s="39"/>
      <c r="F100" s="39"/>
      <c r="G100" s="39"/>
      <c r="H100" s="3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39"/>
      <c r="B101" s="39"/>
      <c r="C101" s="39"/>
      <c r="D101" s="39"/>
      <c r="E101" s="39"/>
      <c r="F101" s="39"/>
      <c r="G101" s="39"/>
      <c r="H101" s="39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39"/>
      <c r="B102" s="39"/>
      <c r="C102" s="39"/>
      <c r="D102" s="39"/>
      <c r="E102" s="39"/>
      <c r="F102" s="39"/>
      <c r="G102" s="39"/>
      <c r="H102" s="39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39"/>
      <c r="B103" s="39"/>
      <c r="C103" s="39"/>
      <c r="D103" s="39"/>
      <c r="E103" s="39"/>
      <c r="F103" s="39"/>
      <c r="G103" s="39"/>
      <c r="H103" s="39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39"/>
      <c r="B104" s="39"/>
      <c r="C104" s="39"/>
      <c r="D104" s="39"/>
      <c r="E104" s="39"/>
      <c r="F104" s="39"/>
      <c r="G104" s="39"/>
      <c r="H104" s="3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39"/>
      <c r="B105" s="39"/>
      <c r="C105" s="39"/>
      <c r="D105" s="39"/>
      <c r="E105" s="39"/>
      <c r="F105" s="39"/>
      <c r="G105" s="39"/>
      <c r="H105" s="39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39"/>
      <c r="B106" s="39"/>
      <c r="C106" s="39"/>
      <c r="D106" s="39"/>
      <c r="E106" s="39"/>
      <c r="F106" s="39"/>
      <c r="G106" s="39"/>
      <c r="H106" s="39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39"/>
      <c r="B107" s="39"/>
      <c r="C107" s="39"/>
      <c r="D107" s="39"/>
      <c r="E107" s="39"/>
      <c r="F107" s="39"/>
      <c r="G107" s="39"/>
      <c r="H107" s="39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39"/>
      <c r="B108" s="39"/>
      <c r="C108" s="39"/>
      <c r="D108" s="39"/>
      <c r="E108" s="39"/>
      <c r="F108" s="39"/>
      <c r="G108" s="39"/>
      <c r="H108" s="39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39"/>
      <c r="B109" s="39"/>
      <c r="C109" s="39"/>
      <c r="D109" s="39"/>
      <c r="E109" s="39"/>
      <c r="F109" s="39"/>
      <c r="G109" s="39"/>
      <c r="H109" s="39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39"/>
      <c r="B110" s="39"/>
      <c r="C110" s="39"/>
      <c r="D110" s="39"/>
      <c r="E110" s="39"/>
      <c r="F110" s="39"/>
      <c r="G110" s="39"/>
      <c r="H110" s="39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39"/>
      <c r="B111" s="39"/>
      <c r="C111" s="39"/>
      <c r="D111" s="39"/>
      <c r="E111" s="39"/>
      <c r="F111" s="39"/>
      <c r="G111" s="39"/>
      <c r="H111" s="3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39"/>
      <c r="B112" s="39"/>
      <c r="C112" s="39"/>
      <c r="D112" s="39"/>
      <c r="E112" s="39"/>
      <c r="F112" s="39"/>
      <c r="G112" s="39"/>
      <c r="H112" s="3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39"/>
      <c r="B113" s="39"/>
      <c r="C113" s="39"/>
      <c r="D113" s="39"/>
      <c r="E113" s="39"/>
      <c r="F113" s="39"/>
      <c r="G113" s="39"/>
      <c r="H113" s="39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39"/>
      <c r="B114" s="39"/>
      <c r="C114" s="39"/>
      <c r="D114" s="39"/>
      <c r="E114" s="39"/>
      <c r="F114" s="39"/>
      <c r="G114" s="39"/>
      <c r="H114" s="3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39"/>
      <c r="B115" s="39"/>
      <c r="C115" s="39"/>
      <c r="D115" s="39"/>
      <c r="E115" s="39"/>
      <c r="F115" s="39"/>
      <c r="G115" s="39"/>
      <c r="H115" s="39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39"/>
      <c r="B116" s="39"/>
      <c r="C116" s="39"/>
      <c r="D116" s="39"/>
      <c r="E116" s="39"/>
      <c r="F116" s="39"/>
      <c r="G116" s="39"/>
      <c r="H116" s="39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39"/>
      <c r="B117" s="39"/>
      <c r="C117" s="39"/>
      <c r="D117" s="39"/>
      <c r="E117" s="39"/>
      <c r="F117" s="39"/>
      <c r="G117" s="39"/>
      <c r="H117" s="3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39"/>
      <c r="B118" s="39"/>
      <c r="C118" s="39"/>
      <c r="D118" s="39"/>
      <c r="E118" s="39"/>
      <c r="F118" s="39"/>
      <c r="G118" s="39"/>
      <c r="H118" s="39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39"/>
      <c r="B119" s="39"/>
      <c r="C119" s="39"/>
      <c r="D119" s="39"/>
      <c r="E119" s="39"/>
      <c r="F119" s="39"/>
      <c r="G119" s="39"/>
      <c r="H119" s="3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39"/>
      <c r="B120" s="39"/>
      <c r="C120" s="39"/>
      <c r="D120" s="39"/>
      <c r="E120" s="39"/>
      <c r="F120" s="39"/>
      <c r="G120" s="39"/>
      <c r="H120" s="3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39"/>
      <c r="B121" s="39"/>
      <c r="C121" s="39"/>
      <c r="D121" s="39"/>
      <c r="E121" s="39"/>
      <c r="F121" s="39"/>
      <c r="G121" s="39"/>
      <c r="H121" s="3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39"/>
      <c r="B122" s="39"/>
      <c r="C122" s="39"/>
      <c r="D122" s="39"/>
      <c r="E122" s="39"/>
      <c r="F122" s="39"/>
      <c r="G122" s="39"/>
      <c r="H122" s="3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39"/>
      <c r="B123" s="39"/>
      <c r="C123" s="39"/>
      <c r="D123" s="39"/>
      <c r="E123" s="39"/>
      <c r="F123" s="39"/>
      <c r="G123" s="39"/>
      <c r="H123" s="3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39"/>
      <c r="B124" s="39"/>
      <c r="C124" s="39"/>
      <c r="D124" s="39"/>
      <c r="E124" s="39"/>
      <c r="F124" s="39"/>
      <c r="G124" s="39"/>
      <c r="H124" s="3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39"/>
      <c r="B125" s="39"/>
      <c r="C125" s="39"/>
      <c r="D125" s="39"/>
      <c r="E125" s="39"/>
      <c r="F125" s="39"/>
      <c r="G125" s="39"/>
      <c r="H125" s="3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39"/>
      <c r="B126" s="39"/>
      <c r="C126" s="39"/>
      <c r="D126" s="39"/>
      <c r="E126" s="39"/>
      <c r="F126" s="39"/>
      <c r="G126" s="39"/>
      <c r="H126" s="3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39"/>
      <c r="B127" s="39"/>
      <c r="C127" s="39"/>
      <c r="D127" s="39"/>
      <c r="E127" s="39"/>
      <c r="F127" s="39"/>
      <c r="G127" s="39"/>
      <c r="H127" s="3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39"/>
      <c r="B128" s="39"/>
      <c r="C128" s="39"/>
      <c r="D128" s="39"/>
      <c r="E128" s="39"/>
      <c r="F128" s="39"/>
      <c r="G128" s="39"/>
      <c r="H128" s="3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39"/>
      <c r="B129" s="39"/>
      <c r="C129" s="39"/>
      <c r="D129" s="39"/>
      <c r="E129" s="39"/>
      <c r="F129" s="39"/>
      <c r="G129" s="39"/>
      <c r="H129" s="3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39"/>
      <c r="B130" s="39"/>
      <c r="C130" s="39"/>
      <c r="D130" s="39"/>
      <c r="E130" s="39"/>
      <c r="F130" s="39"/>
      <c r="G130" s="39"/>
      <c r="H130" s="3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39"/>
      <c r="B131" s="39"/>
      <c r="C131" s="39"/>
      <c r="D131" s="39"/>
      <c r="E131" s="39"/>
      <c r="F131" s="39"/>
      <c r="G131" s="39"/>
      <c r="H131" s="3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39"/>
      <c r="B132" s="39"/>
      <c r="C132" s="39"/>
      <c r="D132" s="39"/>
      <c r="E132" s="39"/>
      <c r="F132" s="39"/>
      <c r="G132" s="39"/>
      <c r="H132" s="3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39"/>
      <c r="B133" s="39"/>
      <c r="C133" s="39"/>
      <c r="D133" s="39"/>
      <c r="E133" s="39"/>
      <c r="F133" s="39"/>
      <c r="G133" s="39"/>
      <c r="H133" s="3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39"/>
      <c r="B134" s="39"/>
      <c r="C134" s="39"/>
      <c r="D134" s="39"/>
      <c r="E134" s="39"/>
      <c r="F134" s="39"/>
      <c r="G134" s="39"/>
      <c r="H134" s="3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39"/>
      <c r="B135" s="39"/>
      <c r="C135" s="39"/>
      <c r="D135" s="39"/>
      <c r="E135" s="39"/>
      <c r="F135" s="39"/>
      <c r="G135" s="39"/>
      <c r="H135" s="3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39"/>
      <c r="B136" s="39"/>
      <c r="C136" s="39"/>
      <c r="D136" s="39"/>
      <c r="E136" s="39"/>
      <c r="F136" s="39"/>
      <c r="G136" s="39"/>
      <c r="H136" s="3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39"/>
      <c r="B137" s="39"/>
      <c r="C137" s="39"/>
      <c r="D137" s="39"/>
      <c r="E137" s="39"/>
      <c r="F137" s="39"/>
      <c r="G137" s="39"/>
      <c r="H137" s="3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39"/>
      <c r="B138" s="39"/>
      <c r="C138" s="39"/>
      <c r="D138" s="39"/>
      <c r="E138" s="39"/>
      <c r="F138" s="39"/>
      <c r="G138" s="39"/>
      <c r="H138" s="3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39"/>
      <c r="B139" s="39"/>
      <c r="C139" s="39"/>
      <c r="D139" s="39"/>
      <c r="E139" s="39"/>
      <c r="F139" s="39"/>
      <c r="G139" s="39"/>
      <c r="H139" s="3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39"/>
      <c r="B140" s="39"/>
      <c r="C140" s="39"/>
      <c r="D140" s="39"/>
      <c r="E140" s="39"/>
      <c r="F140" s="39"/>
      <c r="G140" s="39"/>
      <c r="H140" s="3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39"/>
      <c r="B141" s="39"/>
      <c r="C141" s="39"/>
      <c r="D141" s="39"/>
      <c r="E141" s="39"/>
      <c r="F141" s="39"/>
      <c r="G141" s="39"/>
      <c r="H141" s="3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39"/>
      <c r="B142" s="39"/>
      <c r="C142" s="39"/>
      <c r="D142" s="39"/>
      <c r="E142" s="39"/>
      <c r="F142" s="39"/>
      <c r="G142" s="39"/>
      <c r="H142" s="3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39"/>
      <c r="B143" s="39"/>
      <c r="C143" s="39"/>
      <c r="D143" s="39"/>
      <c r="E143" s="39"/>
      <c r="F143" s="39"/>
      <c r="G143" s="39"/>
      <c r="H143" s="39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39"/>
      <c r="B144" s="39"/>
      <c r="C144" s="39"/>
      <c r="D144" s="39"/>
      <c r="E144" s="39"/>
      <c r="F144" s="39"/>
      <c r="G144" s="39"/>
      <c r="H144" s="3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39"/>
      <c r="B145" s="39"/>
      <c r="C145" s="39"/>
      <c r="D145" s="39"/>
      <c r="E145" s="39"/>
      <c r="F145" s="39"/>
      <c r="G145" s="39"/>
      <c r="H145" s="39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39"/>
      <c r="B146" s="39"/>
      <c r="C146" s="39"/>
      <c r="D146" s="39"/>
      <c r="E146" s="39"/>
      <c r="F146" s="39"/>
      <c r="G146" s="39"/>
      <c r="H146" s="39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39"/>
      <c r="B147" s="39"/>
      <c r="C147" s="39"/>
      <c r="D147" s="39"/>
      <c r="E147" s="39"/>
      <c r="F147" s="39"/>
      <c r="G147" s="39"/>
      <c r="H147" s="39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39"/>
      <c r="B148" s="39"/>
      <c r="C148" s="39"/>
      <c r="D148" s="39"/>
      <c r="E148" s="39"/>
      <c r="F148" s="39"/>
      <c r="G148" s="39"/>
      <c r="H148" s="39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39"/>
      <c r="B149" s="39"/>
      <c r="C149" s="39"/>
      <c r="D149" s="39"/>
      <c r="E149" s="39"/>
      <c r="F149" s="39"/>
      <c r="G149" s="39"/>
      <c r="H149" s="39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39"/>
      <c r="B150" s="39"/>
      <c r="C150" s="39"/>
      <c r="D150" s="39"/>
      <c r="E150" s="39"/>
      <c r="F150" s="39"/>
      <c r="G150" s="39"/>
      <c r="H150" s="39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39"/>
      <c r="B151" s="39"/>
      <c r="C151" s="39"/>
      <c r="D151" s="39"/>
      <c r="E151" s="39"/>
      <c r="F151" s="39"/>
      <c r="G151" s="39"/>
      <c r="H151" s="39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39"/>
      <c r="B152" s="39"/>
      <c r="C152" s="39"/>
      <c r="D152" s="39"/>
      <c r="E152" s="39"/>
      <c r="F152" s="39"/>
      <c r="G152" s="39"/>
      <c r="H152" s="39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39"/>
      <c r="B153" s="39"/>
      <c r="C153" s="39"/>
      <c r="D153" s="39"/>
      <c r="E153" s="39"/>
      <c r="F153" s="39"/>
      <c r="G153" s="39"/>
      <c r="H153" s="39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39"/>
      <c r="B154" s="39"/>
      <c r="C154" s="39"/>
      <c r="D154" s="39"/>
      <c r="E154" s="39"/>
      <c r="F154" s="39"/>
      <c r="G154" s="39"/>
      <c r="H154" s="39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39"/>
      <c r="B155" s="39"/>
      <c r="C155" s="39"/>
      <c r="D155" s="39"/>
      <c r="E155" s="39"/>
      <c r="F155" s="39"/>
      <c r="G155" s="39"/>
      <c r="H155" s="39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39"/>
      <c r="B156" s="39"/>
      <c r="C156" s="39"/>
      <c r="D156" s="39"/>
      <c r="E156" s="39"/>
      <c r="F156" s="39"/>
      <c r="G156" s="39"/>
      <c r="H156" s="39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39"/>
      <c r="B157" s="39"/>
      <c r="C157" s="39"/>
      <c r="D157" s="39"/>
      <c r="E157" s="39"/>
      <c r="F157" s="39"/>
      <c r="G157" s="39"/>
      <c r="H157" s="39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39"/>
      <c r="B158" s="39"/>
      <c r="C158" s="39"/>
      <c r="D158" s="39"/>
      <c r="E158" s="39"/>
      <c r="F158" s="39"/>
      <c r="G158" s="39"/>
      <c r="H158" s="39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39"/>
      <c r="B159" s="39"/>
      <c r="C159" s="39"/>
      <c r="D159" s="39"/>
      <c r="E159" s="39"/>
      <c r="F159" s="39"/>
      <c r="G159" s="39"/>
      <c r="H159" s="39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39"/>
      <c r="B160" s="39"/>
      <c r="C160" s="39"/>
      <c r="D160" s="39"/>
      <c r="E160" s="39"/>
      <c r="F160" s="39"/>
      <c r="G160" s="39"/>
      <c r="H160" s="39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39"/>
      <c r="B161" s="39"/>
      <c r="C161" s="39"/>
      <c r="D161" s="39"/>
      <c r="E161" s="39"/>
      <c r="F161" s="39"/>
      <c r="G161" s="39"/>
      <c r="H161" s="39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39"/>
      <c r="B162" s="39"/>
      <c r="C162" s="39"/>
      <c r="D162" s="39"/>
      <c r="E162" s="39"/>
      <c r="F162" s="39"/>
      <c r="G162" s="39"/>
      <c r="H162" s="39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39"/>
      <c r="B163" s="39"/>
      <c r="C163" s="39"/>
      <c r="D163" s="39"/>
      <c r="E163" s="39"/>
      <c r="F163" s="39"/>
      <c r="G163" s="39"/>
      <c r="H163" s="39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39"/>
      <c r="B164" s="39"/>
      <c r="C164" s="39"/>
      <c r="D164" s="39"/>
      <c r="E164" s="39"/>
      <c r="F164" s="39"/>
      <c r="G164" s="39"/>
      <c r="H164" s="39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39"/>
      <c r="B165" s="39"/>
      <c r="C165" s="39"/>
      <c r="D165" s="39"/>
      <c r="E165" s="39"/>
      <c r="F165" s="39"/>
      <c r="G165" s="39"/>
      <c r="H165" s="39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39"/>
      <c r="B166" s="39"/>
      <c r="C166" s="39"/>
      <c r="D166" s="39"/>
      <c r="E166" s="39"/>
      <c r="F166" s="39"/>
      <c r="G166" s="39"/>
      <c r="H166" s="39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39"/>
      <c r="B167" s="39"/>
      <c r="C167" s="39"/>
      <c r="D167" s="39"/>
      <c r="E167" s="39"/>
      <c r="F167" s="39"/>
      <c r="G167" s="39"/>
      <c r="H167" s="39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39"/>
      <c r="B168" s="39"/>
      <c r="C168" s="39"/>
      <c r="D168" s="39"/>
      <c r="E168" s="39"/>
      <c r="F168" s="39"/>
      <c r="G168" s="39"/>
      <c r="H168" s="39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39"/>
      <c r="B169" s="39"/>
      <c r="C169" s="39"/>
      <c r="D169" s="39"/>
      <c r="E169" s="39"/>
      <c r="F169" s="39"/>
      <c r="G169" s="39"/>
      <c r="H169" s="39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39"/>
      <c r="B170" s="39"/>
      <c r="C170" s="39"/>
      <c r="D170" s="39"/>
      <c r="E170" s="39"/>
      <c r="F170" s="39"/>
      <c r="G170" s="39"/>
      <c r="H170" s="39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39"/>
      <c r="B171" s="39"/>
      <c r="C171" s="39"/>
      <c r="D171" s="39"/>
      <c r="E171" s="39"/>
      <c r="F171" s="39"/>
      <c r="G171" s="39"/>
      <c r="H171" s="39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39"/>
      <c r="B172" s="39"/>
      <c r="C172" s="39"/>
      <c r="D172" s="39"/>
      <c r="E172" s="39"/>
      <c r="F172" s="39"/>
      <c r="G172" s="39"/>
      <c r="H172" s="39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39"/>
      <c r="B173" s="39"/>
      <c r="C173" s="39"/>
      <c r="D173" s="39"/>
      <c r="E173" s="39"/>
      <c r="F173" s="39"/>
      <c r="G173" s="39"/>
      <c r="H173" s="39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39"/>
      <c r="B174" s="39"/>
      <c r="C174" s="39"/>
      <c r="D174" s="39"/>
      <c r="E174" s="39"/>
      <c r="F174" s="39"/>
      <c r="G174" s="39"/>
      <c r="H174" s="39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39"/>
      <c r="B175" s="39"/>
      <c r="C175" s="39"/>
      <c r="D175" s="39"/>
      <c r="E175" s="39"/>
      <c r="F175" s="39"/>
      <c r="G175" s="39"/>
      <c r="H175" s="39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39"/>
      <c r="B176" s="39"/>
      <c r="C176" s="39"/>
      <c r="D176" s="39"/>
      <c r="E176" s="39"/>
      <c r="F176" s="39"/>
      <c r="G176" s="39"/>
      <c r="H176" s="39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39"/>
      <c r="B177" s="39"/>
      <c r="C177" s="39"/>
      <c r="D177" s="39"/>
      <c r="E177" s="39"/>
      <c r="F177" s="39"/>
      <c r="G177" s="39"/>
      <c r="H177" s="39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39"/>
      <c r="B178" s="39"/>
      <c r="C178" s="39"/>
      <c r="D178" s="39"/>
      <c r="E178" s="39"/>
      <c r="F178" s="39"/>
      <c r="G178" s="39"/>
      <c r="H178" s="39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39"/>
      <c r="B179" s="39"/>
      <c r="C179" s="39"/>
      <c r="D179" s="39"/>
      <c r="E179" s="39"/>
      <c r="F179" s="39"/>
      <c r="G179" s="39"/>
      <c r="H179" s="39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39"/>
      <c r="B180" s="39"/>
      <c r="C180" s="39"/>
      <c r="D180" s="39"/>
      <c r="E180" s="39"/>
      <c r="F180" s="39"/>
      <c r="G180" s="39"/>
      <c r="H180" s="39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39"/>
      <c r="B181" s="39"/>
      <c r="C181" s="39"/>
      <c r="D181" s="39"/>
      <c r="E181" s="39"/>
      <c r="F181" s="39"/>
      <c r="G181" s="39"/>
      <c r="H181" s="39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39"/>
      <c r="B182" s="39"/>
      <c r="C182" s="39"/>
      <c r="D182" s="39"/>
      <c r="E182" s="39"/>
      <c r="F182" s="39"/>
      <c r="G182" s="39"/>
      <c r="H182" s="39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39"/>
      <c r="B183" s="39"/>
      <c r="C183" s="39"/>
      <c r="D183" s="39"/>
      <c r="E183" s="39"/>
      <c r="F183" s="39"/>
      <c r="G183" s="39"/>
      <c r="H183" s="39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39"/>
      <c r="B184" s="39"/>
      <c r="C184" s="39"/>
      <c r="D184" s="39"/>
      <c r="E184" s="39"/>
      <c r="F184" s="39"/>
      <c r="G184" s="39"/>
      <c r="H184" s="39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39"/>
      <c r="B185" s="39"/>
      <c r="C185" s="39"/>
      <c r="D185" s="39"/>
      <c r="E185" s="39"/>
      <c r="F185" s="39"/>
      <c r="G185" s="39"/>
      <c r="H185" s="39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39"/>
      <c r="B186" s="39"/>
      <c r="C186" s="39"/>
      <c r="D186" s="39"/>
      <c r="E186" s="39"/>
      <c r="F186" s="39"/>
      <c r="G186" s="39"/>
      <c r="H186" s="39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39"/>
      <c r="B187" s="39"/>
      <c r="C187" s="39"/>
      <c r="D187" s="39"/>
      <c r="E187" s="39"/>
      <c r="F187" s="39"/>
      <c r="G187" s="39"/>
      <c r="H187" s="39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39"/>
      <c r="B188" s="39"/>
      <c r="C188" s="39"/>
      <c r="D188" s="39"/>
      <c r="E188" s="39"/>
      <c r="F188" s="39"/>
      <c r="G188" s="39"/>
      <c r="H188" s="39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39"/>
      <c r="B189" s="39"/>
      <c r="C189" s="39"/>
      <c r="D189" s="39"/>
      <c r="E189" s="39"/>
      <c r="F189" s="39"/>
      <c r="G189" s="39"/>
      <c r="H189" s="39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39"/>
      <c r="B190" s="39"/>
      <c r="C190" s="39"/>
      <c r="D190" s="39"/>
      <c r="E190" s="39"/>
      <c r="F190" s="39"/>
      <c r="G190" s="39"/>
      <c r="H190" s="39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39"/>
      <c r="B191" s="39"/>
      <c r="C191" s="39"/>
      <c r="D191" s="39"/>
      <c r="E191" s="39"/>
      <c r="F191" s="39"/>
      <c r="G191" s="39"/>
      <c r="H191" s="39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39"/>
      <c r="B192" s="39"/>
      <c r="C192" s="39"/>
      <c r="D192" s="39"/>
      <c r="E192" s="39"/>
      <c r="F192" s="39"/>
      <c r="G192" s="39"/>
      <c r="H192" s="39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39"/>
      <c r="B193" s="39"/>
      <c r="C193" s="39"/>
      <c r="D193" s="39"/>
      <c r="E193" s="39"/>
      <c r="F193" s="39"/>
      <c r="G193" s="39"/>
      <c r="H193" s="39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39"/>
      <c r="B194" s="39"/>
      <c r="C194" s="39"/>
      <c r="D194" s="39"/>
      <c r="E194" s="39"/>
      <c r="F194" s="39"/>
      <c r="G194" s="39"/>
      <c r="H194" s="39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39"/>
      <c r="B195" s="39"/>
      <c r="C195" s="39"/>
      <c r="D195" s="39"/>
      <c r="E195" s="39"/>
      <c r="F195" s="39"/>
      <c r="G195" s="39"/>
      <c r="H195" s="39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39"/>
      <c r="B196" s="39"/>
      <c r="C196" s="39"/>
      <c r="D196" s="39"/>
      <c r="E196" s="39"/>
      <c r="F196" s="39"/>
      <c r="G196" s="39"/>
      <c r="H196" s="39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39"/>
      <c r="B197" s="39"/>
      <c r="C197" s="39"/>
      <c r="D197" s="39"/>
      <c r="E197" s="39"/>
      <c r="F197" s="39"/>
      <c r="G197" s="39"/>
      <c r="H197" s="39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39"/>
      <c r="B198" s="39"/>
      <c r="C198" s="39"/>
      <c r="D198" s="39"/>
      <c r="E198" s="39"/>
      <c r="F198" s="39"/>
      <c r="G198" s="39"/>
      <c r="H198" s="39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39"/>
      <c r="B199" s="39"/>
      <c r="C199" s="39"/>
      <c r="D199" s="39"/>
      <c r="E199" s="39"/>
      <c r="F199" s="39"/>
      <c r="G199" s="39"/>
      <c r="H199" s="39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39"/>
      <c r="B200" s="39"/>
      <c r="C200" s="39"/>
      <c r="D200" s="39"/>
      <c r="E200" s="39"/>
      <c r="F200" s="39"/>
      <c r="G200" s="39"/>
      <c r="H200" s="39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39"/>
      <c r="B201" s="39"/>
      <c r="C201" s="39"/>
      <c r="D201" s="39"/>
      <c r="E201" s="39"/>
      <c r="F201" s="39"/>
      <c r="G201" s="39"/>
      <c r="H201" s="39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39"/>
      <c r="B202" s="39"/>
      <c r="C202" s="39"/>
      <c r="D202" s="39"/>
      <c r="E202" s="39"/>
      <c r="F202" s="39"/>
      <c r="G202" s="39"/>
      <c r="H202" s="39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39"/>
      <c r="B203" s="39"/>
      <c r="C203" s="39"/>
      <c r="D203" s="39"/>
      <c r="E203" s="39"/>
      <c r="F203" s="39"/>
      <c r="G203" s="39"/>
      <c r="H203" s="39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39"/>
      <c r="B204" s="39"/>
      <c r="C204" s="39"/>
      <c r="D204" s="39"/>
      <c r="E204" s="39"/>
      <c r="F204" s="39"/>
      <c r="G204" s="39"/>
      <c r="H204" s="39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39"/>
      <c r="B205" s="39"/>
      <c r="C205" s="39"/>
      <c r="D205" s="39"/>
      <c r="E205" s="39"/>
      <c r="F205" s="39"/>
      <c r="G205" s="39"/>
      <c r="H205" s="39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39"/>
      <c r="B206" s="39"/>
      <c r="C206" s="39"/>
      <c r="D206" s="39"/>
      <c r="E206" s="39"/>
      <c r="F206" s="39"/>
      <c r="G206" s="39"/>
      <c r="H206" s="39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39"/>
      <c r="B207" s="39"/>
      <c r="C207" s="39"/>
      <c r="D207" s="39"/>
      <c r="E207" s="39"/>
      <c r="F207" s="39"/>
      <c r="G207" s="39"/>
      <c r="H207" s="39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39"/>
      <c r="B208" s="39"/>
      <c r="C208" s="39"/>
      <c r="D208" s="39"/>
      <c r="E208" s="39"/>
      <c r="F208" s="39"/>
      <c r="G208" s="39"/>
      <c r="H208" s="39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39"/>
      <c r="B209" s="39"/>
      <c r="C209" s="39"/>
      <c r="D209" s="39"/>
      <c r="E209" s="39"/>
      <c r="F209" s="39"/>
      <c r="G209" s="39"/>
      <c r="H209" s="39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39"/>
      <c r="B210" s="39"/>
      <c r="C210" s="39"/>
      <c r="D210" s="39"/>
      <c r="E210" s="39"/>
      <c r="F210" s="39"/>
      <c r="G210" s="39"/>
      <c r="H210" s="39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39"/>
      <c r="B211" s="39"/>
      <c r="C211" s="39"/>
      <c r="D211" s="39"/>
      <c r="E211" s="39"/>
      <c r="F211" s="39"/>
      <c r="G211" s="39"/>
      <c r="H211" s="39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39"/>
      <c r="B212" s="39"/>
      <c r="C212" s="39"/>
      <c r="D212" s="39"/>
      <c r="E212" s="39"/>
      <c r="F212" s="39"/>
      <c r="G212" s="39"/>
      <c r="H212" s="39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39"/>
      <c r="B213" s="39"/>
      <c r="C213" s="39"/>
      <c r="D213" s="39"/>
      <c r="E213" s="39"/>
      <c r="F213" s="39"/>
      <c r="G213" s="39"/>
      <c r="H213" s="3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39"/>
      <c r="B214" s="39"/>
      <c r="C214" s="39"/>
      <c r="D214" s="39"/>
      <c r="E214" s="39"/>
      <c r="F214" s="39"/>
      <c r="G214" s="39"/>
      <c r="H214" s="39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39"/>
      <c r="B215" s="39"/>
      <c r="C215" s="39"/>
      <c r="D215" s="39"/>
      <c r="E215" s="39"/>
      <c r="F215" s="39"/>
      <c r="G215" s="39"/>
      <c r="H215" s="39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39"/>
      <c r="B216" s="39"/>
      <c r="C216" s="39"/>
      <c r="D216" s="39"/>
      <c r="E216" s="39"/>
      <c r="F216" s="39"/>
      <c r="G216" s="39"/>
      <c r="H216" s="39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39"/>
      <c r="B217" s="39"/>
      <c r="C217" s="39"/>
      <c r="D217" s="39"/>
      <c r="E217" s="39"/>
      <c r="F217" s="39"/>
      <c r="G217" s="39"/>
      <c r="H217" s="39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39"/>
      <c r="B218" s="39"/>
      <c r="C218" s="39"/>
      <c r="D218" s="39"/>
      <c r="E218" s="39"/>
      <c r="F218" s="39"/>
      <c r="G218" s="39"/>
      <c r="H218" s="39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39"/>
      <c r="B219" s="39"/>
      <c r="C219" s="39"/>
      <c r="D219" s="39"/>
      <c r="E219" s="39"/>
      <c r="F219" s="39"/>
      <c r="G219" s="39"/>
      <c r="H219" s="39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39"/>
      <c r="B220" s="39"/>
      <c r="C220" s="39"/>
      <c r="D220" s="39"/>
      <c r="E220" s="39"/>
      <c r="F220" s="39"/>
      <c r="G220" s="39"/>
      <c r="H220" s="39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39"/>
      <c r="B221" s="39"/>
      <c r="C221" s="39"/>
      <c r="D221" s="39"/>
      <c r="E221" s="39"/>
      <c r="F221" s="39"/>
      <c r="G221" s="39"/>
      <c r="H221" s="39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39"/>
      <c r="B222" s="39"/>
      <c r="C222" s="39"/>
      <c r="D222" s="39"/>
      <c r="E222" s="39"/>
      <c r="F222" s="39"/>
      <c r="G222" s="39"/>
      <c r="H222" s="39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39"/>
      <c r="B223" s="39"/>
      <c r="C223" s="39"/>
      <c r="D223" s="39"/>
      <c r="E223" s="39"/>
      <c r="F223" s="39"/>
      <c r="G223" s="39"/>
      <c r="H223" s="39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39"/>
      <c r="B224" s="39"/>
      <c r="C224" s="39"/>
      <c r="D224" s="39"/>
      <c r="E224" s="39"/>
      <c r="F224" s="39"/>
      <c r="G224" s="39"/>
      <c r="H224" s="39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39"/>
      <c r="B225" s="39"/>
      <c r="C225" s="39"/>
      <c r="D225" s="39"/>
      <c r="E225" s="39"/>
      <c r="F225" s="39"/>
      <c r="G225" s="39"/>
      <c r="H225" s="39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39"/>
      <c r="B226" s="39"/>
      <c r="C226" s="39"/>
      <c r="D226" s="39"/>
      <c r="E226" s="39"/>
      <c r="F226" s="39"/>
      <c r="G226" s="39"/>
      <c r="H226" s="39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39"/>
      <c r="B227" s="39"/>
      <c r="C227" s="39"/>
      <c r="D227" s="39"/>
      <c r="E227" s="39"/>
      <c r="F227" s="39"/>
      <c r="G227" s="39"/>
      <c r="H227" s="39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39"/>
      <c r="B228" s="39"/>
      <c r="C228" s="39"/>
      <c r="D228" s="39"/>
      <c r="E228" s="39"/>
      <c r="F228" s="39"/>
      <c r="G228" s="39"/>
      <c r="H228" s="39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39"/>
      <c r="B229" s="39"/>
      <c r="C229" s="39"/>
      <c r="D229" s="39"/>
      <c r="E229" s="39"/>
      <c r="F229" s="39"/>
      <c r="G229" s="39"/>
      <c r="H229" s="39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39"/>
      <c r="B230" s="39"/>
      <c r="C230" s="39"/>
      <c r="D230" s="39"/>
      <c r="E230" s="39"/>
      <c r="F230" s="39"/>
      <c r="G230" s="39"/>
      <c r="H230" s="39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39"/>
      <c r="B231" s="39"/>
      <c r="C231" s="39"/>
      <c r="D231" s="39"/>
      <c r="E231" s="39"/>
      <c r="F231" s="39"/>
      <c r="G231" s="39"/>
      <c r="H231" s="39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39"/>
      <c r="B232" s="39"/>
      <c r="C232" s="39"/>
      <c r="D232" s="39"/>
      <c r="E232" s="39"/>
      <c r="F232" s="39"/>
      <c r="G232" s="39"/>
      <c r="H232" s="39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39"/>
      <c r="B233" s="39"/>
      <c r="C233" s="39"/>
      <c r="D233" s="39"/>
      <c r="E233" s="39"/>
      <c r="F233" s="39"/>
      <c r="G233" s="39"/>
      <c r="H233" s="39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39"/>
      <c r="B234" s="39"/>
      <c r="C234" s="39"/>
      <c r="D234" s="39"/>
      <c r="E234" s="39"/>
      <c r="F234" s="39"/>
      <c r="G234" s="39"/>
      <c r="H234" s="39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39"/>
      <c r="B235" s="39"/>
      <c r="C235" s="39"/>
      <c r="D235" s="39"/>
      <c r="E235" s="39"/>
      <c r="F235" s="39"/>
      <c r="G235" s="39"/>
      <c r="H235" s="39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39"/>
      <c r="B236" s="39"/>
      <c r="C236" s="39"/>
      <c r="D236" s="39"/>
      <c r="E236" s="39"/>
      <c r="F236" s="39"/>
      <c r="G236" s="39"/>
      <c r="H236" s="39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39"/>
      <c r="B237" s="39"/>
      <c r="C237" s="39"/>
      <c r="D237" s="39"/>
      <c r="E237" s="39"/>
      <c r="F237" s="39"/>
      <c r="G237" s="39"/>
      <c r="H237" s="39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39"/>
      <c r="B238" s="39"/>
      <c r="C238" s="39"/>
      <c r="D238" s="39"/>
      <c r="E238" s="39"/>
      <c r="F238" s="39"/>
      <c r="G238" s="39"/>
      <c r="H238" s="39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39"/>
      <c r="B239" s="39"/>
      <c r="C239" s="39"/>
      <c r="D239" s="39"/>
      <c r="E239" s="39"/>
      <c r="F239" s="39"/>
      <c r="G239" s="39"/>
      <c r="H239" s="39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39"/>
      <c r="B240" s="39"/>
      <c r="C240" s="39"/>
      <c r="D240" s="39"/>
      <c r="E240" s="39"/>
      <c r="F240" s="39"/>
      <c r="G240" s="39"/>
      <c r="H240" s="39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39"/>
      <c r="B241" s="39"/>
      <c r="C241" s="39"/>
      <c r="D241" s="39"/>
      <c r="E241" s="39"/>
      <c r="F241" s="39"/>
      <c r="G241" s="39"/>
      <c r="H241" s="39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39"/>
      <c r="B242" s="39"/>
      <c r="C242" s="39"/>
      <c r="D242" s="39"/>
      <c r="E242" s="39"/>
      <c r="F242" s="39"/>
      <c r="G242" s="39"/>
      <c r="H242" s="39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39"/>
      <c r="B243" s="39"/>
      <c r="C243" s="39"/>
      <c r="D243" s="39"/>
      <c r="E243" s="39"/>
      <c r="F243" s="39"/>
      <c r="G243" s="39"/>
      <c r="H243" s="39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39"/>
      <c r="B244" s="39"/>
      <c r="C244" s="39"/>
      <c r="D244" s="39"/>
      <c r="E244" s="39"/>
      <c r="F244" s="39"/>
      <c r="G244" s="39"/>
      <c r="H244" s="39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39"/>
      <c r="B245" s="39"/>
      <c r="C245" s="39"/>
      <c r="D245" s="39"/>
      <c r="E245" s="39"/>
      <c r="F245" s="39"/>
      <c r="G245" s="39"/>
      <c r="H245" s="39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39"/>
      <c r="B246" s="39"/>
      <c r="C246" s="39"/>
      <c r="D246" s="39"/>
      <c r="E246" s="39"/>
      <c r="F246" s="39"/>
      <c r="G246" s="39"/>
      <c r="H246" s="39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39"/>
      <c r="B247" s="39"/>
      <c r="C247" s="39"/>
      <c r="D247" s="39"/>
      <c r="E247" s="39"/>
      <c r="F247" s="39"/>
      <c r="G247" s="39"/>
      <c r="H247" s="39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39"/>
      <c r="B248" s="39"/>
      <c r="C248" s="39"/>
      <c r="D248" s="39"/>
      <c r="E248" s="39"/>
      <c r="F248" s="39"/>
      <c r="G248" s="39"/>
      <c r="H248" s="39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39"/>
      <c r="B249" s="39"/>
      <c r="C249" s="39"/>
      <c r="D249" s="39"/>
      <c r="E249" s="39"/>
      <c r="F249" s="39"/>
      <c r="G249" s="39"/>
      <c r="H249" s="39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39"/>
      <c r="B250" s="39"/>
      <c r="C250" s="39"/>
      <c r="D250" s="39"/>
      <c r="E250" s="39"/>
      <c r="F250" s="39"/>
      <c r="G250" s="39"/>
      <c r="H250" s="39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39"/>
      <c r="B251" s="39"/>
      <c r="C251" s="39"/>
      <c r="D251" s="39"/>
      <c r="E251" s="39"/>
      <c r="F251" s="39"/>
      <c r="G251" s="39"/>
      <c r="H251" s="39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39"/>
      <c r="B252" s="39"/>
      <c r="C252" s="39"/>
      <c r="D252" s="39"/>
      <c r="E252" s="39"/>
      <c r="F252" s="39"/>
      <c r="G252" s="39"/>
      <c r="H252" s="39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39"/>
      <c r="B253" s="39"/>
      <c r="C253" s="39"/>
      <c r="D253" s="39"/>
      <c r="E253" s="39"/>
      <c r="F253" s="39"/>
      <c r="G253" s="39"/>
      <c r="H253" s="39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39"/>
      <c r="B254" s="39"/>
      <c r="C254" s="39"/>
      <c r="D254" s="39"/>
      <c r="E254" s="39"/>
      <c r="F254" s="39"/>
      <c r="G254" s="39"/>
      <c r="H254" s="39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>
      <c r="A255" s="39"/>
      <c r="B255" s="39"/>
      <c r="C255" s="39"/>
      <c r="D255" s="39"/>
      <c r="E255" s="39"/>
      <c r="F255" s="39"/>
      <c r="G255" s="39"/>
      <c r="H255" s="39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>
      <c r="A256" s="39"/>
      <c r="B256" s="39"/>
      <c r="C256" s="39"/>
      <c r="D256" s="39"/>
      <c r="E256" s="39"/>
      <c r="F256" s="39"/>
      <c r="G256" s="39"/>
      <c r="H256" s="39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>
      <c r="A257" s="39"/>
      <c r="B257" s="39"/>
      <c r="C257" s="39"/>
      <c r="D257" s="39"/>
      <c r="E257" s="39"/>
      <c r="F257" s="39"/>
      <c r="G257" s="39"/>
      <c r="H257" s="39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>
      <c r="A258" s="39"/>
      <c r="B258" s="39"/>
      <c r="C258" s="39"/>
      <c r="D258" s="39"/>
      <c r="E258" s="39"/>
      <c r="F258" s="39"/>
      <c r="G258" s="39"/>
      <c r="H258" s="39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>
      <c r="A259" s="39"/>
      <c r="B259" s="39"/>
      <c r="C259" s="39"/>
      <c r="D259" s="39"/>
      <c r="E259" s="39"/>
      <c r="F259" s="39"/>
      <c r="G259" s="39"/>
      <c r="H259" s="39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>
      <c r="A260" s="39"/>
      <c r="B260" s="39"/>
      <c r="C260" s="39"/>
      <c r="D260" s="39"/>
      <c r="E260" s="39"/>
      <c r="F260" s="39"/>
      <c r="G260" s="39"/>
      <c r="H260" s="39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>
      <c r="A261" s="39"/>
      <c r="B261" s="39"/>
      <c r="C261" s="39"/>
      <c r="D261" s="39"/>
      <c r="E261" s="39"/>
      <c r="F261" s="39"/>
      <c r="G261" s="39"/>
      <c r="H261" s="39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9">
    <mergeCell ref="A25:H25"/>
    <mergeCell ref="A59:H59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7"/>
  <sheetViews>
    <sheetView workbookViewId="0">
      <selection activeCell="A6" sqref="A6:H15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62.33203125" customWidth="1"/>
    <col min="4" max="4" width="22" customWidth="1"/>
    <col min="5" max="5" width="15.5" customWidth="1"/>
    <col min="6" max="6" width="23.5" customWidth="1"/>
    <col min="8" max="8" width="25" customWidth="1"/>
  </cols>
  <sheetData>
    <row r="1" spans="1:26">
      <c r="A1" s="102"/>
      <c r="B1" s="91"/>
      <c r="C1" s="91"/>
      <c r="D1" s="91"/>
      <c r="E1" s="91"/>
      <c r="F1" s="91"/>
      <c r="G1" s="91"/>
      <c r="H1" s="91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0">
      <c r="A2" s="103" t="s">
        <v>37</v>
      </c>
      <c r="B2" s="104"/>
      <c r="C2" s="104"/>
      <c r="D2" s="104"/>
      <c r="E2" s="104"/>
      <c r="F2" s="104"/>
      <c r="G2" s="104"/>
      <c r="H2" s="10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>
      <c r="A3" s="105" t="str">
        <f>'Информация о Чемпионате'!B4</f>
        <v>Итоговый (межрегиональный) Этап Чемпионата Высоких Технологий</v>
      </c>
      <c r="B3" s="104"/>
      <c r="C3" s="104"/>
      <c r="D3" s="104"/>
      <c r="E3" s="104"/>
      <c r="F3" s="104"/>
      <c r="G3" s="104"/>
      <c r="H3" s="10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0">
      <c r="A4" s="103" t="s">
        <v>38</v>
      </c>
      <c r="B4" s="104"/>
      <c r="C4" s="104"/>
      <c r="D4" s="104"/>
      <c r="E4" s="104"/>
      <c r="F4" s="104"/>
      <c r="G4" s="104"/>
      <c r="H4" s="10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>
      <c r="A5" s="106" t="str">
        <f>'Информация о Чемпионате'!B3</f>
        <v>Технологии ИИ в комплексных беспилотных системах</v>
      </c>
      <c r="B5" s="104"/>
      <c r="C5" s="104"/>
      <c r="D5" s="104"/>
      <c r="E5" s="104"/>
      <c r="F5" s="104"/>
      <c r="G5" s="104"/>
      <c r="H5" s="10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>
      <c r="A6" s="107" t="s">
        <v>39</v>
      </c>
      <c r="B6" s="91"/>
      <c r="C6" s="91"/>
      <c r="D6" s="91"/>
      <c r="E6" s="91"/>
      <c r="F6" s="91"/>
      <c r="G6" s="91"/>
      <c r="H6" s="91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6">
      <c r="A7" s="107" t="s">
        <v>40</v>
      </c>
      <c r="B7" s="91"/>
      <c r="C7" s="118" t="str">
        <f>'Информация о Чемпионате'!B5</f>
        <v>Великий Новгород</v>
      </c>
      <c r="D7" s="91"/>
      <c r="E7" s="91"/>
      <c r="F7" s="91"/>
      <c r="G7" s="91"/>
      <c r="H7" s="91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6">
      <c r="A8" s="107" t="s">
        <v>192</v>
      </c>
      <c r="B8" s="91"/>
      <c r="C8" s="91"/>
      <c r="D8" s="118" t="str">
        <f>'Информация о Чемпионате'!B6</f>
        <v>ФГБОУ «Новгородский государственный университет имени Ярослава Мудрого»
Институт электронных и информационных систем
ПОЛИТЕХНИЧЕСКИЙ КОЛЛЕДЖ</v>
      </c>
      <c r="E8" s="91"/>
      <c r="F8" s="91"/>
      <c r="G8" s="91"/>
      <c r="H8" s="91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>
      <c r="A9" s="107" t="s">
        <v>42</v>
      </c>
      <c r="B9" s="91"/>
      <c r="C9" s="107" t="str">
        <f>'Информация о Чемпионате'!B7</f>
        <v>Большая Санкт Петербургская, 46. Великий Новгород</v>
      </c>
      <c r="D9" s="91"/>
      <c r="E9" s="91"/>
      <c r="F9" s="91"/>
      <c r="G9" s="91"/>
      <c r="H9" s="9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>
      <c r="A10" s="107" t="s">
        <v>43</v>
      </c>
      <c r="B10" s="91"/>
      <c r="C10" s="107" t="str">
        <f>'Информация о Чемпионате'!B9</f>
        <v>Карпова Т.Ю.</v>
      </c>
      <c r="D10" s="91"/>
      <c r="E10" s="107" t="str">
        <f>'Информация о Чемпионате'!B10</f>
        <v>tat.karpova.5@mail.ru</v>
      </c>
      <c r="F10" s="91"/>
      <c r="G10" s="107">
        <f>'Информация о Чемпионате'!B11</f>
        <v>79166828604</v>
      </c>
      <c r="H10" s="91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>
      <c r="A11" s="107" t="s">
        <v>44</v>
      </c>
      <c r="B11" s="91"/>
      <c r="C11" s="107" t="str">
        <f>'Информация о Чемпионате'!B12</f>
        <v>Мартынов А.Д.</v>
      </c>
      <c r="D11" s="91"/>
      <c r="E11" s="107" t="str">
        <f>'Информация о Чемпионате'!B13</f>
        <v>k6443312@gmail.com</v>
      </c>
      <c r="F11" s="91"/>
      <c r="G11" s="107">
        <f>'Информация о Чемпионате'!B14</f>
        <v>89014964081</v>
      </c>
      <c r="H11" s="9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6">
      <c r="A12" s="108" t="s">
        <v>45</v>
      </c>
      <c r="B12" s="91"/>
      <c r="C12" s="107" t="str">
        <f>'Информация о Чемпионате'!B17</f>
        <v>8 экспертов (в потоке)</v>
      </c>
      <c r="D12" s="91"/>
      <c r="E12" s="91"/>
      <c r="F12" s="91"/>
      <c r="G12" s="91"/>
      <c r="H12" s="91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>
      <c r="A13" s="107" t="s">
        <v>46</v>
      </c>
      <c r="B13" s="91"/>
      <c r="C13" s="107" t="str">
        <f>'Информация о Чемпионате'!B15</f>
        <v>4 конкурсанта (в потоке)</v>
      </c>
      <c r="D13" s="91"/>
      <c r="E13" s="91"/>
      <c r="F13" s="91"/>
      <c r="G13" s="91"/>
      <c r="H13" s="9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107" t="s">
        <v>47</v>
      </c>
      <c r="B14" s="91"/>
      <c r="C14" s="107" t="str">
        <f>'Информация о Чемпионате'!B16</f>
        <v>4 рабочих места (3 потока)</v>
      </c>
      <c r="D14" s="91"/>
      <c r="E14" s="91"/>
      <c r="F14" s="91"/>
      <c r="G14" s="91"/>
      <c r="H14" s="9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>
      <c r="A15" s="107" t="s">
        <v>48</v>
      </c>
      <c r="B15" s="91"/>
      <c r="C15" s="107" t="str">
        <f>'Информация о Чемпионате'!B8</f>
        <v>20.05.2024 - 03.06.202</v>
      </c>
      <c r="D15" s="91"/>
      <c r="E15" s="91"/>
      <c r="F15" s="91"/>
      <c r="G15" s="91"/>
      <c r="H15" s="9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20">
      <c r="A16" s="96" t="s">
        <v>266</v>
      </c>
      <c r="B16" s="97"/>
      <c r="C16" s="97"/>
      <c r="D16" s="97"/>
      <c r="E16" s="97"/>
      <c r="F16" s="97"/>
      <c r="G16" s="97"/>
      <c r="H16" s="9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60">
      <c r="A17" s="18" t="s">
        <v>59</v>
      </c>
      <c r="B17" s="18" t="s">
        <v>60</v>
      </c>
      <c r="C17" s="33" t="s">
        <v>61</v>
      </c>
      <c r="D17" s="34" t="s">
        <v>62</v>
      </c>
      <c r="E17" s="34" t="s">
        <v>63</v>
      </c>
      <c r="F17" s="34" t="s">
        <v>64</v>
      </c>
      <c r="G17" s="34" t="s">
        <v>65</v>
      </c>
      <c r="H17" s="18" t="s">
        <v>66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45">
      <c r="A18" s="18">
        <v>1</v>
      </c>
      <c r="B18" s="16" t="s">
        <v>267</v>
      </c>
      <c r="C18" s="16" t="s">
        <v>268</v>
      </c>
      <c r="D18" s="18" t="s">
        <v>151</v>
      </c>
      <c r="E18" s="18">
        <v>1</v>
      </c>
      <c r="F18" s="18" t="s">
        <v>95</v>
      </c>
      <c r="G18" s="21">
        <v>4</v>
      </c>
      <c r="H18" s="18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0">
      <c r="A19" s="18">
        <v>2</v>
      </c>
      <c r="B19" s="16" t="s">
        <v>269</v>
      </c>
      <c r="C19" s="16" t="s">
        <v>270</v>
      </c>
      <c r="D19" s="18" t="s">
        <v>151</v>
      </c>
      <c r="E19" s="18">
        <v>1</v>
      </c>
      <c r="F19" s="18" t="s">
        <v>95</v>
      </c>
      <c r="G19" s="21">
        <v>2</v>
      </c>
      <c r="H19" s="1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7" customHeight="1">
      <c r="A20" s="18">
        <v>3</v>
      </c>
      <c r="B20" s="16" t="s">
        <v>271</v>
      </c>
      <c r="C20" s="16" t="s">
        <v>272</v>
      </c>
      <c r="D20" s="18" t="s">
        <v>151</v>
      </c>
      <c r="E20" s="18">
        <v>1</v>
      </c>
      <c r="F20" s="18" t="s">
        <v>71</v>
      </c>
      <c r="G20" s="21">
        <v>4</v>
      </c>
      <c r="H20" s="18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18">
        <v>4</v>
      </c>
      <c r="B21" s="16" t="s">
        <v>273</v>
      </c>
      <c r="C21" s="16" t="s">
        <v>274</v>
      </c>
      <c r="D21" s="18" t="s">
        <v>151</v>
      </c>
      <c r="E21" s="18">
        <v>1</v>
      </c>
      <c r="F21" s="18" t="s">
        <v>265</v>
      </c>
      <c r="G21" s="21">
        <v>4</v>
      </c>
      <c r="H21" s="18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18">
        <v>5</v>
      </c>
      <c r="B22" s="32" t="s">
        <v>275</v>
      </c>
      <c r="C22" s="73" t="s">
        <v>276</v>
      </c>
      <c r="D22" s="18" t="s">
        <v>151</v>
      </c>
      <c r="E22" s="18">
        <v>1</v>
      </c>
      <c r="F22" s="18" t="s">
        <v>95</v>
      </c>
      <c r="G22" s="21">
        <v>4</v>
      </c>
      <c r="H22" s="44" t="s">
        <v>201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18">
        <v>6</v>
      </c>
      <c r="B23" s="74" t="s">
        <v>277</v>
      </c>
      <c r="C23" s="75" t="s">
        <v>278</v>
      </c>
      <c r="D23" s="76" t="s">
        <v>151</v>
      </c>
      <c r="E23" s="76">
        <v>1</v>
      </c>
      <c r="F23" s="18" t="s">
        <v>95</v>
      </c>
      <c r="G23" s="77">
        <v>4</v>
      </c>
      <c r="H23" s="44" t="s">
        <v>201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18">
        <v>9</v>
      </c>
      <c r="B24" s="16" t="s">
        <v>279</v>
      </c>
      <c r="C24" s="16" t="s">
        <v>280</v>
      </c>
      <c r="D24" s="18" t="s">
        <v>151</v>
      </c>
      <c r="E24" s="18">
        <v>1</v>
      </c>
      <c r="F24" s="18" t="s">
        <v>95</v>
      </c>
      <c r="G24" s="21">
        <v>4</v>
      </c>
      <c r="H24" s="18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18">
        <v>10</v>
      </c>
      <c r="B25" s="16" t="s">
        <v>281</v>
      </c>
      <c r="C25" s="16" t="s">
        <v>282</v>
      </c>
      <c r="D25" s="18" t="s">
        <v>151</v>
      </c>
      <c r="E25" s="18">
        <v>4</v>
      </c>
      <c r="F25" s="18" t="s">
        <v>71</v>
      </c>
      <c r="G25" s="21">
        <v>16</v>
      </c>
      <c r="H25" s="18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18">
        <v>11</v>
      </c>
      <c r="B26" s="16" t="s">
        <v>283</v>
      </c>
      <c r="C26" s="19" t="s">
        <v>284</v>
      </c>
      <c r="D26" s="18" t="s">
        <v>69</v>
      </c>
      <c r="E26" s="18">
        <v>1</v>
      </c>
      <c r="F26" s="18" t="s">
        <v>71</v>
      </c>
      <c r="G26" s="21">
        <v>4</v>
      </c>
      <c r="H26" s="18" t="s">
        <v>72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18">
        <v>12</v>
      </c>
      <c r="B27" s="16" t="s">
        <v>285</v>
      </c>
      <c r="C27" s="19" t="s">
        <v>286</v>
      </c>
      <c r="D27" s="18" t="s">
        <v>69</v>
      </c>
      <c r="E27" s="18">
        <v>1</v>
      </c>
      <c r="F27" s="18" t="s">
        <v>71</v>
      </c>
      <c r="G27" s="21">
        <v>4</v>
      </c>
      <c r="H27" s="18" t="s">
        <v>72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113" t="s">
        <v>287</v>
      </c>
      <c r="B28" s="114"/>
      <c r="C28" s="114"/>
      <c r="D28" s="114"/>
      <c r="E28" s="114"/>
      <c r="F28" s="114"/>
      <c r="G28" s="114"/>
      <c r="H28" s="11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>
      <c r="A29" s="40" t="s">
        <v>59</v>
      </c>
      <c r="B29" s="40" t="s">
        <v>60</v>
      </c>
      <c r="C29" s="18" t="s">
        <v>61</v>
      </c>
      <c r="D29" s="40" t="s">
        <v>62</v>
      </c>
      <c r="E29" s="40" t="s">
        <v>63</v>
      </c>
      <c r="F29" s="40" t="s">
        <v>64</v>
      </c>
      <c r="G29" s="18" t="s">
        <v>65</v>
      </c>
      <c r="H29" s="18" t="s">
        <v>66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>
      <c r="A30" s="18">
        <v>1</v>
      </c>
      <c r="B30" s="16" t="s">
        <v>288</v>
      </c>
      <c r="C30" s="16" t="s">
        <v>289</v>
      </c>
      <c r="D30" s="18" t="s">
        <v>151</v>
      </c>
      <c r="E30" s="18" t="s">
        <v>70</v>
      </c>
      <c r="F30" s="18" t="s">
        <v>71</v>
      </c>
      <c r="G30" s="18">
        <v>3</v>
      </c>
      <c r="H30" s="18" t="s">
        <v>72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>
      <c r="A31" s="18">
        <v>3</v>
      </c>
      <c r="B31" s="16" t="s">
        <v>290</v>
      </c>
      <c r="C31" s="16" t="s">
        <v>291</v>
      </c>
      <c r="D31" s="18" t="s">
        <v>151</v>
      </c>
      <c r="E31" s="18">
        <v>1</v>
      </c>
      <c r="F31" s="18" t="s">
        <v>71</v>
      </c>
      <c r="G31" s="18">
        <v>5</v>
      </c>
      <c r="H31" s="18" t="s">
        <v>72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8.75" customHeight="1">
      <c r="A32" s="18">
        <v>4</v>
      </c>
      <c r="B32" s="16" t="s">
        <v>292</v>
      </c>
      <c r="C32" s="16" t="s">
        <v>274</v>
      </c>
      <c r="D32" s="18" t="s">
        <v>151</v>
      </c>
      <c r="E32" s="18">
        <v>1</v>
      </c>
      <c r="F32" s="18" t="s">
        <v>265</v>
      </c>
      <c r="G32" s="18">
        <v>5</v>
      </c>
      <c r="H32" s="18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>
      <c r="A33" s="18">
        <v>5</v>
      </c>
      <c r="B33" s="16" t="s">
        <v>293</v>
      </c>
      <c r="C33" s="16" t="s">
        <v>294</v>
      </c>
      <c r="D33" s="18" t="s">
        <v>151</v>
      </c>
      <c r="E33" s="18">
        <v>1</v>
      </c>
      <c r="F33" s="18" t="s">
        <v>265</v>
      </c>
      <c r="G33" s="18">
        <v>5</v>
      </c>
      <c r="H33" s="18" t="s">
        <v>72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22.5" customHeight="1">
      <c r="A34" s="18">
        <v>6</v>
      </c>
      <c r="B34" s="16" t="s">
        <v>295</v>
      </c>
      <c r="C34" s="16" t="s">
        <v>296</v>
      </c>
      <c r="D34" s="18" t="s">
        <v>151</v>
      </c>
      <c r="E34" s="18" t="s">
        <v>70</v>
      </c>
      <c r="F34" s="18" t="s">
        <v>95</v>
      </c>
      <c r="G34" s="18">
        <v>2</v>
      </c>
      <c r="H34" s="18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18">
        <v>7</v>
      </c>
      <c r="B35" s="16" t="s">
        <v>279</v>
      </c>
      <c r="C35" s="16" t="s">
        <v>280</v>
      </c>
      <c r="D35" s="18" t="s">
        <v>151</v>
      </c>
      <c r="E35" s="18" t="s">
        <v>70</v>
      </c>
      <c r="F35" s="18" t="s">
        <v>95</v>
      </c>
      <c r="G35" s="18">
        <v>5</v>
      </c>
      <c r="H35" s="18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18">
        <v>9</v>
      </c>
      <c r="B36" s="16" t="s">
        <v>297</v>
      </c>
      <c r="C36" s="19" t="s">
        <v>298</v>
      </c>
      <c r="D36" s="18" t="s">
        <v>69</v>
      </c>
      <c r="E36" s="18">
        <v>1</v>
      </c>
      <c r="F36" s="18" t="s">
        <v>71</v>
      </c>
      <c r="G36" s="18">
        <v>5</v>
      </c>
      <c r="H36" s="18" t="s">
        <v>72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18">
        <v>10</v>
      </c>
      <c r="B37" s="16" t="s">
        <v>299</v>
      </c>
      <c r="C37" s="19" t="s">
        <v>300</v>
      </c>
      <c r="D37" s="18" t="s">
        <v>69</v>
      </c>
      <c r="E37" s="18">
        <v>1</v>
      </c>
      <c r="F37" s="18" t="s">
        <v>71</v>
      </c>
      <c r="G37" s="18">
        <v>5</v>
      </c>
      <c r="H37" s="18" t="s">
        <v>72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18">
        <v>11</v>
      </c>
      <c r="B38" s="16" t="s">
        <v>301</v>
      </c>
      <c r="C38" s="19" t="s">
        <v>302</v>
      </c>
      <c r="D38" s="18" t="s">
        <v>69</v>
      </c>
      <c r="E38" s="18">
        <v>1</v>
      </c>
      <c r="F38" s="18" t="s">
        <v>71</v>
      </c>
      <c r="G38" s="18">
        <v>5</v>
      </c>
      <c r="H38" s="18" t="s">
        <v>72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18">
        <v>12</v>
      </c>
      <c r="B39" s="16" t="s">
        <v>303</v>
      </c>
      <c r="C39" s="19" t="s">
        <v>304</v>
      </c>
      <c r="D39" s="18" t="s">
        <v>69</v>
      </c>
      <c r="E39" s="18" t="s">
        <v>70</v>
      </c>
      <c r="F39" s="18" t="s">
        <v>71</v>
      </c>
      <c r="G39" s="18">
        <v>3</v>
      </c>
      <c r="H39" s="18" t="s">
        <v>72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18">
        <v>13</v>
      </c>
      <c r="B40" s="16" t="s">
        <v>305</v>
      </c>
      <c r="C40" s="19" t="s">
        <v>306</v>
      </c>
      <c r="D40" s="18" t="s">
        <v>69</v>
      </c>
      <c r="E40" s="18" t="s">
        <v>70</v>
      </c>
      <c r="F40" s="18" t="s">
        <v>71</v>
      </c>
      <c r="G40" s="18">
        <v>3</v>
      </c>
      <c r="H40" s="18" t="s">
        <v>72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24.75" customHeight="1">
      <c r="A41" s="18">
        <v>14</v>
      </c>
      <c r="B41" s="16" t="s">
        <v>307</v>
      </c>
      <c r="C41" s="19" t="s">
        <v>308</v>
      </c>
      <c r="D41" s="18" t="s">
        <v>69</v>
      </c>
      <c r="E41" s="18" t="s">
        <v>70</v>
      </c>
      <c r="F41" s="18" t="s">
        <v>71</v>
      </c>
      <c r="G41" s="18">
        <v>1</v>
      </c>
      <c r="H41" s="18" t="s">
        <v>72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18">
        <v>15</v>
      </c>
      <c r="B42" s="16" t="s">
        <v>309</v>
      </c>
      <c r="C42" s="19" t="s">
        <v>310</v>
      </c>
      <c r="D42" s="18" t="s">
        <v>69</v>
      </c>
      <c r="E42" s="18" t="s">
        <v>70</v>
      </c>
      <c r="F42" s="18" t="s">
        <v>311</v>
      </c>
      <c r="G42" s="18">
        <v>5</v>
      </c>
      <c r="H42" s="18" t="s">
        <v>72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18">
        <v>16</v>
      </c>
      <c r="B43" s="16" t="s">
        <v>283</v>
      </c>
      <c r="C43" s="19" t="s">
        <v>284</v>
      </c>
      <c r="D43" s="18" t="s">
        <v>69</v>
      </c>
      <c r="E43" s="18">
        <v>2</v>
      </c>
      <c r="F43" s="18" t="s">
        <v>71</v>
      </c>
      <c r="G43" s="18">
        <v>10</v>
      </c>
      <c r="H43" s="18" t="s">
        <v>72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0.5" customHeight="1">
      <c r="A44" s="18">
        <v>17</v>
      </c>
      <c r="B44" s="16" t="s">
        <v>312</v>
      </c>
      <c r="C44" s="19" t="s">
        <v>313</v>
      </c>
      <c r="D44" s="18" t="s">
        <v>69</v>
      </c>
      <c r="E44" s="18" t="s">
        <v>70</v>
      </c>
      <c r="F44" s="18" t="s">
        <v>71</v>
      </c>
      <c r="G44" s="18">
        <v>2</v>
      </c>
      <c r="H44" s="18" t="s">
        <v>72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18">
        <v>18</v>
      </c>
      <c r="B45" s="16" t="s">
        <v>314</v>
      </c>
      <c r="C45" s="19" t="s">
        <v>315</v>
      </c>
      <c r="D45" s="18" t="s">
        <v>69</v>
      </c>
      <c r="E45" s="18" t="s">
        <v>70</v>
      </c>
      <c r="F45" s="18" t="s">
        <v>71</v>
      </c>
      <c r="G45" s="18">
        <v>2</v>
      </c>
      <c r="H45" s="18" t="s">
        <v>72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18">
        <v>19</v>
      </c>
      <c r="B46" s="16" t="s">
        <v>316</v>
      </c>
      <c r="C46" s="19" t="s">
        <v>317</v>
      </c>
      <c r="D46" s="18" t="s">
        <v>69</v>
      </c>
      <c r="E46" s="18" t="s">
        <v>70</v>
      </c>
      <c r="F46" s="18" t="s">
        <v>71</v>
      </c>
      <c r="G46" s="18">
        <v>2</v>
      </c>
      <c r="H46" s="18" t="s">
        <v>72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18">
        <v>20</v>
      </c>
      <c r="B47" s="16" t="s">
        <v>318</v>
      </c>
      <c r="C47" s="19" t="s">
        <v>319</v>
      </c>
      <c r="D47" s="18" t="s">
        <v>69</v>
      </c>
      <c r="E47" s="18" t="s">
        <v>70</v>
      </c>
      <c r="F47" s="18" t="s">
        <v>71</v>
      </c>
      <c r="G47" s="18">
        <v>4</v>
      </c>
      <c r="H47" s="18" t="s">
        <v>72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18">
        <v>21</v>
      </c>
      <c r="B48" s="16" t="s">
        <v>320</v>
      </c>
      <c r="C48" s="19" t="s">
        <v>321</v>
      </c>
      <c r="D48" s="18" t="s">
        <v>69</v>
      </c>
      <c r="E48" s="18" t="s">
        <v>70</v>
      </c>
      <c r="F48" s="18" t="s">
        <v>71</v>
      </c>
      <c r="G48" s="18">
        <v>2</v>
      </c>
      <c r="H48" s="18" t="s">
        <v>72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18">
        <v>22</v>
      </c>
      <c r="B49" s="16" t="s">
        <v>322</v>
      </c>
      <c r="C49" s="19" t="s">
        <v>323</v>
      </c>
      <c r="D49" s="18" t="s">
        <v>69</v>
      </c>
      <c r="E49" s="18" t="s">
        <v>70</v>
      </c>
      <c r="F49" s="18" t="s">
        <v>265</v>
      </c>
      <c r="G49" s="18">
        <v>4</v>
      </c>
      <c r="H49" s="18" t="s">
        <v>72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18">
        <v>23</v>
      </c>
      <c r="B50" s="16" t="s">
        <v>324</v>
      </c>
      <c r="C50" s="19" t="s">
        <v>325</v>
      </c>
      <c r="D50" s="18" t="s">
        <v>69</v>
      </c>
      <c r="E50" s="18" t="s">
        <v>70</v>
      </c>
      <c r="F50" s="18" t="s">
        <v>71</v>
      </c>
      <c r="G50" s="18">
        <v>1</v>
      </c>
      <c r="H50" s="20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96" t="s">
        <v>174</v>
      </c>
      <c r="B51" s="97"/>
      <c r="C51" s="97"/>
      <c r="D51" s="97"/>
      <c r="E51" s="97"/>
      <c r="F51" s="97"/>
      <c r="G51" s="97"/>
      <c r="H51" s="9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16" t="s">
        <v>59</v>
      </c>
      <c r="B52" s="18" t="s">
        <v>60</v>
      </c>
      <c r="C52" s="18" t="s">
        <v>61</v>
      </c>
      <c r="D52" s="18" t="s">
        <v>62</v>
      </c>
      <c r="E52" s="18" t="s">
        <v>63</v>
      </c>
      <c r="F52" s="18" t="s">
        <v>64</v>
      </c>
      <c r="G52" s="18" t="s">
        <v>65</v>
      </c>
      <c r="H52" s="18" t="s">
        <v>66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78">
        <v>1</v>
      </c>
      <c r="B53" s="79" t="s">
        <v>326</v>
      </c>
      <c r="C53" s="80" t="s">
        <v>327</v>
      </c>
      <c r="D53" s="40" t="s">
        <v>177</v>
      </c>
      <c r="E53" s="81">
        <v>1</v>
      </c>
      <c r="F53" s="81" t="s">
        <v>71</v>
      </c>
      <c r="G53" s="40">
        <f t="shared" ref="G53:G54" si="0">E53</f>
        <v>1</v>
      </c>
      <c r="H53" s="82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83">
        <v>2</v>
      </c>
      <c r="B54" s="82" t="s">
        <v>328</v>
      </c>
      <c r="C54" s="80" t="s">
        <v>327</v>
      </c>
      <c r="D54" s="40" t="s">
        <v>177</v>
      </c>
      <c r="E54" s="40">
        <v>1</v>
      </c>
      <c r="F54" s="40" t="s">
        <v>71</v>
      </c>
      <c r="G54" s="40">
        <f t="shared" si="0"/>
        <v>1</v>
      </c>
      <c r="H54" s="82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39"/>
      <c r="B55" s="39"/>
      <c r="C55" s="39"/>
      <c r="D55" s="39"/>
      <c r="E55" s="39"/>
      <c r="F55" s="39"/>
      <c r="G55" s="39"/>
      <c r="H55" s="39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39"/>
      <c r="B56" s="39"/>
      <c r="C56" s="39"/>
      <c r="D56" s="39"/>
      <c r="E56" s="39"/>
      <c r="F56" s="39"/>
      <c r="G56" s="39"/>
      <c r="H56" s="39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39"/>
      <c r="B57" s="39"/>
      <c r="C57" s="39"/>
      <c r="D57" s="39"/>
      <c r="E57" s="39"/>
      <c r="F57" s="39"/>
      <c r="G57" s="39"/>
      <c r="H57" s="39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39"/>
      <c r="B58" s="39"/>
      <c r="C58" s="39"/>
      <c r="D58" s="39"/>
      <c r="E58" s="39"/>
      <c r="F58" s="39"/>
      <c r="G58" s="39"/>
      <c r="H58" s="3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39"/>
      <c r="B59" s="39"/>
      <c r="C59" s="39"/>
      <c r="D59" s="39"/>
      <c r="E59" s="39"/>
      <c r="F59" s="39"/>
      <c r="G59" s="39"/>
      <c r="H59" s="39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39"/>
      <c r="B60" s="39"/>
      <c r="C60" s="39"/>
      <c r="D60" s="39"/>
      <c r="E60" s="39"/>
      <c r="F60" s="39"/>
      <c r="G60" s="39"/>
      <c r="H60" s="39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39"/>
      <c r="B61" s="39"/>
      <c r="C61" s="39"/>
      <c r="D61" s="39"/>
      <c r="E61" s="39"/>
      <c r="F61" s="39"/>
      <c r="G61" s="39"/>
      <c r="H61" s="39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39"/>
      <c r="B62" s="39"/>
      <c r="C62" s="39"/>
      <c r="D62" s="39"/>
      <c r="E62" s="39"/>
      <c r="F62" s="39"/>
      <c r="G62" s="39"/>
      <c r="H62" s="39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39"/>
      <c r="B63" s="39"/>
      <c r="C63" s="39"/>
      <c r="D63" s="39"/>
      <c r="E63" s="39"/>
      <c r="F63" s="39"/>
      <c r="G63" s="39"/>
      <c r="H63" s="39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39"/>
      <c r="B64" s="39"/>
      <c r="C64" s="39"/>
      <c r="D64" s="39"/>
      <c r="E64" s="39"/>
      <c r="F64" s="39"/>
      <c r="G64" s="39"/>
      <c r="H64" s="39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39"/>
      <c r="B65" s="39"/>
      <c r="C65" s="39"/>
      <c r="D65" s="39"/>
      <c r="E65" s="39"/>
      <c r="F65" s="39"/>
      <c r="G65" s="39"/>
      <c r="H65" s="39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39"/>
      <c r="B66" s="39"/>
      <c r="C66" s="39"/>
      <c r="D66" s="39"/>
      <c r="E66" s="39"/>
      <c r="F66" s="39"/>
      <c r="G66" s="39"/>
      <c r="H66" s="39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39"/>
      <c r="B67" s="39"/>
      <c r="C67" s="39"/>
      <c r="D67" s="39"/>
      <c r="E67" s="39"/>
      <c r="F67" s="39"/>
      <c r="G67" s="39"/>
      <c r="H67" s="39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39"/>
      <c r="B68" s="39"/>
      <c r="C68" s="39"/>
      <c r="D68" s="39"/>
      <c r="E68" s="39"/>
      <c r="F68" s="39"/>
      <c r="G68" s="39"/>
      <c r="H68" s="39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39"/>
      <c r="B69" s="39"/>
      <c r="C69" s="39"/>
      <c r="D69" s="39"/>
      <c r="E69" s="39"/>
      <c r="F69" s="39"/>
      <c r="G69" s="39"/>
      <c r="H69" s="39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39"/>
      <c r="B70" s="39"/>
      <c r="C70" s="39"/>
      <c r="D70" s="39"/>
      <c r="E70" s="39"/>
      <c r="F70" s="39"/>
      <c r="G70" s="39"/>
      <c r="H70" s="39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39"/>
      <c r="B71" s="39"/>
      <c r="C71" s="39"/>
      <c r="D71" s="39"/>
      <c r="E71" s="39"/>
      <c r="F71" s="39"/>
      <c r="G71" s="39"/>
      <c r="H71" s="39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39"/>
      <c r="B72" s="39"/>
      <c r="C72" s="39"/>
      <c r="D72" s="39"/>
      <c r="E72" s="39"/>
      <c r="F72" s="39"/>
      <c r="G72" s="39"/>
      <c r="H72" s="39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39"/>
      <c r="B73" s="39"/>
      <c r="C73" s="39"/>
      <c r="D73" s="39"/>
      <c r="E73" s="39"/>
      <c r="F73" s="39"/>
      <c r="G73" s="39"/>
      <c r="H73" s="39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39"/>
      <c r="B74" s="39"/>
      <c r="C74" s="39"/>
      <c r="D74" s="39"/>
      <c r="E74" s="39"/>
      <c r="F74" s="39"/>
      <c r="G74" s="39"/>
      <c r="H74" s="39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39"/>
      <c r="B75" s="39"/>
      <c r="C75" s="39"/>
      <c r="D75" s="39"/>
      <c r="E75" s="39"/>
      <c r="F75" s="39"/>
      <c r="G75" s="39"/>
      <c r="H75" s="39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39"/>
      <c r="B76" s="39"/>
      <c r="C76" s="39"/>
      <c r="D76" s="39"/>
      <c r="E76" s="39"/>
      <c r="F76" s="39"/>
      <c r="G76" s="39"/>
      <c r="H76" s="39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39"/>
      <c r="B77" s="39"/>
      <c r="C77" s="39"/>
      <c r="D77" s="39"/>
      <c r="E77" s="39"/>
      <c r="F77" s="39"/>
      <c r="G77" s="39"/>
      <c r="H77" s="39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39"/>
      <c r="B78" s="39"/>
      <c r="C78" s="39"/>
      <c r="D78" s="39"/>
      <c r="E78" s="39"/>
      <c r="F78" s="39"/>
      <c r="G78" s="39"/>
      <c r="H78" s="39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39"/>
      <c r="B79" s="39"/>
      <c r="C79" s="39"/>
      <c r="D79" s="39"/>
      <c r="E79" s="39"/>
      <c r="F79" s="39"/>
      <c r="G79" s="39"/>
      <c r="H79" s="3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39"/>
      <c r="B80" s="39"/>
      <c r="C80" s="39"/>
      <c r="D80" s="39"/>
      <c r="E80" s="39"/>
      <c r="F80" s="39"/>
      <c r="G80" s="39"/>
      <c r="H80" s="39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39"/>
      <c r="B81" s="39"/>
      <c r="C81" s="39"/>
      <c r="D81" s="39"/>
      <c r="E81" s="39"/>
      <c r="F81" s="39"/>
      <c r="G81" s="39"/>
      <c r="H81" s="39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39"/>
      <c r="B82" s="39"/>
      <c r="C82" s="39"/>
      <c r="D82" s="39"/>
      <c r="E82" s="39"/>
      <c r="F82" s="39"/>
      <c r="G82" s="39"/>
      <c r="H82" s="39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39"/>
      <c r="B83" s="39"/>
      <c r="C83" s="39"/>
      <c r="D83" s="39"/>
      <c r="E83" s="39"/>
      <c r="F83" s="39"/>
      <c r="G83" s="39"/>
      <c r="H83" s="39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39"/>
      <c r="B84" s="39"/>
      <c r="C84" s="39"/>
      <c r="D84" s="39"/>
      <c r="E84" s="39"/>
      <c r="F84" s="39"/>
      <c r="G84" s="39"/>
      <c r="H84" s="39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39"/>
      <c r="B85" s="39"/>
      <c r="C85" s="39"/>
      <c r="D85" s="39"/>
      <c r="E85" s="39"/>
      <c r="F85" s="39"/>
      <c r="G85" s="39"/>
      <c r="H85" s="39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39"/>
      <c r="B86" s="39"/>
      <c r="C86" s="39"/>
      <c r="D86" s="39"/>
      <c r="E86" s="39"/>
      <c r="F86" s="39"/>
      <c r="G86" s="39"/>
      <c r="H86" s="3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39"/>
      <c r="B87" s="39"/>
      <c r="C87" s="39"/>
      <c r="D87" s="39"/>
      <c r="E87" s="39"/>
      <c r="F87" s="39"/>
      <c r="G87" s="39"/>
      <c r="H87" s="39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39"/>
      <c r="B88" s="39"/>
      <c r="C88" s="39"/>
      <c r="D88" s="39"/>
      <c r="E88" s="39"/>
      <c r="F88" s="39"/>
      <c r="G88" s="39"/>
      <c r="H88" s="39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39"/>
      <c r="B89" s="39"/>
      <c r="C89" s="39"/>
      <c r="D89" s="39"/>
      <c r="E89" s="39"/>
      <c r="F89" s="39"/>
      <c r="G89" s="39"/>
      <c r="H89" s="39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39"/>
      <c r="B90" s="39"/>
      <c r="C90" s="39"/>
      <c r="D90" s="39"/>
      <c r="E90" s="39"/>
      <c r="F90" s="39"/>
      <c r="G90" s="39"/>
      <c r="H90" s="39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39"/>
      <c r="B91" s="39"/>
      <c r="C91" s="39"/>
      <c r="D91" s="39"/>
      <c r="E91" s="39"/>
      <c r="F91" s="39"/>
      <c r="G91" s="39"/>
      <c r="H91" s="39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39"/>
      <c r="B92" s="39"/>
      <c r="C92" s="39"/>
      <c r="D92" s="39"/>
      <c r="E92" s="39"/>
      <c r="F92" s="39"/>
      <c r="G92" s="39"/>
      <c r="H92" s="3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39"/>
      <c r="B93" s="39"/>
      <c r="C93" s="39"/>
      <c r="D93" s="39"/>
      <c r="E93" s="39"/>
      <c r="F93" s="39"/>
      <c r="G93" s="39"/>
      <c r="H93" s="39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39"/>
      <c r="B94" s="39"/>
      <c r="C94" s="39"/>
      <c r="D94" s="39"/>
      <c r="E94" s="39"/>
      <c r="F94" s="39"/>
      <c r="G94" s="39"/>
      <c r="H94" s="39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39"/>
      <c r="B95" s="39"/>
      <c r="C95" s="39"/>
      <c r="D95" s="39"/>
      <c r="E95" s="39"/>
      <c r="F95" s="39"/>
      <c r="G95" s="39"/>
      <c r="H95" s="39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39"/>
      <c r="B96" s="39"/>
      <c r="C96" s="39"/>
      <c r="D96" s="39"/>
      <c r="E96" s="39"/>
      <c r="F96" s="39"/>
      <c r="G96" s="39"/>
      <c r="H96" s="39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39"/>
      <c r="B97" s="39"/>
      <c r="C97" s="39"/>
      <c r="D97" s="39"/>
      <c r="E97" s="39"/>
      <c r="F97" s="39"/>
      <c r="G97" s="39"/>
      <c r="H97" s="39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39"/>
      <c r="B98" s="39"/>
      <c r="C98" s="39"/>
      <c r="D98" s="39"/>
      <c r="E98" s="39"/>
      <c r="F98" s="39"/>
      <c r="G98" s="39"/>
      <c r="H98" s="3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39"/>
      <c r="B99" s="39"/>
      <c r="C99" s="39"/>
      <c r="D99" s="39"/>
      <c r="E99" s="39"/>
      <c r="F99" s="39"/>
      <c r="G99" s="39"/>
      <c r="H99" s="39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39"/>
      <c r="B100" s="39"/>
      <c r="C100" s="39"/>
      <c r="D100" s="39"/>
      <c r="E100" s="39"/>
      <c r="F100" s="39"/>
      <c r="G100" s="39"/>
      <c r="H100" s="3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39"/>
      <c r="B101" s="39"/>
      <c r="C101" s="39"/>
      <c r="D101" s="39"/>
      <c r="E101" s="39"/>
      <c r="F101" s="39"/>
      <c r="G101" s="39"/>
      <c r="H101" s="39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39"/>
      <c r="B102" s="39"/>
      <c r="C102" s="39"/>
      <c r="D102" s="39"/>
      <c r="E102" s="39"/>
      <c r="F102" s="39"/>
      <c r="G102" s="39"/>
      <c r="H102" s="39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39"/>
      <c r="B103" s="39"/>
      <c r="C103" s="39"/>
      <c r="D103" s="39"/>
      <c r="E103" s="39"/>
      <c r="F103" s="39"/>
      <c r="G103" s="39"/>
      <c r="H103" s="39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39"/>
      <c r="B104" s="39"/>
      <c r="C104" s="39"/>
      <c r="D104" s="39"/>
      <c r="E104" s="39"/>
      <c r="F104" s="39"/>
      <c r="G104" s="39"/>
      <c r="H104" s="3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39"/>
      <c r="B105" s="39"/>
      <c r="C105" s="39"/>
      <c r="D105" s="39"/>
      <c r="E105" s="39"/>
      <c r="F105" s="39"/>
      <c r="G105" s="39"/>
      <c r="H105" s="39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39"/>
      <c r="B106" s="39"/>
      <c r="C106" s="39"/>
      <c r="D106" s="39"/>
      <c r="E106" s="39"/>
      <c r="F106" s="39"/>
      <c r="G106" s="39"/>
      <c r="H106" s="39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39"/>
      <c r="B107" s="39"/>
      <c r="C107" s="39"/>
      <c r="D107" s="39"/>
      <c r="E107" s="39"/>
      <c r="F107" s="39"/>
      <c r="G107" s="39"/>
      <c r="H107" s="39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39"/>
      <c r="B108" s="39"/>
      <c r="C108" s="39"/>
      <c r="D108" s="39"/>
      <c r="E108" s="39"/>
      <c r="F108" s="39"/>
      <c r="G108" s="39"/>
      <c r="H108" s="39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39"/>
      <c r="B109" s="39"/>
      <c r="C109" s="39"/>
      <c r="D109" s="39"/>
      <c r="E109" s="39"/>
      <c r="F109" s="39"/>
      <c r="G109" s="39"/>
      <c r="H109" s="39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39"/>
      <c r="B110" s="39"/>
      <c r="C110" s="39"/>
      <c r="D110" s="39"/>
      <c r="E110" s="39"/>
      <c r="F110" s="39"/>
      <c r="G110" s="39"/>
      <c r="H110" s="39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39"/>
      <c r="B111" s="39"/>
      <c r="C111" s="39"/>
      <c r="D111" s="39"/>
      <c r="E111" s="39"/>
      <c r="F111" s="39"/>
      <c r="G111" s="39"/>
      <c r="H111" s="3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39"/>
      <c r="B112" s="39"/>
      <c r="C112" s="39"/>
      <c r="D112" s="39"/>
      <c r="E112" s="39"/>
      <c r="F112" s="39"/>
      <c r="G112" s="39"/>
      <c r="H112" s="3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39"/>
      <c r="B113" s="39"/>
      <c r="C113" s="39"/>
      <c r="D113" s="39"/>
      <c r="E113" s="39"/>
      <c r="F113" s="39"/>
      <c r="G113" s="39"/>
      <c r="H113" s="39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39"/>
      <c r="B114" s="39"/>
      <c r="C114" s="39"/>
      <c r="D114" s="39"/>
      <c r="E114" s="39"/>
      <c r="F114" s="39"/>
      <c r="G114" s="39"/>
      <c r="H114" s="3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39"/>
      <c r="B115" s="39"/>
      <c r="C115" s="39"/>
      <c r="D115" s="39"/>
      <c r="E115" s="39"/>
      <c r="F115" s="39"/>
      <c r="G115" s="39"/>
      <c r="H115" s="39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39"/>
      <c r="B116" s="39"/>
      <c r="C116" s="39"/>
      <c r="D116" s="39"/>
      <c r="E116" s="39"/>
      <c r="F116" s="39"/>
      <c r="G116" s="39"/>
      <c r="H116" s="39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39"/>
      <c r="B117" s="39"/>
      <c r="C117" s="39"/>
      <c r="D117" s="39"/>
      <c r="E117" s="39"/>
      <c r="F117" s="39"/>
      <c r="G117" s="39"/>
      <c r="H117" s="3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39"/>
      <c r="B118" s="39"/>
      <c r="C118" s="39"/>
      <c r="D118" s="39"/>
      <c r="E118" s="39"/>
      <c r="F118" s="39"/>
      <c r="G118" s="39"/>
      <c r="H118" s="39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39"/>
      <c r="B119" s="39"/>
      <c r="C119" s="39"/>
      <c r="D119" s="39"/>
      <c r="E119" s="39"/>
      <c r="F119" s="39"/>
      <c r="G119" s="39"/>
      <c r="H119" s="3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39"/>
      <c r="B120" s="39"/>
      <c r="C120" s="39"/>
      <c r="D120" s="39"/>
      <c r="E120" s="39"/>
      <c r="F120" s="39"/>
      <c r="G120" s="39"/>
      <c r="H120" s="3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39"/>
      <c r="B121" s="39"/>
      <c r="C121" s="39"/>
      <c r="D121" s="39"/>
      <c r="E121" s="39"/>
      <c r="F121" s="39"/>
      <c r="G121" s="39"/>
      <c r="H121" s="3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39"/>
      <c r="B122" s="39"/>
      <c r="C122" s="39"/>
      <c r="D122" s="39"/>
      <c r="E122" s="39"/>
      <c r="F122" s="39"/>
      <c r="G122" s="39"/>
      <c r="H122" s="3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39"/>
      <c r="B123" s="39"/>
      <c r="C123" s="39"/>
      <c r="D123" s="39"/>
      <c r="E123" s="39"/>
      <c r="F123" s="39"/>
      <c r="G123" s="39"/>
      <c r="H123" s="3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39"/>
      <c r="B124" s="39"/>
      <c r="C124" s="39"/>
      <c r="D124" s="39"/>
      <c r="E124" s="39"/>
      <c r="F124" s="39"/>
      <c r="G124" s="39"/>
      <c r="H124" s="3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39"/>
      <c r="B125" s="39"/>
      <c r="C125" s="39"/>
      <c r="D125" s="39"/>
      <c r="E125" s="39"/>
      <c r="F125" s="39"/>
      <c r="G125" s="39"/>
      <c r="H125" s="3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39"/>
      <c r="B126" s="39"/>
      <c r="C126" s="39"/>
      <c r="D126" s="39"/>
      <c r="E126" s="39"/>
      <c r="F126" s="39"/>
      <c r="G126" s="39"/>
      <c r="H126" s="3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39"/>
      <c r="B127" s="39"/>
      <c r="C127" s="39"/>
      <c r="D127" s="39"/>
      <c r="E127" s="39"/>
      <c r="F127" s="39"/>
      <c r="G127" s="39"/>
      <c r="H127" s="3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39"/>
      <c r="B128" s="39"/>
      <c r="C128" s="39"/>
      <c r="D128" s="39"/>
      <c r="E128" s="39"/>
      <c r="F128" s="39"/>
      <c r="G128" s="39"/>
      <c r="H128" s="3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39"/>
      <c r="B129" s="39"/>
      <c r="C129" s="39"/>
      <c r="D129" s="39"/>
      <c r="E129" s="39"/>
      <c r="F129" s="39"/>
      <c r="G129" s="39"/>
      <c r="H129" s="3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39"/>
      <c r="B130" s="39"/>
      <c r="C130" s="39"/>
      <c r="D130" s="39"/>
      <c r="E130" s="39"/>
      <c r="F130" s="39"/>
      <c r="G130" s="39"/>
      <c r="H130" s="3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39"/>
      <c r="B131" s="39"/>
      <c r="C131" s="39"/>
      <c r="D131" s="39"/>
      <c r="E131" s="39"/>
      <c r="F131" s="39"/>
      <c r="G131" s="39"/>
      <c r="H131" s="3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39"/>
      <c r="B132" s="39"/>
      <c r="C132" s="39"/>
      <c r="D132" s="39"/>
      <c r="E132" s="39"/>
      <c r="F132" s="39"/>
      <c r="G132" s="39"/>
      <c r="H132" s="3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39"/>
      <c r="B133" s="39"/>
      <c r="C133" s="39"/>
      <c r="D133" s="39"/>
      <c r="E133" s="39"/>
      <c r="F133" s="39"/>
      <c r="G133" s="39"/>
      <c r="H133" s="3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39"/>
      <c r="B134" s="39"/>
      <c r="C134" s="39"/>
      <c r="D134" s="39"/>
      <c r="E134" s="39"/>
      <c r="F134" s="39"/>
      <c r="G134" s="39"/>
      <c r="H134" s="3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39"/>
      <c r="B135" s="39"/>
      <c r="C135" s="39"/>
      <c r="D135" s="39"/>
      <c r="E135" s="39"/>
      <c r="F135" s="39"/>
      <c r="G135" s="39"/>
      <c r="H135" s="3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39"/>
      <c r="B136" s="39"/>
      <c r="C136" s="39"/>
      <c r="D136" s="39"/>
      <c r="E136" s="39"/>
      <c r="F136" s="39"/>
      <c r="G136" s="39"/>
      <c r="H136" s="3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39"/>
      <c r="B137" s="39"/>
      <c r="C137" s="39"/>
      <c r="D137" s="39"/>
      <c r="E137" s="39"/>
      <c r="F137" s="39"/>
      <c r="G137" s="39"/>
      <c r="H137" s="3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39"/>
      <c r="B138" s="39"/>
      <c r="C138" s="39"/>
      <c r="D138" s="39"/>
      <c r="E138" s="39"/>
      <c r="F138" s="39"/>
      <c r="G138" s="39"/>
      <c r="H138" s="3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39"/>
      <c r="B139" s="39"/>
      <c r="C139" s="39"/>
      <c r="D139" s="39"/>
      <c r="E139" s="39"/>
      <c r="F139" s="39"/>
      <c r="G139" s="39"/>
      <c r="H139" s="3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39"/>
      <c r="B140" s="39"/>
      <c r="C140" s="39"/>
      <c r="D140" s="39"/>
      <c r="E140" s="39"/>
      <c r="F140" s="39"/>
      <c r="G140" s="39"/>
      <c r="H140" s="3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39"/>
      <c r="B141" s="39"/>
      <c r="C141" s="39"/>
      <c r="D141" s="39"/>
      <c r="E141" s="39"/>
      <c r="F141" s="39"/>
      <c r="G141" s="39"/>
      <c r="H141" s="3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39"/>
      <c r="B142" s="39"/>
      <c r="C142" s="39"/>
      <c r="D142" s="39"/>
      <c r="E142" s="39"/>
      <c r="F142" s="39"/>
      <c r="G142" s="39"/>
      <c r="H142" s="3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39"/>
      <c r="B143" s="39"/>
      <c r="C143" s="39"/>
      <c r="D143" s="39"/>
      <c r="E143" s="39"/>
      <c r="F143" s="39"/>
      <c r="G143" s="39"/>
      <c r="H143" s="39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39"/>
      <c r="B144" s="39"/>
      <c r="C144" s="39"/>
      <c r="D144" s="39"/>
      <c r="E144" s="39"/>
      <c r="F144" s="39"/>
      <c r="G144" s="39"/>
      <c r="H144" s="39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39"/>
      <c r="B145" s="39"/>
      <c r="C145" s="39"/>
      <c r="D145" s="39"/>
      <c r="E145" s="39"/>
      <c r="F145" s="39"/>
      <c r="G145" s="39"/>
      <c r="H145" s="39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39"/>
      <c r="B146" s="39"/>
      <c r="C146" s="39"/>
      <c r="D146" s="39"/>
      <c r="E146" s="39"/>
      <c r="F146" s="39"/>
      <c r="G146" s="39"/>
      <c r="H146" s="39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39"/>
      <c r="B147" s="39"/>
      <c r="C147" s="39"/>
      <c r="D147" s="39"/>
      <c r="E147" s="39"/>
      <c r="F147" s="39"/>
      <c r="G147" s="39"/>
      <c r="H147" s="39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39"/>
      <c r="B148" s="39"/>
      <c r="C148" s="39"/>
      <c r="D148" s="39"/>
      <c r="E148" s="39"/>
      <c r="F148" s="39"/>
      <c r="G148" s="39"/>
      <c r="H148" s="39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39"/>
      <c r="B149" s="39"/>
      <c r="C149" s="39"/>
      <c r="D149" s="39"/>
      <c r="E149" s="39"/>
      <c r="F149" s="39"/>
      <c r="G149" s="39"/>
      <c r="H149" s="39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39"/>
      <c r="B150" s="39"/>
      <c r="C150" s="39"/>
      <c r="D150" s="39"/>
      <c r="E150" s="39"/>
      <c r="F150" s="39"/>
      <c r="G150" s="39"/>
      <c r="H150" s="39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39"/>
      <c r="B151" s="39"/>
      <c r="C151" s="39"/>
      <c r="D151" s="39"/>
      <c r="E151" s="39"/>
      <c r="F151" s="39"/>
      <c r="G151" s="39"/>
      <c r="H151" s="39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39"/>
      <c r="B152" s="39"/>
      <c r="C152" s="39"/>
      <c r="D152" s="39"/>
      <c r="E152" s="39"/>
      <c r="F152" s="39"/>
      <c r="G152" s="39"/>
      <c r="H152" s="39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39"/>
      <c r="B153" s="39"/>
      <c r="C153" s="39"/>
      <c r="D153" s="39"/>
      <c r="E153" s="39"/>
      <c r="F153" s="39"/>
      <c r="G153" s="39"/>
      <c r="H153" s="39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39"/>
      <c r="B154" s="39"/>
      <c r="C154" s="39"/>
      <c r="D154" s="39"/>
      <c r="E154" s="39"/>
      <c r="F154" s="39"/>
      <c r="G154" s="39"/>
      <c r="H154" s="39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39"/>
      <c r="B155" s="39"/>
      <c r="C155" s="39"/>
      <c r="D155" s="39"/>
      <c r="E155" s="39"/>
      <c r="F155" s="39"/>
      <c r="G155" s="39"/>
      <c r="H155" s="39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39"/>
      <c r="B156" s="39"/>
      <c r="C156" s="39"/>
      <c r="D156" s="39"/>
      <c r="E156" s="39"/>
      <c r="F156" s="39"/>
      <c r="G156" s="39"/>
      <c r="H156" s="39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39"/>
      <c r="B157" s="39"/>
      <c r="C157" s="39"/>
      <c r="D157" s="39"/>
      <c r="E157" s="39"/>
      <c r="F157" s="39"/>
      <c r="G157" s="39"/>
      <c r="H157" s="39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39"/>
      <c r="B158" s="39"/>
      <c r="C158" s="39"/>
      <c r="D158" s="39"/>
      <c r="E158" s="39"/>
      <c r="F158" s="39"/>
      <c r="G158" s="39"/>
      <c r="H158" s="39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39"/>
      <c r="B159" s="39"/>
      <c r="C159" s="39"/>
      <c r="D159" s="39"/>
      <c r="E159" s="39"/>
      <c r="F159" s="39"/>
      <c r="G159" s="39"/>
      <c r="H159" s="39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39"/>
      <c r="B160" s="39"/>
      <c r="C160" s="39"/>
      <c r="D160" s="39"/>
      <c r="E160" s="39"/>
      <c r="F160" s="39"/>
      <c r="G160" s="39"/>
      <c r="H160" s="39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39"/>
      <c r="B161" s="39"/>
      <c r="C161" s="39"/>
      <c r="D161" s="39"/>
      <c r="E161" s="39"/>
      <c r="F161" s="39"/>
      <c r="G161" s="39"/>
      <c r="H161" s="39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39"/>
      <c r="B162" s="39"/>
      <c r="C162" s="39"/>
      <c r="D162" s="39"/>
      <c r="E162" s="39"/>
      <c r="F162" s="39"/>
      <c r="G162" s="39"/>
      <c r="H162" s="39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39"/>
      <c r="B163" s="39"/>
      <c r="C163" s="39"/>
      <c r="D163" s="39"/>
      <c r="E163" s="39"/>
      <c r="F163" s="39"/>
      <c r="G163" s="39"/>
      <c r="H163" s="39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39"/>
      <c r="B164" s="39"/>
      <c r="C164" s="39"/>
      <c r="D164" s="39"/>
      <c r="E164" s="39"/>
      <c r="F164" s="39"/>
      <c r="G164" s="39"/>
      <c r="H164" s="39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39"/>
      <c r="B165" s="39"/>
      <c r="C165" s="39"/>
      <c r="D165" s="39"/>
      <c r="E165" s="39"/>
      <c r="F165" s="39"/>
      <c r="G165" s="39"/>
      <c r="H165" s="39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39"/>
      <c r="B166" s="39"/>
      <c r="C166" s="39"/>
      <c r="D166" s="39"/>
      <c r="E166" s="39"/>
      <c r="F166" s="39"/>
      <c r="G166" s="39"/>
      <c r="H166" s="39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39"/>
      <c r="B167" s="39"/>
      <c r="C167" s="39"/>
      <c r="D167" s="39"/>
      <c r="E167" s="39"/>
      <c r="F167" s="39"/>
      <c r="G167" s="39"/>
      <c r="H167" s="39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39"/>
      <c r="B168" s="39"/>
      <c r="C168" s="39"/>
      <c r="D168" s="39"/>
      <c r="E168" s="39"/>
      <c r="F168" s="39"/>
      <c r="G168" s="39"/>
      <c r="H168" s="39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39"/>
      <c r="B169" s="39"/>
      <c r="C169" s="39"/>
      <c r="D169" s="39"/>
      <c r="E169" s="39"/>
      <c r="F169" s="39"/>
      <c r="G169" s="39"/>
      <c r="H169" s="39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39"/>
      <c r="B170" s="39"/>
      <c r="C170" s="39"/>
      <c r="D170" s="39"/>
      <c r="E170" s="39"/>
      <c r="F170" s="39"/>
      <c r="G170" s="39"/>
      <c r="H170" s="39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39"/>
      <c r="B171" s="39"/>
      <c r="C171" s="39"/>
      <c r="D171" s="39"/>
      <c r="E171" s="39"/>
      <c r="F171" s="39"/>
      <c r="G171" s="39"/>
      <c r="H171" s="39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39"/>
      <c r="B172" s="39"/>
      <c r="C172" s="39"/>
      <c r="D172" s="39"/>
      <c r="E172" s="39"/>
      <c r="F172" s="39"/>
      <c r="G172" s="39"/>
      <c r="H172" s="39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39"/>
      <c r="B173" s="39"/>
      <c r="C173" s="39"/>
      <c r="D173" s="39"/>
      <c r="E173" s="39"/>
      <c r="F173" s="39"/>
      <c r="G173" s="39"/>
      <c r="H173" s="39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39"/>
      <c r="B174" s="39"/>
      <c r="C174" s="39"/>
      <c r="D174" s="39"/>
      <c r="E174" s="39"/>
      <c r="F174" s="39"/>
      <c r="G174" s="39"/>
      <c r="H174" s="39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39"/>
      <c r="B175" s="39"/>
      <c r="C175" s="39"/>
      <c r="D175" s="39"/>
      <c r="E175" s="39"/>
      <c r="F175" s="39"/>
      <c r="G175" s="39"/>
      <c r="H175" s="39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39"/>
      <c r="B176" s="39"/>
      <c r="C176" s="39"/>
      <c r="D176" s="39"/>
      <c r="E176" s="39"/>
      <c r="F176" s="39"/>
      <c r="G176" s="39"/>
      <c r="H176" s="39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39"/>
      <c r="B177" s="39"/>
      <c r="C177" s="39"/>
      <c r="D177" s="39"/>
      <c r="E177" s="39"/>
      <c r="F177" s="39"/>
      <c r="G177" s="39"/>
      <c r="H177" s="39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39"/>
      <c r="B178" s="39"/>
      <c r="C178" s="39"/>
      <c r="D178" s="39"/>
      <c r="E178" s="39"/>
      <c r="F178" s="39"/>
      <c r="G178" s="39"/>
      <c r="H178" s="39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39"/>
      <c r="B179" s="39"/>
      <c r="C179" s="39"/>
      <c r="D179" s="39"/>
      <c r="E179" s="39"/>
      <c r="F179" s="39"/>
      <c r="G179" s="39"/>
      <c r="H179" s="39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39"/>
      <c r="B180" s="39"/>
      <c r="C180" s="39"/>
      <c r="D180" s="39"/>
      <c r="E180" s="39"/>
      <c r="F180" s="39"/>
      <c r="G180" s="39"/>
      <c r="H180" s="39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39"/>
      <c r="B181" s="39"/>
      <c r="C181" s="39"/>
      <c r="D181" s="39"/>
      <c r="E181" s="39"/>
      <c r="F181" s="39"/>
      <c r="G181" s="39"/>
      <c r="H181" s="39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39"/>
      <c r="B182" s="39"/>
      <c r="C182" s="39"/>
      <c r="D182" s="39"/>
      <c r="E182" s="39"/>
      <c r="F182" s="39"/>
      <c r="G182" s="39"/>
      <c r="H182" s="39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39"/>
      <c r="B183" s="39"/>
      <c r="C183" s="39"/>
      <c r="D183" s="39"/>
      <c r="E183" s="39"/>
      <c r="F183" s="39"/>
      <c r="G183" s="39"/>
      <c r="H183" s="39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39"/>
      <c r="B184" s="39"/>
      <c r="C184" s="39"/>
      <c r="D184" s="39"/>
      <c r="E184" s="39"/>
      <c r="F184" s="39"/>
      <c r="G184" s="39"/>
      <c r="H184" s="39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39"/>
      <c r="B185" s="39"/>
      <c r="C185" s="39"/>
      <c r="D185" s="39"/>
      <c r="E185" s="39"/>
      <c r="F185" s="39"/>
      <c r="G185" s="39"/>
      <c r="H185" s="39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39"/>
      <c r="B186" s="39"/>
      <c r="C186" s="39"/>
      <c r="D186" s="39"/>
      <c r="E186" s="39"/>
      <c r="F186" s="39"/>
      <c r="G186" s="39"/>
      <c r="H186" s="39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39"/>
      <c r="B187" s="39"/>
      <c r="C187" s="39"/>
      <c r="D187" s="39"/>
      <c r="E187" s="39"/>
      <c r="F187" s="39"/>
      <c r="G187" s="39"/>
      <c r="H187" s="39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39"/>
      <c r="B188" s="39"/>
      <c r="C188" s="39"/>
      <c r="D188" s="39"/>
      <c r="E188" s="39"/>
      <c r="F188" s="39"/>
      <c r="G188" s="39"/>
      <c r="H188" s="39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39"/>
      <c r="B189" s="39"/>
      <c r="C189" s="39"/>
      <c r="D189" s="39"/>
      <c r="E189" s="39"/>
      <c r="F189" s="39"/>
      <c r="G189" s="39"/>
      <c r="H189" s="39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39"/>
      <c r="B190" s="39"/>
      <c r="C190" s="39"/>
      <c r="D190" s="39"/>
      <c r="E190" s="39"/>
      <c r="F190" s="39"/>
      <c r="G190" s="39"/>
      <c r="H190" s="39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39"/>
      <c r="B191" s="39"/>
      <c r="C191" s="39"/>
      <c r="D191" s="39"/>
      <c r="E191" s="39"/>
      <c r="F191" s="39"/>
      <c r="G191" s="39"/>
      <c r="H191" s="39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39"/>
      <c r="B192" s="39"/>
      <c r="C192" s="39"/>
      <c r="D192" s="39"/>
      <c r="E192" s="39"/>
      <c r="F192" s="39"/>
      <c r="G192" s="39"/>
      <c r="H192" s="39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39"/>
      <c r="B193" s="39"/>
      <c r="C193" s="39"/>
      <c r="D193" s="39"/>
      <c r="E193" s="39"/>
      <c r="F193" s="39"/>
      <c r="G193" s="39"/>
      <c r="H193" s="39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39"/>
      <c r="B194" s="39"/>
      <c r="C194" s="39"/>
      <c r="D194" s="39"/>
      <c r="E194" s="39"/>
      <c r="F194" s="39"/>
      <c r="G194" s="39"/>
      <c r="H194" s="39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39"/>
      <c r="B195" s="39"/>
      <c r="C195" s="39"/>
      <c r="D195" s="39"/>
      <c r="E195" s="39"/>
      <c r="F195" s="39"/>
      <c r="G195" s="39"/>
      <c r="H195" s="39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39"/>
      <c r="B196" s="39"/>
      <c r="C196" s="39"/>
      <c r="D196" s="39"/>
      <c r="E196" s="39"/>
      <c r="F196" s="39"/>
      <c r="G196" s="39"/>
      <c r="H196" s="39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39"/>
      <c r="B197" s="39"/>
      <c r="C197" s="39"/>
      <c r="D197" s="39"/>
      <c r="E197" s="39"/>
      <c r="F197" s="39"/>
      <c r="G197" s="39"/>
      <c r="H197" s="39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39"/>
      <c r="B198" s="39"/>
      <c r="C198" s="39"/>
      <c r="D198" s="39"/>
      <c r="E198" s="39"/>
      <c r="F198" s="39"/>
      <c r="G198" s="39"/>
      <c r="H198" s="39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39"/>
      <c r="B199" s="39"/>
      <c r="C199" s="39"/>
      <c r="D199" s="39"/>
      <c r="E199" s="39"/>
      <c r="F199" s="39"/>
      <c r="G199" s="39"/>
      <c r="H199" s="39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39"/>
      <c r="B200" s="39"/>
      <c r="C200" s="39"/>
      <c r="D200" s="39"/>
      <c r="E200" s="39"/>
      <c r="F200" s="39"/>
      <c r="G200" s="39"/>
      <c r="H200" s="39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39"/>
      <c r="B201" s="39"/>
      <c r="C201" s="39"/>
      <c r="D201" s="39"/>
      <c r="E201" s="39"/>
      <c r="F201" s="39"/>
      <c r="G201" s="39"/>
      <c r="H201" s="39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39"/>
      <c r="B202" s="39"/>
      <c r="C202" s="39"/>
      <c r="D202" s="39"/>
      <c r="E202" s="39"/>
      <c r="F202" s="39"/>
      <c r="G202" s="39"/>
      <c r="H202" s="39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39"/>
      <c r="B203" s="39"/>
      <c r="C203" s="39"/>
      <c r="D203" s="39"/>
      <c r="E203" s="39"/>
      <c r="F203" s="39"/>
      <c r="G203" s="39"/>
      <c r="H203" s="39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39"/>
      <c r="B204" s="39"/>
      <c r="C204" s="39"/>
      <c r="D204" s="39"/>
      <c r="E204" s="39"/>
      <c r="F204" s="39"/>
      <c r="G204" s="39"/>
      <c r="H204" s="39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39"/>
      <c r="B205" s="39"/>
      <c r="C205" s="39"/>
      <c r="D205" s="39"/>
      <c r="E205" s="39"/>
      <c r="F205" s="39"/>
      <c r="G205" s="39"/>
      <c r="H205" s="39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39"/>
      <c r="B206" s="39"/>
      <c r="C206" s="39"/>
      <c r="D206" s="39"/>
      <c r="E206" s="39"/>
      <c r="F206" s="39"/>
      <c r="G206" s="39"/>
      <c r="H206" s="39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39"/>
      <c r="B207" s="39"/>
      <c r="C207" s="39"/>
      <c r="D207" s="39"/>
      <c r="E207" s="39"/>
      <c r="F207" s="39"/>
      <c r="G207" s="39"/>
      <c r="H207" s="39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39"/>
      <c r="B208" s="39"/>
      <c r="C208" s="39"/>
      <c r="D208" s="39"/>
      <c r="E208" s="39"/>
      <c r="F208" s="39"/>
      <c r="G208" s="39"/>
      <c r="H208" s="39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39"/>
      <c r="B209" s="39"/>
      <c r="C209" s="39"/>
      <c r="D209" s="39"/>
      <c r="E209" s="39"/>
      <c r="F209" s="39"/>
      <c r="G209" s="39"/>
      <c r="H209" s="39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39"/>
      <c r="B210" s="39"/>
      <c r="C210" s="39"/>
      <c r="D210" s="39"/>
      <c r="E210" s="39"/>
      <c r="F210" s="39"/>
      <c r="G210" s="39"/>
      <c r="H210" s="39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39"/>
      <c r="B211" s="39"/>
      <c r="C211" s="39"/>
      <c r="D211" s="39"/>
      <c r="E211" s="39"/>
      <c r="F211" s="39"/>
      <c r="G211" s="39"/>
      <c r="H211" s="39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39"/>
      <c r="B212" s="39"/>
      <c r="C212" s="39"/>
      <c r="D212" s="39"/>
      <c r="E212" s="39"/>
      <c r="F212" s="39"/>
      <c r="G212" s="39"/>
      <c r="H212" s="39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39"/>
      <c r="B213" s="39"/>
      <c r="C213" s="39"/>
      <c r="D213" s="39"/>
      <c r="E213" s="39"/>
      <c r="F213" s="39"/>
      <c r="G213" s="39"/>
      <c r="H213" s="39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39"/>
      <c r="B214" s="39"/>
      <c r="C214" s="39"/>
      <c r="D214" s="39"/>
      <c r="E214" s="39"/>
      <c r="F214" s="39"/>
      <c r="G214" s="39"/>
      <c r="H214" s="39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39"/>
      <c r="B215" s="39"/>
      <c r="C215" s="39"/>
      <c r="D215" s="39"/>
      <c r="E215" s="39"/>
      <c r="F215" s="39"/>
      <c r="G215" s="39"/>
      <c r="H215" s="39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39"/>
      <c r="B216" s="39"/>
      <c r="C216" s="39"/>
      <c r="D216" s="39"/>
      <c r="E216" s="39"/>
      <c r="F216" s="39"/>
      <c r="G216" s="39"/>
      <c r="H216" s="39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39"/>
      <c r="B217" s="39"/>
      <c r="C217" s="39"/>
      <c r="D217" s="39"/>
      <c r="E217" s="39"/>
      <c r="F217" s="39"/>
      <c r="G217" s="39"/>
      <c r="H217" s="39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39"/>
      <c r="B218" s="39"/>
      <c r="C218" s="39"/>
      <c r="D218" s="39"/>
      <c r="E218" s="39"/>
      <c r="F218" s="39"/>
      <c r="G218" s="39"/>
      <c r="H218" s="39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39"/>
      <c r="B219" s="39"/>
      <c r="C219" s="39"/>
      <c r="D219" s="39"/>
      <c r="E219" s="39"/>
      <c r="F219" s="39"/>
      <c r="G219" s="39"/>
      <c r="H219" s="39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39"/>
      <c r="B220" s="39"/>
      <c r="C220" s="39"/>
      <c r="D220" s="39"/>
      <c r="E220" s="39"/>
      <c r="F220" s="39"/>
      <c r="G220" s="39"/>
      <c r="H220" s="39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39"/>
      <c r="B221" s="39"/>
      <c r="C221" s="39"/>
      <c r="D221" s="39"/>
      <c r="E221" s="39"/>
      <c r="F221" s="39"/>
      <c r="G221" s="39"/>
      <c r="H221" s="39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39"/>
      <c r="B222" s="39"/>
      <c r="C222" s="39"/>
      <c r="D222" s="39"/>
      <c r="E222" s="39"/>
      <c r="F222" s="39"/>
      <c r="G222" s="39"/>
      <c r="H222" s="39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39"/>
      <c r="B223" s="39"/>
      <c r="C223" s="39"/>
      <c r="D223" s="39"/>
      <c r="E223" s="39"/>
      <c r="F223" s="39"/>
      <c r="G223" s="39"/>
      <c r="H223" s="39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39"/>
      <c r="B224" s="39"/>
      <c r="C224" s="39"/>
      <c r="D224" s="39"/>
      <c r="E224" s="39"/>
      <c r="F224" s="39"/>
      <c r="G224" s="39"/>
      <c r="H224" s="39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39"/>
      <c r="B225" s="39"/>
      <c r="C225" s="39"/>
      <c r="D225" s="39"/>
      <c r="E225" s="39"/>
      <c r="F225" s="39"/>
      <c r="G225" s="39"/>
      <c r="H225" s="39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39"/>
      <c r="B226" s="39"/>
      <c r="C226" s="39"/>
      <c r="D226" s="39"/>
      <c r="E226" s="39"/>
      <c r="F226" s="39"/>
      <c r="G226" s="39"/>
      <c r="H226" s="39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39"/>
      <c r="B227" s="39"/>
      <c r="C227" s="39"/>
      <c r="D227" s="39"/>
      <c r="E227" s="39"/>
      <c r="F227" s="39"/>
      <c r="G227" s="39"/>
      <c r="H227" s="39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39"/>
      <c r="B228" s="39"/>
      <c r="C228" s="39"/>
      <c r="D228" s="39"/>
      <c r="E228" s="39"/>
      <c r="F228" s="39"/>
      <c r="G228" s="39"/>
      <c r="H228" s="39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39"/>
      <c r="B229" s="39"/>
      <c r="C229" s="39"/>
      <c r="D229" s="39"/>
      <c r="E229" s="39"/>
      <c r="F229" s="39"/>
      <c r="G229" s="39"/>
      <c r="H229" s="39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39"/>
      <c r="B230" s="39"/>
      <c r="C230" s="39"/>
      <c r="D230" s="39"/>
      <c r="E230" s="39"/>
      <c r="F230" s="39"/>
      <c r="G230" s="39"/>
      <c r="H230" s="39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39"/>
      <c r="B231" s="39"/>
      <c r="C231" s="39"/>
      <c r="D231" s="39"/>
      <c r="E231" s="39"/>
      <c r="F231" s="39"/>
      <c r="G231" s="39"/>
      <c r="H231" s="39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39"/>
      <c r="B232" s="39"/>
      <c r="C232" s="39"/>
      <c r="D232" s="39"/>
      <c r="E232" s="39"/>
      <c r="F232" s="39"/>
      <c r="G232" s="39"/>
      <c r="H232" s="39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39"/>
      <c r="B233" s="39"/>
      <c r="C233" s="39"/>
      <c r="D233" s="39"/>
      <c r="E233" s="39"/>
      <c r="F233" s="39"/>
      <c r="G233" s="39"/>
      <c r="H233" s="39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>
      <c r="A234" s="39"/>
      <c r="B234" s="39"/>
      <c r="C234" s="39"/>
      <c r="D234" s="39"/>
      <c r="E234" s="39"/>
      <c r="F234" s="39"/>
      <c r="G234" s="39"/>
      <c r="H234" s="39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>
      <c r="A235" s="39"/>
      <c r="B235" s="39"/>
      <c r="C235" s="39"/>
      <c r="D235" s="39"/>
      <c r="E235" s="39"/>
      <c r="F235" s="39"/>
      <c r="G235" s="39"/>
      <c r="H235" s="39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>
      <c r="A236" s="39"/>
      <c r="B236" s="39"/>
      <c r="C236" s="39"/>
      <c r="D236" s="39"/>
      <c r="E236" s="39"/>
      <c r="F236" s="39"/>
      <c r="G236" s="39"/>
      <c r="H236" s="39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>
      <c r="A237" s="39"/>
      <c r="B237" s="39"/>
      <c r="C237" s="39"/>
      <c r="D237" s="39"/>
      <c r="E237" s="39"/>
      <c r="F237" s="39"/>
      <c r="G237" s="39"/>
      <c r="H237" s="39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>
      <c r="A238" s="39"/>
      <c r="B238" s="39"/>
      <c r="C238" s="39"/>
      <c r="D238" s="39"/>
      <c r="E238" s="39"/>
      <c r="F238" s="39"/>
      <c r="G238" s="39"/>
      <c r="H238" s="39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>
      <c r="A239" s="39"/>
      <c r="B239" s="39"/>
      <c r="C239" s="39"/>
      <c r="D239" s="39"/>
      <c r="E239" s="39"/>
      <c r="F239" s="39"/>
      <c r="G239" s="39"/>
      <c r="H239" s="39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>
      <c r="A240" s="39"/>
      <c r="B240" s="39"/>
      <c r="C240" s="39"/>
      <c r="D240" s="39"/>
      <c r="E240" s="39"/>
      <c r="F240" s="39"/>
      <c r="G240" s="39"/>
      <c r="H240" s="39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>
      <c r="A241" s="39"/>
      <c r="B241" s="39"/>
      <c r="C241" s="39"/>
      <c r="D241" s="39"/>
      <c r="E241" s="39"/>
      <c r="F241" s="39"/>
      <c r="G241" s="39"/>
      <c r="H241" s="39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>
      <c r="A242" s="39"/>
      <c r="B242" s="39"/>
      <c r="C242" s="39"/>
      <c r="D242" s="39"/>
      <c r="E242" s="39"/>
      <c r="F242" s="39"/>
      <c r="G242" s="39"/>
      <c r="H242" s="39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>
      <c r="A243" s="39"/>
      <c r="B243" s="39"/>
      <c r="C243" s="39"/>
      <c r="D243" s="39"/>
      <c r="E243" s="39"/>
      <c r="F243" s="39"/>
      <c r="G243" s="39"/>
      <c r="H243" s="39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>
      <c r="A244" s="39"/>
      <c r="B244" s="39"/>
      <c r="C244" s="39"/>
      <c r="D244" s="39"/>
      <c r="E244" s="39"/>
      <c r="F244" s="39"/>
      <c r="G244" s="39"/>
      <c r="H244" s="39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>
      <c r="A245" s="39"/>
      <c r="B245" s="39"/>
      <c r="C245" s="39"/>
      <c r="D245" s="39"/>
      <c r="E245" s="39"/>
      <c r="F245" s="39"/>
      <c r="G245" s="39"/>
      <c r="H245" s="39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>
      <c r="A246" s="39"/>
      <c r="B246" s="39"/>
      <c r="C246" s="39"/>
      <c r="D246" s="39"/>
      <c r="E246" s="39"/>
      <c r="F246" s="39"/>
      <c r="G246" s="39"/>
      <c r="H246" s="39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>
      <c r="A247" s="39"/>
      <c r="B247" s="39"/>
      <c r="C247" s="39"/>
      <c r="D247" s="39"/>
      <c r="E247" s="39"/>
      <c r="F247" s="39"/>
      <c r="G247" s="39"/>
      <c r="H247" s="39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>
      <c r="A248" s="39"/>
      <c r="B248" s="39"/>
      <c r="C248" s="39"/>
      <c r="D248" s="39"/>
      <c r="E248" s="39"/>
      <c r="F248" s="39"/>
      <c r="G248" s="39"/>
      <c r="H248" s="39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>
      <c r="A249" s="39"/>
      <c r="B249" s="39"/>
      <c r="C249" s="39"/>
      <c r="D249" s="39"/>
      <c r="E249" s="39"/>
      <c r="F249" s="39"/>
      <c r="G249" s="39"/>
      <c r="H249" s="39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>
      <c r="A250" s="39"/>
      <c r="B250" s="39"/>
      <c r="C250" s="39"/>
      <c r="D250" s="39"/>
      <c r="E250" s="39"/>
      <c r="F250" s="39"/>
      <c r="G250" s="39"/>
      <c r="H250" s="39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>
      <c r="A251" s="39"/>
      <c r="B251" s="39"/>
      <c r="C251" s="39"/>
      <c r="D251" s="39"/>
      <c r="E251" s="39"/>
      <c r="F251" s="39"/>
      <c r="G251" s="39"/>
      <c r="H251" s="39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>
      <c r="A252" s="39"/>
      <c r="B252" s="39"/>
      <c r="C252" s="39"/>
      <c r="D252" s="39"/>
      <c r="E252" s="39"/>
      <c r="F252" s="39"/>
      <c r="G252" s="39"/>
      <c r="H252" s="39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>
      <c r="A253" s="39"/>
      <c r="B253" s="39"/>
      <c r="C253" s="39"/>
      <c r="D253" s="39"/>
      <c r="E253" s="39"/>
      <c r="F253" s="39"/>
      <c r="G253" s="39"/>
      <c r="H253" s="39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>
      <c r="A254" s="39"/>
      <c r="B254" s="39"/>
      <c r="C254" s="39"/>
      <c r="D254" s="39"/>
      <c r="E254" s="39"/>
      <c r="F254" s="39"/>
      <c r="G254" s="39"/>
      <c r="H254" s="39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1">
    <mergeCell ref="A16:H16"/>
    <mergeCell ref="A28:H28"/>
    <mergeCell ref="A51:H51"/>
    <mergeCell ref="D8:H8"/>
    <mergeCell ref="C9:H9"/>
    <mergeCell ref="E10:F10"/>
    <mergeCell ref="G10:H10"/>
    <mergeCell ref="E11:F11"/>
    <mergeCell ref="G11:H11"/>
    <mergeCell ref="C12:H12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workbookViewId="0">
      <selection sqref="A1:G1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34.83203125" customWidth="1"/>
    <col min="4" max="4" width="22" customWidth="1"/>
    <col min="5" max="5" width="15.5" customWidth="1"/>
    <col min="6" max="6" width="19.6640625" customWidth="1"/>
    <col min="7" max="7" width="23.5" customWidth="1"/>
    <col min="8" max="8" width="8.6640625" customWidth="1"/>
  </cols>
  <sheetData>
    <row r="1" spans="1:26">
      <c r="A1" s="116"/>
      <c r="B1" s="91"/>
      <c r="C1" s="91"/>
      <c r="D1" s="91"/>
      <c r="E1" s="91"/>
      <c r="F1" s="91"/>
      <c r="G1" s="91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0">
      <c r="A2" s="103" t="s">
        <v>37</v>
      </c>
      <c r="B2" s="104"/>
      <c r="C2" s="104"/>
      <c r="D2" s="104"/>
      <c r="E2" s="104"/>
      <c r="F2" s="104"/>
      <c r="G2" s="104"/>
      <c r="H2" s="8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20">
      <c r="A3" s="105" t="str">
        <f>'Информация о Чемпионате'!B4</f>
        <v>Итоговый (межрегиональный) Этап Чемпионата Высоких Технологий</v>
      </c>
      <c r="B3" s="104"/>
      <c r="C3" s="104"/>
      <c r="D3" s="104"/>
      <c r="E3" s="104"/>
      <c r="F3" s="104"/>
      <c r="G3" s="104"/>
      <c r="H3" s="85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0">
      <c r="A4" s="103" t="s">
        <v>38</v>
      </c>
      <c r="B4" s="104"/>
      <c r="C4" s="104"/>
      <c r="D4" s="104"/>
      <c r="E4" s="104"/>
      <c r="F4" s="104"/>
      <c r="G4" s="104"/>
      <c r="H4" s="8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0">
      <c r="A5" s="117" t="str">
        <f>'Информация о Чемпионате'!B3</f>
        <v>Технологии ИИ в комплексных беспилотных системах</v>
      </c>
      <c r="B5" s="110"/>
      <c r="C5" s="110"/>
      <c r="D5" s="110"/>
      <c r="E5" s="110"/>
      <c r="F5" s="110"/>
      <c r="G5" s="110"/>
      <c r="H5" s="86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0">
      <c r="A6" s="96" t="s">
        <v>329</v>
      </c>
      <c r="B6" s="97"/>
      <c r="C6" s="97"/>
      <c r="D6" s="97"/>
      <c r="E6" s="97"/>
      <c r="F6" s="97"/>
      <c r="G6" s="97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0">
      <c r="A7" s="18" t="s">
        <v>59</v>
      </c>
      <c r="B7" s="18" t="s">
        <v>60</v>
      </c>
      <c r="C7" s="18" t="s">
        <v>61</v>
      </c>
      <c r="D7" s="18" t="s">
        <v>62</v>
      </c>
      <c r="E7" s="18" t="s">
        <v>63</v>
      </c>
      <c r="F7" s="18" t="s">
        <v>64</v>
      </c>
      <c r="G7" s="18" t="s">
        <v>330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3.75" customHeight="1">
      <c r="A8" s="40">
        <v>1</v>
      </c>
      <c r="B8" s="28" t="s">
        <v>331</v>
      </c>
      <c r="C8" s="18" t="s">
        <v>142</v>
      </c>
      <c r="D8" s="18" t="s">
        <v>75</v>
      </c>
      <c r="E8" s="40">
        <v>1</v>
      </c>
      <c r="F8" s="18" t="s">
        <v>332</v>
      </c>
      <c r="G8" s="18" t="s">
        <v>333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7.75" customHeight="1">
      <c r="A9" s="40">
        <v>2</v>
      </c>
      <c r="B9" s="28" t="s">
        <v>334</v>
      </c>
      <c r="C9" s="42" t="s">
        <v>200</v>
      </c>
      <c r="D9" s="18" t="s">
        <v>75</v>
      </c>
      <c r="E9" s="40">
        <v>1</v>
      </c>
      <c r="F9" s="18" t="s">
        <v>95</v>
      </c>
      <c r="G9" s="21" t="s">
        <v>333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7" customHeight="1">
      <c r="A10" s="40">
        <v>3</v>
      </c>
      <c r="B10" s="16" t="s">
        <v>116</v>
      </c>
      <c r="C10" s="18" t="s">
        <v>335</v>
      </c>
      <c r="D10" s="18" t="s">
        <v>75</v>
      </c>
      <c r="E10" s="40">
        <v>1</v>
      </c>
      <c r="F10" s="18" t="s">
        <v>71</v>
      </c>
      <c r="G10" s="18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>
      <c r="A11" s="40">
        <v>4</v>
      </c>
      <c r="B11" s="16" t="s">
        <v>336</v>
      </c>
      <c r="C11" s="18" t="s">
        <v>337</v>
      </c>
      <c r="D11" s="18" t="s">
        <v>75</v>
      </c>
      <c r="E11" s="40">
        <v>1</v>
      </c>
      <c r="F11" s="18" t="s">
        <v>71</v>
      </c>
      <c r="G11" s="18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>
      <c r="A12" s="40">
        <v>5</v>
      </c>
      <c r="B12" s="16" t="s">
        <v>235</v>
      </c>
      <c r="C12" s="18" t="s">
        <v>337</v>
      </c>
      <c r="D12" s="18" t="s">
        <v>75</v>
      </c>
      <c r="E12" s="40">
        <v>1</v>
      </c>
      <c r="F12" s="18" t="s">
        <v>71</v>
      </c>
      <c r="G12" s="1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5.5" customHeight="1">
      <c r="A13" s="40">
        <v>6</v>
      </c>
      <c r="B13" s="16" t="s">
        <v>338</v>
      </c>
      <c r="C13" s="18" t="s">
        <v>339</v>
      </c>
      <c r="D13" s="18" t="s">
        <v>75</v>
      </c>
      <c r="E13" s="40">
        <v>1</v>
      </c>
      <c r="F13" s="18" t="s">
        <v>71</v>
      </c>
      <c r="G13" s="18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40">
        <v>7</v>
      </c>
      <c r="B14" s="16" t="s">
        <v>340</v>
      </c>
      <c r="C14" s="18" t="s">
        <v>337</v>
      </c>
      <c r="D14" s="18" t="s">
        <v>75</v>
      </c>
      <c r="E14" s="40">
        <v>1</v>
      </c>
      <c r="F14" s="18" t="s">
        <v>71</v>
      </c>
      <c r="G14" s="18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>
      <c r="A15" s="40">
        <v>8</v>
      </c>
      <c r="B15" s="16" t="s">
        <v>341</v>
      </c>
      <c r="C15" s="18" t="s">
        <v>337</v>
      </c>
      <c r="D15" s="18" t="s">
        <v>75</v>
      </c>
      <c r="E15" s="40">
        <v>1</v>
      </c>
      <c r="F15" s="18" t="s">
        <v>71</v>
      </c>
      <c r="G15" s="18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>
      <c r="A16" s="40">
        <v>9</v>
      </c>
      <c r="B16" s="16" t="s">
        <v>342</v>
      </c>
      <c r="C16" s="18" t="s">
        <v>337</v>
      </c>
      <c r="D16" s="18" t="s">
        <v>75</v>
      </c>
      <c r="E16" s="40">
        <v>1</v>
      </c>
      <c r="F16" s="18" t="s">
        <v>71</v>
      </c>
      <c r="G16" s="18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>
      <c r="A17" s="40">
        <v>10</v>
      </c>
      <c r="B17" s="16" t="s">
        <v>343</v>
      </c>
      <c r="C17" s="18" t="s">
        <v>337</v>
      </c>
      <c r="D17" s="18" t="s">
        <v>75</v>
      </c>
      <c r="E17" s="40">
        <v>1</v>
      </c>
      <c r="F17" s="18" t="s">
        <v>71</v>
      </c>
      <c r="G17" s="18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>
      <c r="A18" s="40">
        <v>11</v>
      </c>
      <c r="B18" s="16" t="s">
        <v>344</v>
      </c>
      <c r="C18" s="18" t="s">
        <v>337</v>
      </c>
      <c r="D18" s="18" t="s">
        <v>75</v>
      </c>
      <c r="E18" s="40">
        <v>1</v>
      </c>
      <c r="F18" s="18" t="s">
        <v>71</v>
      </c>
      <c r="G18" s="18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5.5" customHeight="1">
      <c r="A19" s="40">
        <v>12</v>
      </c>
      <c r="B19" s="16" t="s">
        <v>345</v>
      </c>
      <c r="C19" s="18" t="s">
        <v>346</v>
      </c>
      <c r="D19" s="18" t="s">
        <v>75</v>
      </c>
      <c r="E19" s="40">
        <v>1</v>
      </c>
      <c r="F19" s="18" t="s">
        <v>71</v>
      </c>
      <c r="G19" s="18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40">
        <v>13</v>
      </c>
      <c r="B20" s="16" t="s">
        <v>347</v>
      </c>
      <c r="C20" s="18" t="s">
        <v>337</v>
      </c>
      <c r="D20" s="18" t="s">
        <v>75</v>
      </c>
      <c r="E20" s="40">
        <v>1</v>
      </c>
      <c r="F20" s="18" t="s">
        <v>71</v>
      </c>
      <c r="G20" s="1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>
      <c r="A21" s="40">
        <v>14</v>
      </c>
      <c r="B21" s="16" t="s">
        <v>348</v>
      </c>
      <c r="C21" s="18" t="s">
        <v>349</v>
      </c>
      <c r="D21" s="18" t="s">
        <v>75</v>
      </c>
      <c r="E21" s="40">
        <v>1</v>
      </c>
      <c r="F21" s="18" t="s">
        <v>71</v>
      </c>
      <c r="G21" s="18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A22" s="40">
        <v>15</v>
      </c>
      <c r="B22" s="16" t="s">
        <v>118</v>
      </c>
      <c r="C22" s="18" t="s">
        <v>337</v>
      </c>
      <c r="D22" s="18" t="s">
        <v>75</v>
      </c>
      <c r="E22" s="40">
        <v>1</v>
      </c>
      <c r="F22" s="18" t="s">
        <v>71</v>
      </c>
      <c r="G22" s="18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>
      <c r="A23" s="40">
        <v>16</v>
      </c>
      <c r="B23" s="16" t="s">
        <v>320</v>
      </c>
      <c r="C23" s="18" t="s">
        <v>337</v>
      </c>
      <c r="D23" s="18" t="s">
        <v>75</v>
      </c>
      <c r="E23" s="40">
        <v>1</v>
      </c>
      <c r="F23" s="18" t="s">
        <v>71</v>
      </c>
      <c r="G23" s="18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>
      <c r="A24" s="40">
        <v>18</v>
      </c>
      <c r="B24" s="16" t="s">
        <v>211</v>
      </c>
      <c r="C24" s="18" t="s">
        <v>337</v>
      </c>
      <c r="D24" s="18" t="s">
        <v>75</v>
      </c>
      <c r="E24" s="40">
        <v>1</v>
      </c>
      <c r="F24" s="18" t="s">
        <v>71</v>
      </c>
      <c r="G24" s="18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>
      <c r="A25" s="40">
        <v>19</v>
      </c>
      <c r="B25" s="32" t="s">
        <v>350</v>
      </c>
      <c r="C25" s="18" t="s">
        <v>337</v>
      </c>
      <c r="D25" s="18" t="s">
        <v>75</v>
      </c>
      <c r="E25" s="40">
        <v>1</v>
      </c>
      <c r="F25" s="18" t="s">
        <v>71</v>
      </c>
      <c r="G25" s="18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>
      <c r="A26" s="40">
        <v>20</v>
      </c>
      <c r="B26" s="32" t="s">
        <v>351</v>
      </c>
      <c r="C26" s="18" t="s">
        <v>337</v>
      </c>
      <c r="D26" s="18" t="s">
        <v>75</v>
      </c>
      <c r="E26" s="40">
        <v>1</v>
      </c>
      <c r="F26" s="18" t="s">
        <v>71</v>
      </c>
      <c r="G26" s="18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A27" s="40">
        <v>21</v>
      </c>
      <c r="B27" s="32" t="s">
        <v>352</v>
      </c>
      <c r="C27" s="18" t="s">
        <v>337</v>
      </c>
      <c r="D27" s="18" t="s">
        <v>75</v>
      </c>
      <c r="E27" s="40">
        <v>1</v>
      </c>
      <c r="F27" s="18" t="s">
        <v>71</v>
      </c>
      <c r="G27" s="18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>
      <c r="A28" s="40">
        <v>22</v>
      </c>
      <c r="B28" s="32" t="s">
        <v>353</v>
      </c>
      <c r="C28" s="18" t="s">
        <v>337</v>
      </c>
      <c r="D28" s="18" t="s">
        <v>75</v>
      </c>
      <c r="E28" s="40">
        <v>1</v>
      </c>
      <c r="F28" s="18" t="s">
        <v>71</v>
      </c>
      <c r="G28" s="18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33" customHeight="1">
      <c r="A29" s="40">
        <v>23</v>
      </c>
      <c r="B29" s="16" t="s">
        <v>295</v>
      </c>
      <c r="C29" s="18" t="s">
        <v>354</v>
      </c>
      <c r="D29" s="18" t="s">
        <v>75</v>
      </c>
      <c r="E29" s="40">
        <v>1</v>
      </c>
      <c r="F29" s="18" t="s">
        <v>95</v>
      </c>
      <c r="G29" s="18" t="s">
        <v>355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7" customHeight="1">
      <c r="A30" s="40">
        <v>25</v>
      </c>
      <c r="B30" s="32" t="s">
        <v>356</v>
      </c>
      <c r="C30" s="87" t="s">
        <v>357</v>
      </c>
      <c r="D30" s="87" t="s">
        <v>75</v>
      </c>
      <c r="E30" s="87">
        <v>1</v>
      </c>
      <c r="F30" s="87" t="s">
        <v>95</v>
      </c>
      <c r="G30" s="87" t="s">
        <v>355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33.75" customHeight="1">
      <c r="A31" s="40">
        <v>26</v>
      </c>
      <c r="B31" s="32" t="s">
        <v>358</v>
      </c>
      <c r="C31" s="87" t="s">
        <v>359</v>
      </c>
      <c r="D31" s="87" t="s">
        <v>75</v>
      </c>
      <c r="E31" s="87">
        <v>1</v>
      </c>
      <c r="F31" s="87" t="s">
        <v>95</v>
      </c>
      <c r="G31" s="87" t="s">
        <v>355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36.75" customHeight="1">
      <c r="A32" s="40">
        <v>27</v>
      </c>
      <c r="B32" s="32" t="s">
        <v>360</v>
      </c>
      <c r="C32" s="87" t="s">
        <v>216</v>
      </c>
      <c r="D32" s="87" t="s">
        <v>75</v>
      </c>
      <c r="E32" s="87">
        <v>1</v>
      </c>
      <c r="F32" s="87" t="s">
        <v>95</v>
      </c>
      <c r="G32" s="87" t="s">
        <v>355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36" customHeight="1">
      <c r="A33" s="88">
        <v>28</v>
      </c>
      <c r="B33" s="32" t="s">
        <v>361</v>
      </c>
      <c r="C33" s="73" t="s">
        <v>362</v>
      </c>
      <c r="D33" s="87" t="s">
        <v>75</v>
      </c>
      <c r="E33" s="87">
        <v>1</v>
      </c>
      <c r="F33" s="87" t="s">
        <v>95</v>
      </c>
      <c r="G33" s="89" t="s">
        <v>333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2024-05-08T06:45:45Z</dcterms:modified>
</cp:coreProperties>
</file>