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1835" tabRatio="67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fileRecoveryPr repairLoad="1"/>
</workbook>
</file>

<file path=xl/calcChain.xml><?xml version="1.0" encoding="utf-8"?>
<calcChain xmlns="http://schemas.openxmlformats.org/spreadsheetml/2006/main">
  <c r="G129" i="4"/>
  <c r="C9" l="1"/>
  <c r="D8"/>
  <c r="C7"/>
  <c r="C9" i="1"/>
  <c r="D8"/>
  <c r="C7"/>
  <c r="C15"/>
  <c r="C15" i="4"/>
  <c r="E11"/>
  <c r="E10"/>
  <c r="G51" i="5" l="1"/>
  <c r="G22" l="1"/>
  <c r="B17" i="8"/>
  <c r="C14" i="1" l="1"/>
  <c r="C13"/>
  <c r="C12"/>
  <c r="G11"/>
  <c r="E11"/>
  <c r="C11"/>
  <c r="G10"/>
  <c r="E10"/>
  <c r="C10"/>
  <c r="A5" i="7" l="1"/>
  <c r="A3"/>
  <c r="C15" i="5"/>
  <c r="C14"/>
  <c r="C13"/>
  <c r="C12"/>
  <c r="G11"/>
  <c r="E11"/>
  <c r="C11"/>
  <c r="G10"/>
  <c r="E10"/>
  <c r="C10"/>
  <c r="C9"/>
  <c r="D8"/>
  <c r="C7"/>
  <c r="A5"/>
  <c r="A3"/>
  <c r="A5" i="1"/>
  <c r="A3"/>
  <c r="A3" i="4"/>
  <c r="A5"/>
  <c r="C11"/>
  <c r="C12"/>
  <c r="G10"/>
  <c r="C10"/>
  <c r="G11"/>
  <c r="C13"/>
  <c r="C14"/>
  <c r="G149" l="1"/>
</calcChain>
</file>

<file path=xl/sharedStrings.xml><?xml version="1.0" encoding="utf-8"?>
<sst xmlns="http://schemas.openxmlformats.org/spreadsheetml/2006/main" count="728" uniqueCount="224">
  <si>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</si>
  <si>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</si>
  <si>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</si>
  <si>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</si>
  <si>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</si>
  <si>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</si>
  <si>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</si>
  <si>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</si>
  <si>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</si>
  <si>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</si>
  <si>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</si>
  <si>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</si>
  <si>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</si>
  <si>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</si>
  <si>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</si>
  <si>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</si>
  <si>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</si>
  <si>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</si>
  <si>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</si>
  <si>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</si>
  <si>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</si>
  <si>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</si>
  <si>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</si>
  <si>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</si>
  <si>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</si>
  <si>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</si>
  <si>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</si>
  <si>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</si>
  <si>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</si>
  <si>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</si>
  <si>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Монитор </t>
  </si>
  <si>
    <t>Клавиатура</t>
  </si>
  <si>
    <t>Интернет-браузер</t>
  </si>
  <si>
    <t>Складское помещение НЕ ТРЕБУЕТСЯ</t>
  </si>
  <si>
    <t>Бумага А4</t>
  </si>
  <si>
    <t>Скрепки канцелярские</t>
  </si>
  <si>
    <t>Ножницы</t>
  </si>
  <si>
    <t>Линейка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</si>
  <si>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</si>
  <si>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</si>
  <si>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</si>
  <si>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</si>
  <si>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</si>
  <si>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</si>
  <si>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</si>
  <si>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</si>
  <si>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</si>
  <si>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</si>
  <si>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</si>
  <si>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</si>
  <si>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</si>
  <si>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</si>
  <si>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</si>
  <si>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</si>
  <si>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</si>
  <si>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</si>
  <si>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</si>
  <si>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</si>
  <si>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</si>
  <si>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</si>
  <si>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</si>
  <si>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</si>
  <si>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</si>
  <si>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Бухгалтерский учет</t>
  </si>
  <si>
    <t xml:space="preserve">Освещение: Допустимо верхнее искусственное освещение ( не менее 300 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</si>
  <si>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</si>
  <si>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ламинат/плитка/дерево/линолеум на всю зону</t>
  </si>
  <si>
    <t>Персональный компьютер (системный блок)</t>
  </si>
  <si>
    <t>Мышь</t>
  </si>
  <si>
    <t>Корзина для мусора</t>
  </si>
  <si>
    <t>Справочно-правовая система</t>
  </si>
  <si>
    <t>ПО для офисной работы</t>
  </si>
  <si>
    <t>ПО для открытия файлов .pdf</t>
  </si>
  <si>
    <t>ПО для архивации</t>
  </si>
  <si>
    <t xml:space="preserve">Мебель </t>
  </si>
  <si>
    <t>лицензия</t>
  </si>
  <si>
    <t>Пилот-удлинитель</t>
  </si>
  <si>
    <t xml:space="preserve">Оборудование 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</si>
  <si>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</si>
  <si>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</si>
  <si>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 xml:space="preserve">Электричество: 9 подключений к сети  по (220 Вольт)	</t>
  </si>
  <si>
    <t xml:space="preserve">Калькулятор </t>
  </si>
  <si>
    <t>12-разрядный настольный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</si>
  <si>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</si>
  <si>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</si>
  <si>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Лоток для бумаг</t>
  </si>
  <si>
    <t>на формат А-4 пластик</t>
  </si>
  <si>
    <t>Личные инструменты конкурсанта не предусмотрены</t>
  </si>
  <si>
    <t xml:space="preserve">Салфетки влажные </t>
  </si>
  <si>
    <t>Салфетки влажные (гигиенические)</t>
  </si>
  <si>
    <t>Бумага А4 для оргтехники, белая, пачка 500 л.</t>
  </si>
  <si>
    <t>пачка</t>
  </si>
  <si>
    <t>Точилка</t>
  </si>
  <si>
    <t>Точилка для карандашей без контейнера</t>
  </si>
  <si>
    <t>Ножницы канцелярские</t>
  </si>
  <si>
    <t xml:space="preserve">Скрепки </t>
  </si>
  <si>
    <t xml:space="preserve">Стикеры </t>
  </si>
  <si>
    <t>Стикеры 76*76</t>
  </si>
  <si>
    <t>Ручка синяя</t>
  </si>
  <si>
    <t>Ручка шариковая синяя</t>
  </si>
  <si>
    <t>Ручка красная</t>
  </si>
  <si>
    <t>Ручка шариковая красная</t>
  </si>
  <si>
    <t xml:space="preserve">Карандаш </t>
  </si>
  <si>
    <t>Карандаш простой чернографитный заточенный</t>
  </si>
  <si>
    <t>не менее 25 см</t>
  </si>
  <si>
    <t>Ластик</t>
  </si>
  <si>
    <t>Ластик каучуковый</t>
  </si>
  <si>
    <t>Степлер с набором скоб</t>
  </si>
  <si>
    <t>Степлер 24/6 с набором скоб</t>
  </si>
  <si>
    <t xml:space="preserve">Антистеплер </t>
  </si>
  <si>
    <t>Антистеплер без фиксатора</t>
  </si>
  <si>
    <t>Файлы-вкладыши</t>
  </si>
  <si>
    <t>Файлы-вкладыши А4 тонкие</t>
  </si>
  <si>
    <t>Зажим для бумаг</t>
  </si>
  <si>
    <t>Зажим для бумаг 25 мм</t>
  </si>
  <si>
    <t>Картридж</t>
  </si>
  <si>
    <t>для МФУ (запасной)</t>
  </si>
  <si>
    <t>Скотч</t>
  </si>
  <si>
    <t>Скотч односторонний</t>
  </si>
  <si>
    <t>Короб архивный для хранения  документов</t>
  </si>
  <si>
    <t>картон, не менее 325х235х180</t>
  </si>
  <si>
    <t>картон, не менее 425х310х300</t>
  </si>
  <si>
    <t xml:space="preserve">Стакан </t>
  </si>
  <si>
    <t>Одноразовый, пластиковый, 200 мл.</t>
  </si>
  <si>
    <t>Короб для хранения  документов</t>
  </si>
  <si>
    <t>Папка-скоросшиватель</t>
  </si>
  <si>
    <t>на формат А-4, пластиковая</t>
  </si>
  <si>
    <t>Дырокол</t>
  </si>
  <si>
    <t>Дырокол с линейкой</t>
  </si>
  <si>
    <t>Бумага А4 для оргтехники,  пачка 500 л.</t>
  </si>
  <si>
    <t xml:space="preserve">Электричество: 25 подключений к сети  по (220 Вольт и 380 Вольт)	</t>
  </si>
  <si>
    <t>ПО для сканирования</t>
  </si>
  <si>
    <t>1 (на 2 участника)</t>
  </si>
  <si>
    <t>Лоток для бумаги</t>
  </si>
  <si>
    <t>на формат А-4, вертикальный</t>
  </si>
  <si>
    <t>Подставка для канцелярских принадлежностей</t>
  </si>
  <si>
    <t>Флеш-носитель</t>
  </si>
  <si>
    <t>Итоговый (межрегиональный) этап Чемпионата по профессиональному мастерству "Профессионалы"</t>
  </si>
  <si>
    <t>Пермский край</t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</si>
  <si>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</si>
  <si>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</si>
  <si>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</si>
  <si>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</si>
  <si>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</si>
  <si>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</si>
  <si>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</si>
  <si>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</si>
  <si>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</si>
  <si>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</si>
  <si>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 xml:space="preserve">Информационная система для бухгалтера , актуальная версия 1С.ИТС </t>
  </si>
  <si>
    <t>Процессор xeon E5-2690 v3 2.3 GHz
ОЗУ 16 Гб
SSD m2 - 512 gb</t>
  </si>
  <si>
    <t>Монитор ЖК 27"</t>
  </si>
  <si>
    <t>Adobe Reader</t>
  </si>
  <si>
    <t>7zip</t>
  </si>
  <si>
    <t>Canon 3010</t>
  </si>
  <si>
    <t>город Пермь  ул.Чернышевского дом 11</t>
  </si>
  <si>
    <t>ГБПОУ "Пермский колледж предпринимательства и сервиса"</t>
  </si>
  <si>
    <t>Консультант + , актуальная версия</t>
  </si>
  <si>
    <t>утилита сканирования canon mf3010</t>
  </si>
  <si>
    <t>яндекес браузер</t>
  </si>
  <si>
    <t>Площадь зоны: 163,4 кв.м.</t>
  </si>
  <si>
    <t>Интернет : Подключение персонального компьютера    к проводному интернету</t>
  </si>
  <si>
    <t>Огнетушитель порошковый ОП-5(з) АВСЕ</t>
  </si>
  <si>
    <t>Питьевая вода  бутилированная, из расчета 0,5 л на одного участника в день</t>
  </si>
  <si>
    <t>Аптечка первой помощи работникам ФЭСТ</t>
  </si>
  <si>
    <t xml:space="preserve">Интернет : Подключение  персонального компьютера  к проводному интернету	</t>
  </si>
  <si>
    <t>Монитор ЖК-27</t>
  </si>
  <si>
    <t>Площадь зоны:  33,9 кв.м.</t>
  </si>
  <si>
    <t>Мультимедийная панель</t>
  </si>
  <si>
    <t>Консультант +, актуальная версия</t>
  </si>
  <si>
    <t>Макаренко Ольга Станиславовна</t>
  </si>
  <si>
    <t>makarenko_o_s@mail.ru</t>
  </si>
  <si>
    <t>Вода бутилированная</t>
  </si>
  <si>
    <t>Мультимедийный проектор BenQ MS560</t>
  </si>
  <si>
    <t>Экран подвесной</t>
  </si>
  <si>
    <t xml:space="preserve"> 5 розеток длиной  3 метра</t>
  </si>
  <si>
    <t>Не менее 16Gb USB 2.0</t>
  </si>
  <si>
    <t>Microsoft Office 2021</t>
  </si>
  <si>
    <t>19.05.2024-27.05.2024</t>
  </si>
  <si>
    <t>Борисова Эльвира николаевна</t>
  </si>
  <si>
    <t>borisovaen_77@mail.ru</t>
  </si>
  <si>
    <t>Технологическая платформа "1С:Предприятие 8.3". 8.3.25.1286
 Конфигурация "Бухгалтерия предприятия" 3.0.152.23</t>
  </si>
  <si>
    <t>Проводная клавиатура OKLICK</t>
  </si>
  <si>
    <t>Проводная клавиатура  115M Black (1678098)</t>
  </si>
  <si>
    <t xml:space="preserve">Процессор Xeon </t>
  </si>
  <si>
    <t>Процессор E5-2690 v3 2.3 GHz
ОЗУ 16 Гб
SSD m2 - 512 gb</t>
  </si>
  <si>
    <t xml:space="preserve">Мышь компьютерная USB проводная </t>
  </si>
  <si>
    <t>Perfeo Class PF_A4750 </t>
  </si>
  <si>
    <t xml:space="preserve">Многофункциональное устройство </t>
  </si>
  <si>
    <t>принтер, сканер, копир</t>
  </si>
  <si>
    <t>jрганайзер/подставка для канцелярских принадлежностей</t>
  </si>
  <si>
    <t>проводная KB-8340 UM</t>
  </si>
  <si>
    <t>проводная GM-220</t>
  </si>
  <si>
    <t>Стол</t>
  </si>
  <si>
    <t xml:space="preserve">Экран Cactus Silver MotoExpert </t>
  </si>
  <si>
    <t xml:space="preserve">Экран 188x300см  CS-PSSME-300X188-DG 16:10 </t>
  </si>
  <si>
    <t>Комната Главного эксперта (кабинет 305А)</t>
  </si>
  <si>
    <t>Стул на колесиках</t>
  </si>
  <si>
    <t>с подлокотниками</t>
  </si>
  <si>
    <t xml:space="preserve">Комната Экспертов (кабинет 304А) </t>
  </si>
  <si>
    <t>Площадь зоны:  70,9 кв.м.</t>
  </si>
  <si>
    <t>ЛДСП, 12000 мм(120 см)</t>
  </si>
  <si>
    <t>10 л</t>
  </si>
  <si>
    <t>Стул</t>
  </si>
  <si>
    <t>Шкаф</t>
  </si>
  <si>
    <t>закрытый</t>
  </si>
  <si>
    <t>ЛДСП, 600 мм(60 см)</t>
  </si>
  <si>
    <t xml:space="preserve">Комната Экспертов (кабинет 307А) </t>
  </si>
  <si>
    <t>Площадь зоны:  71,5 кв.м.</t>
  </si>
  <si>
    <t xml:space="preserve">Офисный стул, металл, ткань, C 38 серый </t>
  </si>
  <si>
    <t xml:space="preserve"> 10 л</t>
  </si>
  <si>
    <t>Экран</t>
  </si>
  <si>
    <t>Конкурсная площадка (кабинет 302А)</t>
  </si>
  <si>
    <t>Площадь зоны: 72,8 кв.м.</t>
  </si>
  <si>
    <t>монитор ЖК 27"</t>
  </si>
  <si>
    <t>75 дюймов</t>
  </si>
  <si>
    <t>Конкурсная площадка (кабинет 309А)</t>
  </si>
  <si>
    <t>Площадь зоны: 90,6 кв.м.</t>
  </si>
  <si>
    <t xml:space="preserve">Экран Cactus 188x300см SIlverMotoExpert CS-PSSME-300X188-DG 16:10 </t>
  </si>
  <si>
    <t xml:space="preserve">Комната конкурсантов (кабинет 308А) </t>
  </si>
  <si>
    <t>Площадь зоны:  69,4 кв.м.</t>
  </si>
  <si>
    <t xml:space="preserve">офисный стул, металл, ткань, C 38 серый </t>
  </si>
  <si>
    <t xml:space="preserve">Аптечка первой помощи работникам </t>
  </si>
  <si>
    <t xml:space="preserve">мультимедийный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</si>
</sst>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19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20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horizontal="justify" vertical="center" wrapText="1"/>
    </xf>
    <xf numFmtId="0" fontId="11" fillId="0" borderId="20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1" fillId="7" borderId="20" xfId="0" applyFont="1" applyFill="1" applyBorder="1" applyAlignment="1">
      <alignment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vertical="top" wrapText="1"/>
    </xf>
    <xf numFmtId="0" fontId="2" fillId="0" borderId="15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5" borderId="16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1" fillId="0" borderId="20" xfId="0" applyFont="1" applyFill="1" applyBorder="1"/>
    <xf numFmtId="0" fontId="15" fillId="0" borderId="20" xfId="0" applyFont="1" applyFill="1" applyBorder="1" applyAlignment="1">
      <alignment horizontal="left" vertical="top" wrapText="1"/>
    </xf>
    <xf numFmtId="0" fontId="12" fillId="0" borderId="20" xfId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top" wrapText="1"/>
    </xf>
    <xf numFmtId="0" fontId="1" fillId="0" borderId="0" xfId="1" applyFill="1"/>
    <xf numFmtId="0" fontId="11" fillId="0" borderId="20" xfId="0" applyFont="1" applyFill="1" applyBorder="1" applyAlignment="1">
      <alignment horizontal="left" vertical="top" wrapText="1"/>
    </xf>
    <xf numFmtId="0" fontId="1" fillId="0" borderId="0" xfId="1" applyFont="1" applyFill="1"/>
    <xf numFmtId="0" fontId="2" fillId="0" borderId="20" xfId="1" applyFont="1" applyFill="1" applyBorder="1"/>
    <xf numFmtId="0" fontId="5" fillId="3" borderId="20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left" vertical="top" wrapText="1"/>
    </xf>
    <xf numFmtId="0" fontId="2" fillId="0" borderId="20" xfId="1" applyFont="1" applyFill="1" applyBorder="1"/>
    <xf numFmtId="0" fontId="2" fillId="0" borderId="20" xfId="1" applyFont="1" applyFill="1" applyBorder="1" applyAlignment="1">
      <alignment horizontal="left" vertical="top" wrapText="1"/>
    </xf>
    <xf numFmtId="0" fontId="5" fillId="2" borderId="20" xfId="1" applyFont="1" applyFill="1" applyBorder="1" applyAlignment="1">
      <alignment horizontal="center" vertical="center"/>
    </xf>
    <xf numFmtId="0" fontId="2" fillId="0" borderId="20" xfId="1" applyFont="1" applyBorder="1"/>
    <xf numFmtId="0" fontId="12" fillId="0" borderId="20" xfId="1" applyFont="1" applyFill="1" applyBorder="1" applyAlignment="1">
      <alignment horizontal="left" vertical="top" wrapText="1"/>
    </xf>
    <xf numFmtId="0" fontId="12" fillId="0" borderId="20" xfId="1" applyFont="1" applyFill="1" applyBorder="1"/>
    <xf numFmtId="0" fontId="2" fillId="0" borderId="20" xfId="1" applyFont="1" applyFill="1" applyBorder="1" applyAlignment="1">
      <alignment vertical="top"/>
    </xf>
    <xf numFmtId="0" fontId="2" fillId="0" borderId="20" xfId="1" applyFont="1" applyFill="1" applyBorder="1" applyAlignment="1">
      <alignment vertical="top" wrapText="1"/>
    </xf>
    <xf numFmtId="0" fontId="2" fillId="0" borderId="20" xfId="1" applyFont="1" applyFill="1" applyBorder="1" applyAlignment="1">
      <alignment wrapText="1"/>
    </xf>
    <xf numFmtId="0" fontId="2" fillId="0" borderId="20" xfId="1" applyFont="1" applyBorder="1" applyAlignment="1">
      <alignment vertical="center"/>
    </xf>
    <xf numFmtId="0" fontId="2" fillId="7" borderId="20" xfId="1" applyFont="1" applyFill="1" applyBorder="1" applyAlignment="1">
      <alignment horizontal="center" vertical="center"/>
    </xf>
    <xf numFmtId="0" fontId="2" fillId="0" borderId="20" xfId="1" applyFont="1" applyBorder="1"/>
    <xf numFmtId="0" fontId="9" fillId="2" borderId="20" xfId="1" applyFont="1" applyFill="1" applyBorder="1" applyAlignment="1">
      <alignment horizontal="center" vertical="center"/>
    </xf>
    <xf numFmtId="0" fontId="6" fillId="0" borderId="20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2"/>
  <sheetViews>
    <sheetView workbookViewId="0">
      <selection activeCell="B14" sqref="B14"/>
    </sheetView>
  </sheetViews>
  <sheetFormatPr defaultRowHeight="18.75"/>
  <cols>
    <col min="1" max="1" width="46.5703125" style="23" customWidth="1"/>
    <col min="2" max="2" width="90.5703125" style="24" customWidth="1"/>
  </cols>
  <sheetData>
    <row r="2" spans="1:2">
      <c r="B2" s="23"/>
    </row>
    <row r="3" spans="1:2">
      <c r="A3" s="25" t="s">
        <v>42</v>
      </c>
      <c r="B3" s="26" t="s">
        <v>63</v>
      </c>
    </row>
    <row r="4" spans="1:2" ht="37.5">
      <c r="A4" s="25" t="s">
        <v>61</v>
      </c>
      <c r="B4" s="26" t="s">
        <v>137</v>
      </c>
    </row>
    <row r="5" spans="1:2">
      <c r="A5" s="25" t="s">
        <v>41</v>
      </c>
      <c r="B5" s="32" t="s">
        <v>138</v>
      </c>
    </row>
    <row r="6" spans="1:2" ht="37.5">
      <c r="A6" s="25" t="s">
        <v>49</v>
      </c>
      <c r="B6" s="32" t="s">
        <v>156</v>
      </c>
    </row>
    <row r="7" spans="1:2">
      <c r="A7" s="25" t="s">
        <v>62</v>
      </c>
      <c r="B7" s="32" t="s">
        <v>155</v>
      </c>
    </row>
    <row r="8" spans="1:2">
      <c r="A8" s="25" t="s">
        <v>43</v>
      </c>
      <c r="B8" s="26" t="s">
        <v>178</v>
      </c>
    </row>
    <row r="9" spans="1:2">
      <c r="A9" s="25" t="s">
        <v>44</v>
      </c>
      <c r="B9" s="26" t="s">
        <v>179</v>
      </c>
    </row>
    <row r="10" spans="1:2">
      <c r="A10" s="25" t="s">
        <v>48</v>
      </c>
      <c r="B10" s="27" t="s">
        <v>180</v>
      </c>
    </row>
    <row r="11" spans="1:2">
      <c r="A11" s="25" t="s">
        <v>45</v>
      </c>
      <c r="B11" s="26">
        <v>79175561731</v>
      </c>
    </row>
    <row r="12" spans="1:2" ht="37.5">
      <c r="A12" s="25" t="s">
        <v>139</v>
      </c>
      <c r="B12" s="26" t="s">
        <v>170</v>
      </c>
    </row>
    <row r="13" spans="1:2">
      <c r="A13" s="25" t="s">
        <v>140</v>
      </c>
      <c r="B13" s="27" t="s">
        <v>171</v>
      </c>
    </row>
    <row r="14" spans="1:2">
      <c r="A14" s="25" t="s">
        <v>141</v>
      </c>
      <c r="B14" s="26">
        <v>89028031494</v>
      </c>
    </row>
    <row r="15" spans="1:2">
      <c r="A15" s="25" t="s">
        <v>46</v>
      </c>
      <c r="B15" s="26">
        <v>55</v>
      </c>
    </row>
    <row r="16" spans="1:2">
      <c r="A16" s="25" t="s">
        <v>47</v>
      </c>
      <c r="B16" s="26">
        <v>30</v>
      </c>
    </row>
    <row r="17" spans="1:2" ht="37.5">
      <c r="A17" s="25" t="s">
        <v>142</v>
      </c>
      <c r="B17" s="26">
        <f>55+1+2+1</f>
        <v>59</v>
      </c>
    </row>
    <row r="19" spans="1:2">
      <c r="A19" s="23" t="s">
        <v>143</v>
      </c>
    </row>
    <row r="20" spans="1:2">
      <c r="A20" s="23" t="s">
        <v>144</v>
      </c>
    </row>
    <row r="21" spans="1:2">
      <c r="A21" s="23" t="s">
        <v>145</v>
      </c>
    </row>
    <row r="22" spans="1:2" ht="37.5">
      <c r="A22" s="23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1"/>
  <sheetViews>
    <sheetView topLeftCell="A136" zoomScale="90" zoomScaleNormal="90" workbookViewId="0">
      <selection activeCell="M62" sqref="M62"/>
    </sheetView>
  </sheetViews>
  <sheetFormatPr defaultColWidth="14.42578125" defaultRowHeight="15"/>
  <cols>
    <col min="1" max="1" width="5.140625" style="19" customWidth="1"/>
    <col min="2" max="2" width="52" style="19" customWidth="1"/>
    <col min="3" max="3" width="30.85546875" style="19" customWidth="1"/>
    <col min="4" max="4" width="22" style="19" customWidth="1"/>
    <col min="5" max="5" width="15.42578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10">
      <c r="A1" s="72" t="s">
        <v>18</v>
      </c>
      <c r="B1" s="73"/>
      <c r="C1" s="73"/>
      <c r="D1" s="73"/>
      <c r="E1" s="73"/>
      <c r="F1" s="73"/>
      <c r="G1" s="73"/>
      <c r="H1" s="73"/>
      <c r="I1" s="20"/>
      <c r="J1" s="20"/>
    </row>
    <row r="2" spans="1:10" s="18" customFormat="1" ht="20.25">
      <c r="A2" s="75" t="s">
        <v>59</v>
      </c>
      <c r="B2" s="75"/>
      <c r="C2" s="75"/>
      <c r="D2" s="75"/>
      <c r="E2" s="75"/>
      <c r="F2" s="75"/>
      <c r="G2" s="75"/>
      <c r="H2" s="75"/>
      <c r="I2" s="20"/>
      <c r="J2" s="20"/>
    </row>
    <row r="3" spans="1:10" s="18" customFormat="1" ht="2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  <c r="I3" s="21"/>
      <c r="J3" s="21"/>
    </row>
    <row r="4" spans="1:10" s="18" customFormat="1" ht="20.25">
      <c r="A4" s="75" t="s">
        <v>60</v>
      </c>
      <c r="B4" s="75"/>
      <c r="C4" s="75"/>
      <c r="D4" s="75"/>
      <c r="E4" s="75"/>
      <c r="F4" s="75"/>
      <c r="G4" s="75"/>
      <c r="H4" s="75"/>
      <c r="I4" s="20"/>
      <c r="J4" s="20"/>
    </row>
    <row r="5" spans="1:10" ht="20.25">
      <c r="A5" s="74" t="str">
        <f>'Информация о Чемпионате'!B3</f>
        <v>Бухгалтерский учет</v>
      </c>
      <c r="B5" s="74"/>
      <c r="C5" s="74"/>
      <c r="D5" s="74"/>
      <c r="E5" s="74"/>
      <c r="F5" s="74"/>
      <c r="G5" s="74"/>
      <c r="H5" s="74"/>
      <c r="I5" s="20"/>
      <c r="J5" s="20"/>
    </row>
    <row r="6" spans="1:10">
      <c r="A6" s="71" t="s">
        <v>20</v>
      </c>
      <c r="B6" s="73"/>
      <c r="C6" s="73"/>
      <c r="D6" s="73"/>
      <c r="E6" s="73"/>
      <c r="F6" s="73"/>
      <c r="G6" s="73"/>
      <c r="H6" s="73"/>
      <c r="I6" s="20"/>
      <c r="J6" s="20"/>
    </row>
    <row r="7" spans="1:10" ht="15.75">
      <c r="A7" s="71" t="s">
        <v>55</v>
      </c>
      <c r="B7" s="71"/>
      <c r="C7" s="77" t="str">
        <f>'Информация о Чемпионате'!B5</f>
        <v>Пермский край</v>
      </c>
      <c r="D7" s="77"/>
      <c r="E7" s="77"/>
      <c r="F7" s="77"/>
      <c r="G7" s="77"/>
      <c r="H7" s="77"/>
    </row>
    <row r="8" spans="1:10" ht="15.75">
      <c r="A8" s="71" t="s">
        <v>58</v>
      </c>
      <c r="B8" s="71"/>
      <c r="C8" s="71"/>
      <c r="D8" s="77" t="str">
        <f>'Информация о Чемпионате'!B6</f>
        <v>ГБПОУ "Пермский колледж предпринимательства и сервиса"</v>
      </c>
      <c r="E8" s="77"/>
      <c r="F8" s="77"/>
      <c r="G8" s="77"/>
      <c r="H8" s="77"/>
    </row>
    <row r="9" spans="1:10" ht="15.75">
      <c r="A9" s="71" t="s">
        <v>50</v>
      </c>
      <c r="B9" s="71"/>
      <c r="C9" s="71" t="str">
        <f>'Информация о Чемпионате'!B7</f>
        <v>город Пермь  ул.Чернышевского дом 11</v>
      </c>
      <c r="D9" s="71"/>
      <c r="E9" s="71"/>
      <c r="F9" s="71"/>
      <c r="G9" s="71"/>
      <c r="H9" s="71"/>
    </row>
    <row r="10" spans="1:10" ht="15.75">
      <c r="A10" s="71" t="s">
        <v>54</v>
      </c>
      <c r="B10" s="71"/>
      <c r="C10" s="71" t="str">
        <f>'Информация о Чемпионате'!B9</f>
        <v>Борисова Эльвира николаевна</v>
      </c>
      <c r="D10" s="71"/>
      <c r="E10" s="71" t="str">
        <f>'Информация о Чемпионате'!B10</f>
        <v>borisovaen_77@mail.ru</v>
      </c>
      <c r="F10" s="71"/>
      <c r="G10" s="71">
        <f>'Информация о Чемпионате'!B11</f>
        <v>79175561731</v>
      </c>
      <c r="H10" s="71"/>
    </row>
    <row r="11" spans="1:10" ht="15.75">
      <c r="A11" s="71" t="s">
        <v>147</v>
      </c>
      <c r="B11" s="71"/>
      <c r="C11" s="71" t="str">
        <f>'Информация о Чемпионате'!B12</f>
        <v>Макаренко Ольга Станиславовна</v>
      </c>
      <c r="D11" s="71"/>
      <c r="E11" s="71" t="str">
        <f>'Информация о Чемпионате'!B13</f>
        <v>makarenko_o_s@mail.ru</v>
      </c>
      <c r="F11" s="71"/>
      <c r="G11" s="71">
        <f>'Информация о Чемпионате'!B14</f>
        <v>89028031494</v>
      </c>
      <c r="H11" s="71"/>
    </row>
    <row r="12" spans="1:10" ht="15.75">
      <c r="A12" s="71" t="s">
        <v>148</v>
      </c>
      <c r="B12" s="71"/>
      <c r="C12" s="71">
        <f>'Информация о Чемпионате'!B17</f>
        <v>59</v>
      </c>
      <c r="D12" s="71"/>
      <c r="E12" s="71"/>
      <c r="F12" s="71"/>
      <c r="G12" s="71"/>
      <c r="H12" s="71"/>
    </row>
    <row r="13" spans="1:10" ht="15.75">
      <c r="A13" s="71" t="s">
        <v>39</v>
      </c>
      <c r="B13" s="71"/>
      <c r="C13" s="71">
        <f>'Информация о Чемпионате'!B15</f>
        <v>55</v>
      </c>
      <c r="D13" s="71"/>
      <c r="E13" s="71"/>
      <c r="F13" s="71"/>
      <c r="G13" s="71"/>
      <c r="H13" s="71"/>
    </row>
    <row r="14" spans="1:10" ht="15.75">
      <c r="A14" s="71" t="s">
        <v>40</v>
      </c>
      <c r="B14" s="71"/>
      <c r="C14" s="71">
        <f>'Информация о Чемпионате'!B16</f>
        <v>30</v>
      </c>
      <c r="D14" s="71"/>
      <c r="E14" s="71"/>
      <c r="F14" s="71"/>
      <c r="G14" s="71"/>
      <c r="H14" s="71"/>
    </row>
    <row r="15" spans="1:10" ht="15.75">
      <c r="A15" s="71" t="s">
        <v>51</v>
      </c>
      <c r="B15" s="71"/>
      <c r="C15" s="71" t="str">
        <f>'Информация о Чемпионате'!B8</f>
        <v>19.05.2024-27.05.2024</v>
      </c>
      <c r="D15" s="71"/>
      <c r="E15" s="71"/>
      <c r="F15" s="71"/>
      <c r="G15" s="71"/>
      <c r="H15" s="71"/>
    </row>
    <row r="16" spans="1:10" ht="20.25">
      <c r="A16" s="104" t="s">
        <v>212</v>
      </c>
      <c r="B16" s="105"/>
      <c r="C16" s="105"/>
      <c r="D16" s="105"/>
      <c r="E16" s="105"/>
      <c r="F16" s="105"/>
      <c r="G16" s="105"/>
      <c r="H16" s="105"/>
    </row>
    <row r="17" spans="1:8" s="100" customFormat="1">
      <c r="A17" s="106" t="s">
        <v>16</v>
      </c>
      <c r="B17" s="107"/>
      <c r="C17" s="107"/>
      <c r="D17" s="107"/>
      <c r="E17" s="107"/>
      <c r="F17" s="107"/>
      <c r="G17" s="107"/>
      <c r="H17" s="107"/>
    </row>
    <row r="18" spans="1:8" s="100" customFormat="1">
      <c r="A18" s="108" t="s">
        <v>213</v>
      </c>
      <c r="B18" s="107"/>
      <c r="C18" s="107"/>
      <c r="D18" s="107"/>
      <c r="E18" s="107"/>
      <c r="F18" s="107"/>
      <c r="G18" s="107"/>
      <c r="H18" s="107"/>
    </row>
    <row r="19" spans="1:8" s="100" customFormat="1">
      <c r="A19" s="108" t="s">
        <v>64</v>
      </c>
      <c r="B19" s="107"/>
      <c r="C19" s="107"/>
      <c r="D19" s="107"/>
      <c r="E19" s="107"/>
      <c r="F19" s="107"/>
      <c r="G19" s="107"/>
      <c r="H19" s="107"/>
    </row>
    <row r="20" spans="1:8" s="100" customFormat="1">
      <c r="A20" s="108" t="s">
        <v>161</v>
      </c>
      <c r="B20" s="107"/>
      <c r="C20" s="107"/>
      <c r="D20" s="107"/>
      <c r="E20" s="107"/>
      <c r="F20" s="107"/>
      <c r="G20" s="107"/>
      <c r="H20" s="107"/>
    </row>
    <row r="21" spans="1:8" s="100" customFormat="1">
      <c r="A21" s="108" t="s">
        <v>79</v>
      </c>
      <c r="B21" s="107"/>
      <c r="C21" s="107"/>
      <c r="D21" s="107"/>
      <c r="E21" s="107"/>
      <c r="F21" s="107"/>
      <c r="G21" s="107"/>
      <c r="H21" s="107"/>
    </row>
    <row r="22" spans="1:8" s="100" customFormat="1">
      <c r="A22" s="108" t="s">
        <v>65</v>
      </c>
      <c r="B22" s="107"/>
      <c r="C22" s="107"/>
      <c r="D22" s="107"/>
      <c r="E22" s="107"/>
      <c r="F22" s="107"/>
      <c r="G22" s="107"/>
      <c r="H22" s="107"/>
    </row>
    <row r="23" spans="1:8" s="100" customFormat="1">
      <c r="A23" s="108" t="s">
        <v>66</v>
      </c>
      <c r="B23" s="107"/>
      <c r="C23" s="107"/>
      <c r="D23" s="107"/>
      <c r="E23" s="107"/>
      <c r="F23" s="107"/>
      <c r="G23" s="107"/>
      <c r="H23" s="107"/>
    </row>
    <row r="24" spans="1:8" s="100" customFormat="1">
      <c r="A24" s="108" t="s">
        <v>56</v>
      </c>
      <c r="B24" s="107"/>
      <c r="C24" s="107"/>
      <c r="D24" s="107"/>
      <c r="E24" s="107"/>
      <c r="F24" s="107"/>
      <c r="G24" s="107"/>
      <c r="H24" s="107"/>
    </row>
    <row r="25" spans="1:8" s="100" customFormat="1">
      <c r="A25" s="108" t="s">
        <v>57</v>
      </c>
      <c r="B25" s="107"/>
      <c r="C25" s="107"/>
      <c r="D25" s="107"/>
      <c r="E25" s="107"/>
      <c r="F25" s="107"/>
      <c r="G25" s="107"/>
      <c r="H25" s="107"/>
    </row>
    <row r="26" spans="1:8" s="100" customFormat="1" ht="60">
      <c r="A26" s="97" t="s">
        <v>10</v>
      </c>
      <c r="B26" s="98" t="s">
        <v>9</v>
      </c>
      <c r="C26" s="98" t="s">
        <v>8</v>
      </c>
      <c r="D26" s="98" t="s">
        <v>7</v>
      </c>
      <c r="E26" s="98" t="s">
        <v>6</v>
      </c>
      <c r="F26" s="98" t="s">
        <v>5</v>
      </c>
      <c r="G26" s="98" t="s">
        <v>4</v>
      </c>
      <c r="H26" s="98" t="s">
        <v>19</v>
      </c>
    </row>
    <row r="27" spans="1:8" s="100" customFormat="1" ht="38.25">
      <c r="A27" s="88">
        <v>1</v>
      </c>
      <c r="B27" s="41" t="s">
        <v>67</v>
      </c>
      <c r="C27" s="34" t="s">
        <v>150</v>
      </c>
      <c r="D27" s="88" t="s">
        <v>14</v>
      </c>
      <c r="E27" s="88">
        <v>1</v>
      </c>
      <c r="F27" s="88" t="s">
        <v>0</v>
      </c>
      <c r="G27" s="88">
        <v>1</v>
      </c>
      <c r="H27" s="103"/>
    </row>
    <row r="28" spans="1:8" s="100" customFormat="1">
      <c r="A28" s="88">
        <v>2</v>
      </c>
      <c r="B28" s="42" t="s">
        <v>30</v>
      </c>
      <c r="C28" s="34" t="s">
        <v>214</v>
      </c>
      <c r="D28" s="88" t="s">
        <v>14</v>
      </c>
      <c r="E28" s="88">
        <v>1</v>
      </c>
      <c r="F28" s="88" t="s">
        <v>0</v>
      </c>
      <c r="G28" s="88">
        <v>1</v>
      </c>
      <c r="H28" s="103"/>
    </row>
    <row r="29" spans="1:8" s="100" customFormat="1">
      <c r="A29" s="88">
        <v>3</v>
      </c>
      <c r="B29" s="42" t="s">
        <v>31</v>
      </c>
      <c r="C29" s="34" t="s">
        <v>191</v>
      </c>
      <c r="D29" s="88" t="s">
        <v>14</v>
      </c>
      <c r="E29" s="88">
        <v>1</v>
      </c>
      <c r="F29" s="88" t="s">
        <v>0</v>
      </c>
      <c r="G29" s="88">
        <v>1</v>
      </c>
      <c r="H29" s="103"/>
    </row>
    <row r="30" spans="1:8" s="100" customFormat="1">
      <c r="A30" s="88">
        <v>4</v>
      </c>
      <c r="B30" s="42" t="s">
        <v>68</v>
      </c>
      <c r="C30" s="34" t="s">
        <v>192</v>
      </c>
      <c r="D30" s="88" t="s">
        <v>14</v>
      </c>
      <c r="E30" s="88">
        <v>1</v>
      </c>
      <c r="F30" s="88" t="s">
        <v>0</v>
      </c>
      <c r="G30" s="88">
        <v>1</v>
      </c>
      <c r="H30" s="103"/>
    </row>
    <row r="31" spans="1:8" s="100" customFormat="1">
      <c r="A31" s="88">
        <v>5</v>
      </c>
      <c r="B31" s="94" t="s">
        <v>193</v>
      </c>
      <c r="C31" s="95" t="s">
        <v>201</v>
      </c>
      <c r="D31" s="88" t="s">
        <v>74</v>
      </c>
      <c r="E31" s="88">
        <v>1</v>
      </c>
      <c r="F31" s="88" t="s">
        <v>0</v>
      </c>
      <c r="G31" s="88">
        <v>1</v>
      </c>
      <c r="H31" s="103"/>
    </row>
    <row r="32" spans="1:8" s="100" customFormat="1">
      <c r="A32" s="88">
        <v>6</v>
      </c>
      <c r="B32" s="95" t="s">
        <v>197</v>
      </c>
      <c r="C32" s="95" t="s">
        <v>198</v>
      </c>
      <c r="D32" s="88" t="s">
        <v>74</v>
      </c>
      <c r="E32" s="88">
        <v>1</v>
      </c>
      <c r="F32" s="88" t="s">
        <v>0</v>
      </c>
      <c r="G32" s="88">
        <v>1</v>
      </c>
      <c r="H32" s="103"/>
    </row>
    <row r="33" spans="1:8" s="100" customFormat="1">
      <c r="A33" s="88">
        <v>7</v>
      </c>
      <c r="B33" s="42" t="s">
        <v>70</v>
      </c>
      <c r="C33" s="34" t="s">
        <v>169</v>
      </c>
      <c r="D33" s="88" t="s">
        <v>17</v>
      </c>
      <c r="E33" s="37">
        <v>1</v>
      </c>
      <c r="F33" s="88" t="s">
        <v>75</v>
      </c>
      <c r="G33" s="88">
        <v>1</v>
      </c>
      <c r="H33" s="103"/>
    </row>
    <row r="34" spans="1:8" s="100" customFormat="1">
      <c r="A34" s="88">
        <v>8</v>
      </c>
      <c r="B34" s="42" t="s">
        <v>71</v>
      </c>
      <c r="C34" s="103" t="s">
        <v>177</v>
      </c>
      <c r="D34" s="88" t="s">
        <v>17</v>
      </c>
      <c r="E34" s="37">
        <v>1</v>
      </c>
      <c r="F34" s="88" t="s">
        <v>75</v>
      </c>
      <c r="G34" s="88">
        <v>1</v>
      </c>
      <c r="H34" s="103"/>
    </row>
    <row r="35" spans="1:8" s="100" customFormat="1">
      <c r="A35" s="88">
        <v>9</v>
      </c>
      <c r="B35" s="42" t="s">
        <v>72</v>
      </c>
      <c r="C35" s="103" t="s">
        <v>152</v>
      </c>
      <c r="D35" s="88" t="s">
        <v>17</v>
      </c>
      <c r="E35" s="37">
        <v>1</v>
      </c>
      <c r="F35" s="88" t="s">
        <v>75</v>
      </c>
      <c r="G35" s="88">
        <v>1</v>
      </c>
      <c r="H35" s="103"/>
    </row>
    <row r="36" spans="1:8" s="100" customFormat="1">
      <c r="A36" s="88">
        <v>10</v>
      </c>
      <c r="B36" s="42" t="s">
        <v>73</v>
      </c>
      <c r="C36" s="103" t="s">
        <v>153</v>
      </c>
      <c r="D36" s="88" t="s">
        <v>17</v>
      </c>
      <c r="E36" s="37">
        <v>1</v>
      </c>
      <c r="F36" s="88" t="s">
        <v>75</v>
      </c>
      <c r="G36" s="88">
        <v>1</v>
      </c>
      <c r="H36" s="103"/>
    </row>
    <row r="37" spans="1:8" s="100" customFormat="1">
      <c r="A37" s="88">
        <v>11</v>
      </c>
      <c r="B37" s="92" t="s">
        <v>32</v>
      </c>
      <c r="C37" s="90" t="s">
        <v>159</v>
      </c>
      <c r="D37" s="91" t="s">
        <v>17</v>
      </c>
      <c r="E37" s="93">
        <v>1</v>
      </c>
      <c r="F37" s="88" t="s">
        <v>75</v>
      </c>
      <c r="G37" s="88">
        <v>1</v>
      </c>
      <c r="H37" s="103"/>
    </row>
    <row r="38" spans="1:8" s="100" customFormat="1">
      <c r="A38" s="88">
        <v>12</v>
      </c>
      <c r="B38" s="96" t="s">
        <v>168</v>
      </c>
      <c r="C38" s="101" t="s">
        <v>215</v>
      </c>
      <c r="D38" s="88" t="s">
        <v>14</v>
      </c>
      <c r="E38" s="37">
        <v>1</v>
      </c>
      <c r="F38" s="88" t="s">
        <v>0</v>
      </c>
      <c r="G38" s="88">
        <v>1</v>
      </c>
      <c r="H38" s="103"/>
    </row>
    <row r="39" spans="1:8" s="52" customFormat="1" ht="20.25">
      <c r="A39" s="104" t="s">
        <v>216</v>
      </c>
      <c r="B39" s="105"/>
      <c r="C39" s="105"/>
      <c r="D39" s="105"/>
      <c r="E39" s="105"/>
      <c r="F39" s="105"/>
      <c r="G39" s="105"/>
      <c r="H39" s="105"/>
    </row>
    <row r="40" spans="1:8" s="100" customFormat="1">
      <c r="A40" s="106" t="s">
        <v>16</v>
      </c>
      <c r="B40" s="107"/>
      <c r="C40" s="107"/>
      <c r="D40" s="107"/>
      <c r="E40" s="107"/>
      <c r="F40" s="107"/>
      <c r="G40" s="107"/>
      <c r="H40" s="107"/>
    </row>
    <row r="41" spans="1:8" s="100" customFormat="1">
      <c r="A41" s="108" t="s">
        <v>217</v>
      </c>
      <c r="B41" s="107"/>
      <c r="C41" s="107"/>
      <c r="D41" s="107"/>
      <c r="E41" s="107"/>
      <c r="F41" s="107"/>
      <c r="G41" s="107"/>
      <c r="H41" s="107"/>
    </row>
    <row r="42" spans="1:8" s="100" customFormat="1">
      <c r="A42" s="108" t="s">
        <v>64</v>
      </c>
      <c r="B42" s="107"/>
      <c r="C42" s="107"/>
      <c r="D42" s="107"/>
      <c r="E42" s="107"/>
      <c r="F42" s="107"/>
      <c r="G42" s="107"/>
      <c r="H42" s="107"/>
    </row>
    <row r="43" spans="1:8" s="100" customFormat="1">
      <c r="A43" s="108" t="s">
        <v>161</v>
      </c>
      <c r="B43" s="107"/>
      <c r="C43" s="107"/>
      <c r="D43" s="107"/>
      <c r="E43" s="107"/>
      <c r="F43" s="107"/>
      <c r="G43" s="107"/>
      <c r="H43" s="107"/>
    </row>
    <row r="44" spans="1:8" s="100" customFormat="1">
      <c r="A44" s="108" t="s">
        <v>79</v>
      </c>
      <c r="B44" s="107"/>
      <c r="C44" s="107"/>
      <c r="D44" s="107"/>
      <c r="E44" s="107"/>
      <c r="F44" s="107"/>
      <c r="G44" s="107"/>
      <c r="H44" s="107"/>
    </row>
    <row r="45" spans="1:8" s="100" customFormat="1">
      <c r="A45" s="108" t="s">
        <v>65</v>
      </c>
      <c r="B45" s="107"/>
      <c r="C45" s="107"/>
      <c r="D45" s="107"/>
      <c r="E45" s="107"/>
      <c r="F45" s="107"/>
      <c r="G45" s="107"/>
      <c r="H45" s="107"/>
    </row>
    <row r="46" spans="1:8" s="100" customFormat="1">
      <c r="A46" s="108" t="s">
        <v>66</v>
      </c>
      <c r="B46" s="107"/>
      <c r="C46" s="107"/>
      <c r="D46" s="107"/>
      <c r="E46" s="107"/>
      <c r="F46" s="107"/>
      <c r="G46" s="107"/>
      <c r="H46" s="107"/>
    </row>
    <row r="47" spans="1:8" s="100" customFormat="1">
      <c r="A47" s="108" t="s">
        <v>56</v>
      </c>
      <c r="B47" s="107"/>
      <c r="C47" s="107"/>
      <c r="D47" s="107"/>
      <c r="E47" s="107"/>
      <c r="F47" s="107"/>
      <c r="G47" s="107"/>
      <c r="H47" s="107"/>
    </row>
    <row r="48" spans="1:8" s="100" customFormat="1">
      <c r="A48" s="108" t="s">
        <v>57</v>
      </c>
      <c r="B48" s="107"/>
      <c r="C48" s="107"/>
      <c r="D48" s="107"/>
      <c r="E48" s="107"/>
      <c r="F48" s="107"/>
      <c r="G48" s="107"/>
      <c r="H48" s="107"/>
    </row>
    <row r="49" spans="1:8" s="100" customFormat="1" ht="60">
      <c r="A49" s="97" t="s">
        <v>10</v>
      </c>
      <c r="B49" s="98" t="s">
        <v>9</v>
      </c>
      <c r="C49" s="98" t="s">
        <v>8</v>
      </c>
      <c r="D49" s="98" t="s">
        <v>7</v>
      </c>
      <c r="E49" s="98" t="s">
        <v>6</v>
      </c>
      <c r="F49" s="98" t="s">
        <v>5</v>
      </c>
      <c r="G49" s="98" t="s">
        <v>4</v>
      </c>
      <c r="H49" s="98" t="s">
        <v>19</v>
      </c>
    </row>
    <row r="50" spans="1:8" s="100" customFormat="1" ht="38.25">
      <c r="A50" s="88">
        <v>1</v>
      </c>
      <c r="B50" s="41" t="s">
        <v>67</v>
      </c>
      <c r="C50" s="34" t="s">
        <v>150</v>
      </c>
      <c r="D50" s="88" t="s">
        <v>14</v>
      </c>
      <c r="E50" s="88">
        <v>1</v>
      </c>
      <c r="F50" s="88" t="s">
        <v>0</v>
      </c>
      <c r="G50" s="88">
        <v>1</v>
      </c>
      <c r="H50" s="103"/>
    </row>
    <row r="51" spans="1:8" s="100" customFormat="1">
      <c r="A51" s="88">
        <v>2</v>
      </c>
      <c r="B51" s="42" t="s">
        <v>30</v>
      </c>
      <c r="C51" s="34" t="s">
        <v>214</v>
      </c>
      <c r="D51" s="88" t="s">
        <v>14</v>
      </c>
      <c r="E51" s="88">
        <v>1</v>
      </c>
      <c r="F51" s="88" t="s">
        <v>0</v>
      </c>
      <c r="G51" s="88">
        <v>1</v>
      </c>
      <c r="H51" s="103"/>
    </row>
    <row r="52" spans="1:8" s="100" customFormat="1">
      <c r="A52" s="88">
        <v>3</v>
      </c>
      <c r="B52" s="42" t="s">
        <v>31</v>
      </c>
      <c r="C52" s="34" t="s">
        <v>191</v>
      </c>
      <c r="D52" s="88" t="s">
        <v>14</v>
      </c>
      <c r="E52" s="88">
        <v>1</v>
      </c>
      <c r="F52" s="88" t="s">
        <v>0</v>
      </c>
      <c r="G52" s="88">
        <v>1</v>
      </c>
      <c r="H52" s="103"/>
    </row>
    <row r="53" spans="1:8" s="100" customFormat="1">
      <c r="A53" s="88">
        <v>4</v>
      </c>
      <c r="B53" s="42" t="s">
        <v>68</v>
      </c>
      <c r="C53" s="34" t="s">
        <v>192</v>
      </c>
      <c r="D53" s="88" t="s">
        <v>14</v>
      </c>
      <c r="E53" s="88">
        <v>1</v>
      </c>
      <c r="F53" s="88" t="s">
        <v>0</v>
      </c>
      <c r="G53" s="88">
        <v>1</v>
      </c>
      <c r="H53" s="103"/>
    </row>
    <row r="54" spans="1:8" s="100" customFormat="1">
      <c r="A54" s="88">
        <v>5</v>
      </c>
      <c r="B54" s="94" t="s">
        <v>193</v>
      </c>
      <c r="C54" s="95" t="s">
        <v>201</v>
      </c>
      <c r="D54" s="88" t="s">
        <v>74</v>
      </c>
      <c r="E54" s="88">
        <v>1</v>
      </c>
      <c r="F54" s="88" t="s">
        <v>0</v>
      </c>
      <c r="G54" s="88">
        <v>17</v>
      </c>
      <c r="H54" s="103"/>
    </row>
    <row r="55" spans="1:8" s="100" customFormat="1" ht="25.5">
      <c r="A55" s="88"/>
      <c r="B55" s="95" t="s">
        <v>203</v>
      </c>
      <c r="C55" s="95" t="s">
        <v>221</v>
      </c>
      <c r="D55" s="88" t="s">
        <v>74</v>
      </c>
      <c r="E55" s="88">
        <v>2</v>
      </c>
      <c r="F55" s="88" t="s">
        <v>0</v>
      </c>
      <c r="G55" s="88">
        <v>33</v>
      </c>
      <c r="H55" s="103"/>
    </row>
    <row r="56" spans="1:8" s="100" customFormat="1">
      <c r="A56" s="88">
        <v>7</v>
      </c>
      <c r="B56" s="42" t="s">
        <v>69</v>
      </c>
      <c r="C56" s="34" t="s">
        <v>202</v>
      </c>
      <c r="D56" s="88" t="s">
        <v>74</v>
      </c>
      <c r="E56" s="37">
        <v>1</v>
      </c>
      <c r="F56" s="88" t="s">
        <v>0</v>
      </c>
      <c r="G56" s="88">
        <v>1</v>
      </c>
      <c r="H56" s="103"/>
    </row>
    <row r="57" spans="1:8" s="100" customFormat="1">
      <c r="A57" s="88">
        <v>8</v>
      </c>
      <c r="B57" s="42" t="s">
        <v>70</v>
      </c>
      <c r="C57" s="34" t="s">
        <v>169</v>
      </c>
      <c r="D57" s="88" t="s">
        <v>17</v>
      </c>
      <c r="E57" s="37">
        <v>1</v>
      </c>
      <c r="F57" s="88" t="s">
        <v>75</v>
      </c>
      <c r="G57" s="88">
        <v>2</v>
      </c>
      <c r="H57" s="103"/>
    </row>
    <row r="58" spans="1:8" s="100" customFormat="1">
      <c r="A58" s="88">
        <v>9</v>
      </c>
      <c r="B58" s="42" t="s">
        <v>71</v>
      </c>
      <c r="C58" s="103" t="s">
        <v>177</v>
      </c>
      <c r="D58" s="88" t="s">
        <v>17</v>
      </c>
      <c r="E58" s="37">
        <v>1</v>
      </c>
      <c r="F58" s="88" t="s">
        <v>75</v>
      </c>
      <c r="G58" s="88">
        <v>2</v>
      </c>
      <c r="H58" s="103"/>
    </row>
    <row r="59" spans="1:8" s="100" customFormat="1">
      <c r="A59" s="88">
        <v>10</v>
      </c>
      <c r="B59" s="42" t="s">
        <v>72</v>
      </c>
      <c r="C59" s="103" t="s">
        <v>152</v>
      </c>
      <c r="D59" s="88" t="s">
        <v>17</v>
      </c>
      <c r="E59" s="37">
        <v>1</v>
      </c>
      <c r="F59" s="88" t="s">
        <v>75</v>
      </c>
      <c r="G59" s="88">
        <v>2</v>
      </c>
      <c r="H59" s="103"/>
    </row>
    <row r="60" spans="1:8" s="100" customFormat="1">
      <c r="A60" s="88">
        <v>11</v>
      </c>
      <c r="B60" s="42" t="s">
        <v>73</v>
      </c>
      <c r="C60" s="103" t="s">
        <v>153</v>
      </c>
      <c r="D60" s="88" t="s">
        <v>17</v>
      </c>
      <c r="E60" s="37">
        <v>1</v>
      </c>
      <c r="F60" s="88" t="s">
        <v>75</v>
      </c>
      <c r="G60" s="88">
        <v>2</v>
      </c>
      <c r="H60" s="103"/>
    </row>
    <row r="61" spans="1:8" s="102" customFormat="1">
      <c r="A61" s="88">
        <v>12</v>
      </c>
      <c r="B61" s="92" t="s">
        <v>32</v>
      </c>
      <c r="C61" s="90" t="s">
        <v>159</v>
      </c>
      <c r="D61" s="91" t="s">
        <v>17</v>
      </c>
      <c r="E61" s="93">
        <v>1</v>
      </c>
      <c r="F61" s="88" t="s">
        <v>75</v>
      </c>
      <c r="G61" s="93">
        <v>2</v>
      </c>
      <c r="H61" s="103"/>
    </row>
    <row r="62" spans="1:8" s="102" customFormat="1" ht="30">
      <c r="A62" s="88">
        <v>14</v>
      </c>
      <c r="B62" s="41" t="s">
        <v>27</v>
      </c>
      <c r="C62" s="34" t="s">
        <v>223</v>
      </c>
      <c r="D62" s="88" t="s">
        <v>14</v>
      </c>
      <c r="E62" s="37">
        <v>1</v>
      </c>
      <c r="F62" s="88" t="s">
        <v>0</v>
      </c>
      <c r="G62" s="88">
        <v>1</v>
      </c>
      <c r="H62" s="115" t="s">
        <v>173</v>
      </c>
    </row>
    <row r="63" spans="1:8" s="102" customFormat="1" ht="38.25">
      <c r="A63" s="88">
        <v>15</v>
      </c>
      <c r="B63" s="96" t="s">
        <v>174</v>
      </c>
      <c r="C63" s="34" t="s">
        <v>218</v>
      </c>
      <c r="D63" s="88" t="s">
        <v>14</v>
      </c>
      <c r="E63" s="37">
        <v>1</v>
      </c>
      <c r="F63" s="88" t="s">
        <v>0</v>
      </c>
      <c r="G63" s="88">
        <v>1</v>
      </c>
      <c r="H63" s="103"/>
    </row>
    <row r="64" spans="1:8" s="51" customFormat="1" ht="20.25">
      <c r="A64" s="109" t="s">
        <v>196</v>
      </c>
      <c r="B64" s="110"/>
      <c r="C64" s="110"/>
      <c r="D64" s="110"/>
      <c r="E64" s="110"/>
      <c r="F64" s="110"/>
      <c r="G64" s="110"/>
      <c r="H64" s="110"/>
    </row>
    <row r="65" spans="1:8" s="100" customFormat="1">
      <c r="A65" s="106" t="s">
        <v>16</v>
      </c>
      <c r="B65" s="107"/>
      <c r="C65" s="107"/>
      <c r="D65" s="107"/>
      <c r="E65" s="107"/>
      <c r="F65" s="107"/>
      <c r="G65" s="107"/>
      <c r="H65" s="107"/>
    </row>
    <row r="66" spans="1:8" s="100" customFormat="1">
      <c r="A66" s="108" t="s">
        <v>167</v>
      </c>
      <c r="B66" s="107"/>
      <c r="C66" s="107"/>
      <c r="D66" s="107"/>
      <c r="E66" s="107"/>
      <c r="F66" s="107"/>
      <c r="G66" s="107"/>
      <c r="H66" s="107"/>
    </row>
    <row r="67" spans="1:8" s="102" customFormat="1">
      <c r="A67" s="108" t="s">
        <v>78</v>
      </c>
      <c r="B67" s="107"/>
      <c r="C67" s="107"/>
      <c r="D67" s="107"/>
      <c r="E67" s="107"/>
      <c r="F67" s="107"/>
      <c r="G67" s="107"/>
      <c r="H67" s="107"/>
    </row>
    <row r="68" spans="1:8" s="102" customFormat="1">
      <c r="A68" s="108" t="s">
        <v>15</v>
      </c>
      <c r="B68" s="107"/>
      <c r="C68" s="107"/>
      <c r="D68" s="107"/>
      <c r="E68" s="107"/>
      <c r="F68" s="107"/>
      <c r="G68" s="107"/>
      <c r="H68" s="107"/>
    </row>
    <row r="69" spans="1:8" s="102" customFormat="1">
      <c r="A69" s="108" t="s">
        <v>80</v>
      </c>
      <c r="B69" s="107"/>
      <c r="C69" s="107"/>
      <c r="D69" s="107"/>
      <c r="E69" s="107"/>
      <c r="F69" s="107"/>
      <c r="G69" s="107"/>
      <c r="H69" s="107"/>
    </row>
    <row r="70" spans="1:8" s="102" customFormat="1">
      <c r="A70" s="108" t="s">
        <v>65</v>
      </c>
      <c r="B70" s="107"/>
      <c r="C70" s="107"/>
      <c r="D70" s="107"/>
      <c r="E70" s="107"/>
      <c r="F70" s="107"/>
      <c r="G70" s="107"/>
      <c r="H70" s="107"/>
    </row>
    <row r="71" spans="1:8" s="100" customFormat="1">
      <c r="A71" s="108" t="s">
        <v>66</v>
      </c>
      <c r="B71" s="107"/>
      <c r="C71" s="107"/>
      <c r="D71" s="107"/>
      <c r="E71" s="107"/>
      <c r="F71" s="107"/>
      <c r="G71" s="107"/>
      <c r="H71" s="107"/>
    </row>
    <row r="72" spans="1:8" s="100" customFormat="1">
      <c r="A72" s="111" t="s">
        <v>28</v>
      </c>
      <c r="B72" s="112"/>
      <c r="C72" s="112"/>
      <c r="D72" s="112"/>
      <c r="E72" s="112"/>
      <c r="F72" s="112"/>
      <c r="G72" s="112"/>
      <c r="H72" s="112"/>
    </row>
    <row r="73" spans="1:8" s="100" customFormat="1">
      <c r="A73" s="111" t="s">
        <v>29</v>
      </c>
      <c r="B73" s="112"/>
      <c r="C73" s="112"/>
      <c r="D73" s="112"/>
      <c r="E73" s="112"/>
      <c r="F73" s="112"/>
      <c r="G73" s="112"/>
      <c r="H73" s="112"/>
    </row>
    <row r="74" spans="1:8" s="100" customFormat="1" ht="60">
      <c r="A74" s="98" t="s">
        <v>10</v>
      </c>
      <c r="B74" s="98" t="s">
        <v>9</v>
      </c>
      <c r="C74" s="98" t="s">
        <v>8</v>
      </c>
      <c r="D74" s="98" t="s">
        <v>7</v>
      </c>
      <c r="E74" s="98" t="s">
        <v>6</v>
      </c>
      <c r="F74" s="98" t="s">
        <v>5</v>
      </c>
      <c r="G74" s="98" t="s">
        <v>4</v>
      </c>
      <c r="H74" s="98" t="s">
        <v>19</v>
      </c>
    </row>
    <row r="75" spans="1:8" s="100" customFormat="1" ht="38.25">
      <c r="A75" s="99">
        <v>1</v>
      </c>
      <c r="B75" s="41" t="s">
        <v>67</v>
      </c>
      <c r="C75" s="34" t="s">
        <v>185</v>
      </c>
      <c r="D75" s="88" t="s">
        <v>14</v>
      </c>
      <c r="E75" s="88">
        <v>1</v>
      </c>
      <c r="F75" s="88" t="s">
        <v>0</v>
      </c>
      <c r="G75" s="88">
        <v>5</v>
      </c>
      <c r="H75" s="113" t="s">
        <v>184</v>
      </c>
    </row>
    <row r="76" spans="1:8" s="100" customFormat="1">
      <c r="A76" s="99">
        <v>2</v>
      </c>
      <c r="B76" s="42" t="s">
        <v>30</v>
      </c>
      <c r="C76" s="34" t="s">
        <v>151</v>
      </c>
      <c r="D76" s="88" t="s">
        <v>14</v>
      </c>
      <c r="E76" s="98">
        <v>1</v>
      </c>
      <c r="F76" s="98" t="s">
        <v>0</v>
      </c>
      <c r="G76" s="98">
        <v>5</v>
      </c>
      <c r="H76" s="103"/>
    </row>
    <row r="77" spans="1:8" s="100" customFormat="1">
      <c r="A77" s="99">
        <v>3</v>
      </c>
      <c r="B77" s="42" t="s">
        <v>31</v>
      </c>
      <c r="C77" s="34" t="s">
        <v>191</v>
      </c>
      <c r="D77" s="88" t="s">
        <v>14</v>
      </c>
      <c r="E77" s="98">
        <v>1</v>
      </c>
      <c r="F77" s="98" t="s">
        <v>0</v>
      </c>
      <c r="G77" s="98">
        <v>5</v>
      </c>
      <c r="H77" s="103"/>
    </row>
    <row r="78" spans="1:8" s="100" customFormat="1">
      <c r="A78" s="99">
        <v>4</v>
      </c>
      <c r="B78" s="42" t="s">
        <v>68</v>
      </c>
      <c r="C78" s="34" t="s">
        <v>192</v>
      </c>
      <c r="D78" s="88" t="s">
        <v>14</v>
      </c>
      <c r="E78" s="98">
        <v>1</v>
      </c>
      <c r="F78" s="98" t="s">
        <v>0</v>
      </c>
      <c r="G78" s="98">
        <v>5</v>
      </c>
      <c r="H78" s="103"/>
    </row>
    <row r="79" spans="1:8" s="100" customFormat="1">
      <c r="A79" s="99">
        <v>5</v>
      </c>
      <c r="B79" s="42" t="s">
        <v>188</v>
      </c>
      <c r="C79" s="34" t="s">
        <v>189</v>
      </c>
      <c r="D79" s="88" t="s">
        <v>14</v>
      </c>
      <c r="E79" s="98">
        <v>1</v>
      </c>
      <c r="F79" s="98" t="s">
        <v>0</v>
      </c>
      <c r="G79" s="98">
        <v>2</v>
      </c>
      <c r="H79" s="34" t="s">
        <v>154</v>
      </c>
    </row>
    <row r="80" spans="1:8" s="100" customFormat="1">
      <c r="A80" s="99">
        <v>6</v>
      </c>
      <c r="B80" s="42" t="s">
        <v>81</v>
      </c>
      <c r="C80" s="34" t="s">
        <v>82</v>
      </c>
      <c r="D80" s="88" t="s">
        <v>22</v>
      </c>
      <c r="E80" s="98">
        <v>1</v>
      </c>
      <c r="F80" s="98" t="s">
        <v>0</v>
      </c>
      <c r="G80" s="98">
        <v>5</v>
      </c>
      <c r="H80" s="103"/>
    </row>
    <row r="81" spans="1:8" s="100" customFormat="1">
      <c r="A81" s="99">
        <v>7</v>
      </c>
      <c r="B81" s="42" t="s">
        <v>76</v>
      </c>
      <c r="C81" s="34" t="s">
        <v>175</v>
      </c>
      <c r="D81" s="88" t="s">
        <v>77</v>
      </c>
      <c r="E81" s="98">
        <v>1</v>
      </c>
      <c r="F81" s="98" t="s">
        <v>0</v>
      </c>
      <c r="G81" s="98">
        <v>1</v>
      </c>
      <c r="H81" s="103"/>
    </row>
    <row r="82" spans="1:8" s="100" customFormat="1">
      <c r="A82" s="99">
        <v>8</v>
      </c>
      <c r="B82" s="42" t="s">
        <v>193</v>
      </c>
      <c r="C82" s="95" t="s">
        <v>201</v>
      </c>
      <c r="D82" s="88" t="s">
        <v>74</v>
      </c>
      <c r="E82" s="98">
        <v>1</v>
      </c>
      <c r="F82" s="98" t="s">
        <v>0</v>
      </c>
      <c r="G82" s="98">
        <v>14</v>
      </c>
      <c r="H82" s="103"/>
    </row>
    <row r="83" spans="1:8" s="100" customFormat="1">
      <c r="A83" s="99">
        <v>9</v>
      </c>
      <c r="B83" s="42" t="s">
        <v>197</v>
      </c>
      <c r="C83" s="34" t="s">
        <v>198</v>
      </c>
      <c r="D83" s="88" t="s">
        <v>74</v>
      </c>
      <c r="E83" s="98">
        <v>1</v>
      </c>
      <c r="F83" s="98" t="s">
        <v>0</v>
      </c>
      <c r="G83" s="98">
        <v>1</v>
      </c>
      <c r="H83" s="103"/>
    </row>
    <row r="84" spans="1:8" s="100" customFormat="1">
      <c r="A84" s="99">
        <v>10</v>
      </c>
      <c r="B84" s="42" t="s">
        <v>69</v>
      </c>
      <c r="C84" s="34" t="s">
        <v>202</v>
      </c>
      <c r="D84" s="88" t="s">
        <v>74</v>
      </c>
      <c r="E84" s="98">
        <v>1</v>
      </c>
      <c r="F84" s="98" t="s">
        <v>0</v>
      </c>
      <c r="G84" s="98">
        <v>1</v>
      </c>
      <c r="H84" s="103"/>
    </row>
    <row r="85" spans="1:8" s="51" customFormat="1" ht="20.25">
      <c r="A85" s="109" t="s">
        <v>199</v>
      </c>
      <c r="B85" s="110"/>
      <c r="C85" s="110"/>
      <c r="D85" s="110"/>
      <c r="E85" s="110"/>
      <c r="F85" s="110"/>
      <c r="G85" s="110"/>
      <c r="H85" s="110"/>
    </row>
    <row r="86" spans="1:8" s="100" customFormat="1">
      <c r="A86" s="106" t="s">
        <v>16</v>
      </c>
      <c r="B86" s="107"/>
      <c r="C86" s="107"/>
      <c r="D86" s="107"/>
      <c r="E86" s="107"/>
      <c r="F86" s="107"/>
      <c r="G86" s="107"/>
      <c r="H86" s="107"/>
    </row>
    <row r="87" spans="1:8" s="100" customFormat="1">
      <c r="A87" s="108" t="s">
        <v>200</v>
      </c>
      <c r="B87" s="107"/>
      <c r="C87" s="107"/>
      <c r="D87" s="107"/>
      <c r="E87" s="107"/>
      <c r="F87" s="107"/>
      <c r="G87" s="107"/>
      <c r="H87" s="107"/>
    </row>
    <row r="88" spans="1:8" s="102" customFormat="1">
      <c r="A88" s="108" t="s">
        <v>78</v>
      </c>
      <c r="B88" s="107"/>
      <c r="C88" s="107"/>
      <c r="D88" s="107"/>
      <c r="E88" s="107"/>
      <c r="F88" s="107"/>
      <c r="G88" s="107"/>
      <c r="H88" s="107"/>
    </row>
    <row r="89" spans="1:8" s="102" customFormat="1">
      <c r="A89" s="108" t="s">
        <v>15</v>
      </c>
      <c r="B89" s="107"/>
      <c r="C89" s="107"/>
      <c r="D89" s="107"/>
      <c r="E89" s="107"/>
      <c r="F89" s="107"/>
      <c r="G89" s="107"/>
      <c r="H89" s="107"/>
    </row>
    <row r="90" spans="1:8" s="102" customFormat="1">
      <c r="A90" s="108" t="s">
        <v>80</v>
      </c>
      <c r="B90" s="107"/>
      <c r="C90" s="107"/>
      <c r="D90" s="107"/>
      <c r="E90" s="107"/>
      <c r="F90" s="107"/>
      <c r="G90" s="107"/>
      <c r="H90" s="107"/>
    </row>
    <row r="91" spans="1:8" s="102" customFormat="1">
      <c r="A91" s="108" t="s">
        <v>65</v>
      </c>
      <c r="B91" s="107"/>
      <c r="C91" s="107"/>
      <c r="D91" s="107"/>
      <c r="E91" s="107"/>
      <c r="F91" s="107"/>
      <c r="G91" s="107"/>
      <c r="H91" s="107"/>
    </row>
    <row r="92" spans="1:8" s="100" customFormat="1">
      <c r="A92" s="108" t="s">
        <v>66</v>
      </c>
      <c r="B92" s="107"/>
      <c r="C92" s="107"/>
      <c r="D92" s="107"/>
      <c r="E92" s="107"/>
      <c r="F92" s="107"/>
      <c r="G92" s="107"/>
      <c r="H92" s="107"/>
    </row>
    <row r="93" spans="1:8" s="100" customFormat="1">
      <c r="A93" s="111" t="s">
        <v>28</v>
      </c>
      <c r="B93" s="112"/>
      <c r="C93" s="112"/>
      <c r="D93" s="112"/>
      <c r="E93" s="112"/>
      <c r="F93" s="112"/>
      <c r="G93" s="112"/>
      <c r="H93" s="112"/>
    </row>
    <row r="94" spans="1:8" s="100" customFormat="1">
      <c r="A94" s="111" t="s">
        <v>29</v>
      </c>
      <c r="B94" s="112"/>
      <c r="C94" s="112"/>
      <c r="D94" s="112"/>
      <c r="E94" s="112"/>
      <c r="F94" s="112"/>
      <c r="G94" s="112"/>
      <c r="H94" s="112"/>
    </row>
    <row r="95" spans="1:8" s="100" customFormat="1" ht="60">
      <c r="A95" s="97" t="s">
        <v>10</v>
      </c>
      <c r="B95" s="98" t="s">
        <v>9</v>
      </c>
      <c r="C95" s="98" t="s">
        <v>8</v>
      </c>
      <c r="D95" s="98" t="s">
        <v>7</v>
      </c>
      <c r="E95" s="98" t="s">
        <v>6</v>
      </c>
      <c r="F95" s="98" t="s">
        <v>5</v>
      </c>
      <c r="G95" s="98" t="s">
        <v>4</v>
      </c>
      <c r="H95" s="98" t="s">
        <v>19</v>
      </c>
    </row>
    <row r="96" spans="1:8" s="100" customFormat="1" ht="25.5">
      <c r="A96" s="98">
        <v>1</v>
      </c>
      <c r="B96" s="42" t="s">
        <v>203</v>
      </c>
      <c r="C96" s="95" t="s">
        <v>221</v>
      </c>
      <c r="D96" s="88" t="s">
        <v>74</v>
      </c>
      <c r="E96" s="98">
        <v>1</v>
      </c>
      <c r="F96" s="88" t="s">
        <v>0</v>
      </c>
      <c r="G96" s="98">
        <v>37</v>
      </c>
      <c r="H96" s="103"/>
    </row>
    <row r="97" spans="1:8" s="100" customFormat="1">
      <c r="A97" s="98">
        <v>2</v>
      </c>
      <c r="B97" s="97" t="s">
        <v>204</v>
      </c>
      <c r="C97" s="97" t="s">
        <v>205</v>
      </c>
      <c r="D97" s="88" t="s">
        <v>74</v>
      </c>
      <c r="E97" s="98">
        <v>1</v>
      </c>
      <c r="F97" s="88" t="s">
        <v>0</v>
      </c>
      <c r="G97" s="98">
        <v>3</v>
      </c>
      <c r="H97" s="98"/>
    </row>
    <row r="98" spans="1:8" s="100" customFormat="1">
      <c r="A98" s="98">
        <v>3</v>
      </c>
      <c r="B98" s="42" t="s">
        <v>193</v>
      </c>
      <c r="C98" s="95" t="s">
        <v>201</v>
      </c>
      <c r="D98" s="88" t="s">
        <v>74</v>
      </c>
      <c r="E98" s="98">
        <v>1</v>
      </c>
      <c r="F98" s="98" t="s">
        <v>0</v>
      </c>
      <c r="G98" s="98">
        <v>13</v>
      </c>
      <c r="H98" s="98"/>
    </row>
    <row r="99" spans="1:8" s="100" customFormat="1">
      <c r="A99" s="98">
        <v>4</v>
      </c>
      <c r="B99" s="42" t="s">
        <v>193</v>
      </c>
      <c r="C99" s="95" t="s">
        <v>206</v>
      </c>
      <c r="D99" s="88" t="s">
        <v>74</v>
      </c>
      <c r="E99" s="98">
        <v>1</v>
      </c>
      <c r="F99" s="98" t="s">
        <v>0</v>
      </c>
      <c r="G99" s="98">
        <v>10</v>
      </c>
      <c r="H99" s="98"/>
    </row>
    <row r="100" spans="1:8" s="100" customFormat="1">
      <c r="A100" s="98">
        <v>5</v>
      </c>
      <c r="B100" s="42" t="s">
        <v>69</v>
      </c>
      <c r="C100" s="34" t="s">
        <v>202</v>
      </c>
      <c r="D100" s="88" t="s">
        <v>74</v>
      </c>
      <c r="E100" s="98">
        <v>1</v>
      </c>
      <c r="F100" s="98" t="s">
        <v>0</v>
      </c>
      <c r="G100" s="98">
        <v>1</v>
      </c>
      <c r="H100" s="103"/>
    </row>
    <row r="101" spans="1:8" s="51" customFormat="1" ht="20.25">
      <c r="A101" s="109" t="s">
        <v>207</v>
      </c>
      <c r="B101" s="110"/>
      <c r="C101" s="110"/>
      <c r="D101" s="110"/>
      <c r="E101" s="110"/>
      <c r="F101" s="110"/>
      <c r="G101" s="110"/>
      <c r="H101" s="110"/>
    </row>
    <row r="102" spans="1:8" s="100" customFormat="1">
      <c r="A102" s="106" t="s">
        <v>16</v>
      </c>
      <c r="B102" s="107"/>
      <c r="C102" s="107"/>
      <c r="D102" s="107"/>
      <c r="E102" s="107"/>
      <c r="F102" s="107"/>
      <c r="G102" s="107"/>
      <c r="H102" s="107"/>
    </row>
    <row r="103" spans="1:8" s="100" customFormat="1">
      <c r="A103" s="108" t="s">
        <v>208</v>
      </c>
      <c r="B103" s="107"/>
      <c r="C103" s="107"/>
      <c r="D103" s="107"/>
      <c r="E103" s="107"/>
      <c r="F103" s="107"/>
      <c r="G103" s="107"/>
      <c r="H103" s="107"/>
    </row>
    <row r="104" spans="1:8" s="100" customFormat="1">
      <c r="A104" s="108" t="s">
        <v>78</v>
      </c>
      <c r="B104" s="107"/>
      <c r="C104" s="107"/>
      <c r="D104" s="107"/>
      <c r="E104" s="107"/>
      <c r="F104" s="107"/>
      <c r="G104" s="107"/>
      <c r="H104" s="107"/>
    </row>
    <row r="105" spans="1:8" s="100" customFormat="1">
      <c r="A105" s="108" t="s">
        <v>15</v>
      </c>
      <c r="B105" s="107"/>
      <c r="C105" s="107"/>
      <c r="D105" s="107"/>
      <c r="E105" s="107"/>
      <c r="F105" s="107"/>
      <c r="G105" s="107"/>
      <c r="H105" s="107"/>
    </row>
    <row r="106" spans="1:8" s="100" customFormat="1">
      <c r="A106" s="108" t="s">
        <v>80</v>
      </c>
      <c r="B106" s="107"/>
      <c r="C106" s="107"/>
      <c r="D106" s="107"/>
      <c r="E106" s="107"/>
      <c r="F106" s="107"/>
      <c r="G106" s="107"/>
      <c r="H106" s="107"/>
    </row>
    <row r="107" spans="1:8" s="100" customFormat="1">
      <c r="A107" s="108" t="s">
        <v>65</v>
      </c>
      <c r="B107" s="107"/>
      <c r="C107" s="107"/>
      <c r="D107" s="107"/>
      <c r="E107" s="107"/>
      <c r="F107" s="107"/>
      <c r="G107" s="107"/>
      <c r="H107" s="107"/>
    </row>
    <row r="108" spans="1:8" s="100" customFormat="1">
      <c r="A108" s="108" t="s">
        <v>66</v>
      </c>
      <c r="B108" s="107"/>
      <c r="C108" s="107"/>
      <c r="D108" s="107"/>
      <c r="E108" s="107"/>
      <c r="F108" s="107"/>
      <c r="G108" s="107"/>
      <c r="H108" s="107"/>
    </row>
    <row r="109" spans="1:8" s="100" customFormat="1">
      <c r="A109" s="111" t="s">
        <v>28</v>
      </c>
      <c r="B109" s="112"/>
      <c r="C109" s="112"/>
      <c r="D109" s="112"/>
      <c r="E109" s="112"/>
      <c r="F109" s="112"/>
      <c r="G109" s="112"/>
      <c r="H109" s="112"/>
    </row>
    <row r="110" spans="1:8" s="100" customFormat="1">
      <c r="A110" s="111" t="s">
        <v>29</v>
      </c>
      <c r="B110" s="112"/>
      <c r="C110" s="112"/>
      <c r="D110" s="112"/>
      <c r="E110" s="112"/>
      <c r="F110" s="112"/>
      <c r="G110" s="112"/>
      <c r="H110" s="112"/>
    </row>
    <row r="111" spans="1:8" s="100" customFormat="1" ht="60">
      <c r="A111" s="97" t="s">
        <v>10</v>
      </c>
      <c r="B111" s="98" t="s">
        <v>9</v>
      </c>
      <c r="C111" s="98" t="s">
        <v>8</v>
      </c>
      <c r="D111" s="98" t="s">
        <v>7</v>
      </c>
      <c r="E111" s="98" t="s">
        <v>6</v>
      </c>
      <c r="F111" s="98" t="s">
        <v>5</v>
      </c>
      <c r="G111" s="98" t="s">
        <v>4</v>
      </c>
      <c r="H111" s="98" t="s">
        <v>19</v>
      </c>
    </row>
    <row r="112" spans="1:8" s="100" customFormat="1" ht="38.25">
      <c r="A112" s="99">
        <v>1</v>
      </c>
      <c r="B112" s="41" t="s">
        <v>67</v>
      </c>
      <c r="C112" s="34" t="s">
        <v>185</v>
      </c>
      <c r="D112" s="88" t="s">
        <v>14</v>
      </c>
      <c r="E112" s="88">
        <v>1</v>
      </c>
      <c r="F112" s="88" t="s">
        <v>0</v>
      </c>
      <c r="G112" s="88">
        <v>5</v>
      </c>
      <c r="H112" s="113" t="s">
        <v>184</v>
      </c>
    </row>
    <row r="113" spans="1:8" s="100" customFormat="1">
      <c r="A113" s="99">
        <v>2</v>
      </c>
      <c r="B113" s="42" t="s">
        <v>30</v>
      </c>
      <c r="C113" s="34" t="s">
        <v>151</v>
      </c>
      <c r="D113" s="88" t="s">
        <v>14</v>
      </c>
      <c r="E113" s="98">
        <v>1</v>
      </c>
      <c r="F113" s="98" t="s">
        <v>0</v>
      </c>
      <c r="G113" s="98">
        <v>5</v>
      </c>
      <c r="H113" s="103"/>
    </row>
    <row r="114" spans="1:8" s="100" customFormat="1">
      <c r="A114" s="99">
        <v>3</v>
      </c>
      <c r="B114" s="42" t="s">
        <v>31</v>
      </c>
      <c r="C114" s="34" t="s">
        <v>191</v>
      </c>
      <c r="D114" s="88" t="s">
        <v>14</v>
      </c>
      <c r="E114" s="98">
        <v>1</v>
      </c>
      <c r="F114" s="98" t="s">
        <v>0</v>
      </c>
      <c r="G114" s="98">
        <v>5</v>
      </c>
      <c r="H114" s="103"/>
    </row>
    <row r="115" spans="1:8" s="100" customFormat="1">
      <c r="A115" s="99">
        <v>4</v>
      </c>
      <c r="B115" s="42" t="s">
        <v>68</v>
      </c>
      <c r="C115" s="34" t="s">
        <v>192</v>
      </c>
      <c r="D115" s="88" t="s">
        <v>14</v>
      </c>
      <c r="E115" s="98">
        <v>1</v>
      </c>
      <c r="F115" s="98" t="s">
        <v>0</v>
      </c>
      <c r="G115" s="98">
        <v>5</v>
      </c>
      <c r="H115" s="103"/>
    </row>
    <row r="116" spans="1:8" s="100" customFormat="1">
      <c r="A116" s="99">
        <v>5</v>
      </c>
      <c r="B116" s="42" t="s">
        <v>188</v>
      </c>
      <c r="C116" s="34" t="s">
        <v>189</v>
      </c>
      <c r="D116" s="88" t="s">
        <v>14</v>
      </c>
      <c r="E116" s="98">
        <v>1</v>
      </c>
      <c r="F116" s="98" t="s">
        <v>0</v>
      </c>
      <c r="G116" s="98">
        <v>2</v>
      </c>
      <c r="H116" s="34" t="s">
        <v>154</v>
      </c>
    </row>
    <row r="117" spans="1:8" s="100" customFormat="1">
      <c r="A117" s="99">
        <v>6</v>
      </c>
      <c r="B117" s="42" t="s">
        <v>81</v>
      </c>
      <c r="C117" s="34" t="s">
        <v>82</v>
      </c>
      <c r="D117" s="88" t="s">
        <v>22</v>
      </c>
      <c r="E117" s="98">
        <v>1</v>
      </c>
      <c r="F117" s="98" t="s">
        <v>0</v>
      </c>
      <c r="G117" s="98">
        <v>5</v>
      </c>
      <c r="H117" s="103"/>
    </row>
    <row r="118" spans="1:8" s="100" customFormat="1">
      <c r="A118" s="99">
        <v>7</v>
      </c>
      <c r="B118" s="42" t="s">
        <v>76</v>
      </c>
      <c r="C118" s="34" t="s">
        <v>175</v>
      </c>
      <c r="D118" s="88" t="s">
        <v>77</v>
      </c>
      <c r="E118" s="98">
        <v>1</v>
      </c>
      <c r="F118" s="98" t="s">
        <v>0</v>
      </c>
      <c r="G118" s="98">
        <v>1</v>
      </c>
      <c r="H118" s="103"/>
    </row>
    <row r="119" spans="1:8" s="100" customFormat="1">
      <c r="A119" s="99">
        <v>8</v>
      </c>
      <c r="B119" s="42" t="s">
        <v>193</v>
      </c>
      <c r="C119" s="95" t="s">
        <v>201</v>
      </c>
      <c r="D119" s="88" t="s">
        <v>74</v>
      </c>
      <c r="E119" s="98">
        <v>1</v>
      </c>
      <c r="F119" s="98" t="s">
        <v>0</v>
      </c>
      <c r="G119" s="98">
        <v>13</v>
      </c>
      <c r="H119" s="103"/>
    </row>
    <row r="120" spans="1:8" s="100" customFormat="1">
      <c r="A120" s="99">
        <v>9</v>
      </c>
      <c r="B120" s="42" t="s">
        <v>193</v>
      </c>
      <c r="C120" s="95" t="s">
        <v>206</v>
      </c>
      <c r="D120" s="88" t="s">
        <v>74</v>
      </c>
      <c r="E120" s="98">
        <v>1</v>
      </c>
      <c r="F120" s="98" t="s">
        <v>0</v>
      </c>
      <c r="G120" s="98">
        <v>12</v>
      </c>
      <c r="H120" s="103"/>
    </row>
    <row r="121" spans="1:8" s="100" customFormat="1" ht="25.5">
      <c r="A121" s="99">
        <v>10</v>
      </c>
      <c r="B121" s="42" t="s">
        <v>203</v>
      </c>
      <c r="C121" s="95" t="s">
        <v>209</v>
      </c>
      <c r="D121" s="88" t="s">
        <v>74</v>
      </c>
      <c r="E121" s="98">
        <v>1</v>
      </c>
      <c r="F121" s="98" t="s">
        <v>0</v>
      </c>
      <c r="G121" s="98">
        <v>32</v>
      </c>
      <c r="H121" s="103"/>
    </row>
    <row r="122" spans="1:8" s="100" customFormat="1">
      <c r="A122" s="99">
        <v>11</v>
      </c>
      <c r="B122" s="42" t="s">
        <v>69</v>
      </c>
      <c r="C122" s="34" t="s">
        <v>210</v>
      </c>
      <c r="D122" s="88" t="s">
        <v>74</v>
      </c>
      <c r="E122" s="98">
        <v>1</v>
      </c>
      <c r="F122" s="98" t="s">
        <v>0</v>
      </c>
      <c r="G122" s="98">
        <v>3</v>
      </c>
      <c r="H122" s="103"/>
    </row>
    <row r="123" spans="1:8" s="100" customFormat="1" ht="51">
      <c r="A123" s="99">
        <v>12</v>
      </c>
      <c r="B123" s="42" t="s">
        <v>83</v>
      </c>
      <c r="C123" s="34" t="s">
        <v>181</v>
      </c>
      <c r="D123" s="88" t="s">
        <v>17</v>
      </c>
      <c r="E123" s="98">
        <v>1</v>
      </c>
      <c r="F123" s="88" t="s">
        <v>75</v>
      </c>
      <c r="G123" s="98">
        <v>5</v>
      </c>
      <c r="H123" s="114"/>
    </row>
    <row r="124" spans="1:8" s="100" customFormat="1" ht="38.25">
      <c r="A124" s="99">
        <v>13</v>
      </c>
      <c r="B124" s="42" t="s">
        <v>84</v>
      </c>
      <c r="C124" s="34" t="s">
        <v>149</v>
      </c>
      <c r="D124" s="88" t="s">
        <v>17</v>
      </c>
      <c r="E124" s="98">
        <v>1</v>
      </c>
      <c r="F124" s="88" t="s">
        <v>75</v>
      </c>
      <c r="G124" s="98">
        <v>5</v>
      </c>
      <c r="H124" s="103"/>
    </row>
    <row r="125" spans="1:8" s="100" customFormat="1">
      <c r="A125" s="99">
        <v>14</v>
      </c>
      <c r="B125" s="42" t="s">
        <v>70</v>
      </c>
      <c r="C125" s="34" t="s">
        <v>157</v>
      </c>
      <c r="D125" s="88" t="s">
        <v>17</v>
      </c>
      <c r="E125" s="98">
        <v>1</v>
      </c>
      <c r="F125" s="88" t="s">
        <v>75</v>
      </c>
      <c r="G125" s="98">
        <v>5</v>
      </c>
      <c r="H125" s="103"/>
    </row>
    <row r="126" spans="1:8" s="100" customFormat="1">
      <c r="A126" s="99">
        <v>15</v>
      </c>
      <c r="B126" s="42" t="s">
        <v>71</v>
      </c>
      <c r="C126" s="103" t="s">
        <v>177</v>
      </c>
      <c r="D126" s="88" t="s">
        <v>17</v>
      </c>
      <c r="E126" s="98">
        <v>1</v>
      </c>
      <c r="F126" s="88" t="s">
        <v>75</v>
      </c>
      <c r="G126" s="98">
        <v>5</v>
      </c>
      <c r="H126" s="103"/>
    </row>
    <row r="127" spans="1:8" s="100" customFormat="1">
      <c r="A127" s="99">
        <v>16</v>
      </c>
      <c r="B127" s="42" t="s">
        <v>72</v>
      </c>
      <c r="C127" s="103" t="s">
        <v>152</v>
      </c>
      <c r="D127" s="88" t="s">
        <v>17</v>
      </c>
      <c r="E127" s="88">
        <v>1</v>
      </c>
      <c r="F127" s="88" t="s">
        <v>75</v>
      </c>
      <c r="G127" s="98">
        <v>5</v>
      </c>
      <c r="H127" s="103"/>
    </row>
    <row r="128" spans="1:8" s="100" customFormat="1">
      <c r="A128" s="99">
        <v>17</v>
      </c>
      <c r="B128" s="42" t="s">
        <v>73</v>
      </c>
      <c r="C128" s="103" t="s">
        <v>153</v>
      </c>
      <c r="D128" s="88" t="s">
        <v>17</v>
      </c>
      <c r="E128" s="88">
        <v>1</v>
      </c>
      <c r="F128" s="88" t="s">
        <v>75</v>
      </c>
      <c r="G128" s="98">
        <v>5</v>
      </c>
      <c r="H128" s="103"/>
    </row>
    <row r="129" spans="1:8" s="100" customFormat="1">
      <c r="A129" s="99">
        <v>18</v>
      </c>
      <c r="B129" s="89" t="s">
        <v>131</v>
      </c>
      <c r="C129" s="90" t="s">
        <v>158</v>
      </c>
      <c r="D129" s="91" t="s">
        <v>17</v>
      </c>
      <c r="E129" s="91">
        <v>1</v>
      </c>
      <c r="F129" s="91" t="s">
        <v>0</v>
      </c>
      <c r="G129" s="91">
        <f>E129</f>
        <v>1</v>
      </c>
      <c r="H129" s="103"/>
    </row>
    <row r="130" spans="1:8" s="100" customFormat="1">
      <c r="A130" s="99">
        <v>19</v>
      </c>
      <c r="B130" s="92" t="s">
        <v>32</v>
      </c>
      <c r="C130" s="90" t="s">
        <v>159</v>
      </c>
      <c r="D130" s="91" t="s">
        <v>17</v>
      </c>
      <c r="E130" s="93">
        <v>1</v>
      </c>
      <c r="F130" s="98" t="s">
        <v>0</v>
      </c>
      <c r="G130" s="93">
        <v>5</v>
      </c>
      <c r="H130" s="103"/>
    </row>
    <row r="131" spans="1:8" s="100" customFormat="1">
      <c r="A131" s="99">
        <v>20</v>
      </c>
      <c r="B131" s="42" t="s">
        <v>85</v>
      </c>
      <c r="C131" s="34" t="s">
        <v>86</v>
      </c>
      <c r="D131" s="88" t="s">
        <v>77</v>
      </c>
      <c r="E131" s="88">
        <v>1</v>
      </c>
      <c r="F131" s="88" t="s">
        <v>0</v>
      </c>
      <c r="G131" s="88">
        <v>2</v>
      </c>
      <c r="H131" s="103"/>
    </row>
    <row r="132" spans="1:8" s="100" customFormat="1" ht="30">
      <c r="A132" s="99">
        <v>21</v>
      </c>
      <c r="B132" s="42" t="s">
        <v>211</v>
      </c>
      <c r="C132" s="34" t="s">
        <v>195</v>
      </c>
      <c r="D132" s="88" t="s">
        <v>14</v>
      </c>
      <c r="E132" s="37">
        <v>1</v>
      </c>
      <c r="F132" s="88" t="s">
        <v>0</v>
      </c>
      <c r="G132" s="88">
        <v>1</v>
      </c>
      <c r="H132" s="115" t="s">
        <v>194</v>
      </c>
    </row>
    <row r="133" spans="1:8" s="52" customFormat="1" ht="20.25">
      <c r="A133" s="109" t="s">
        <v>219</v>
      </c>
      <c r="B133" s="110"/>
      <c r="C133" s="110"/>
      <c r="D133" s="110"/>
      <c r="E133" s="110"/>
      <c r="F133" s="110"/>
      <c r="G133" s="110"/>
      <c r="H133" s="110"/>
    </row>
    <row r="134" spans="1:8" s="52" customFormat="1">
      <c r="A134" s="106" t="s">
        <v>16</v>
      </c>
      <c r="B134" s="107"/>
      <c r="C134" s="107"/>
      <c r="D134" s="107"/>
      <c r="E134" s="107"/>
      <c r="F134" s="107"/>
      <c r="G134" s="107"/>
      <c r="H134" s="107"/>
    </row>
    <row r="135" spans="1:8" s="52" customFormat="1">
      <c r="A135" s="108" t="s">
        <v>220</v>
      </c>
      <c r="B135" s="107"/>
      <c r="C135" s="107"/>
      <c r="D135" s="107"/>
      <c r="E135" s="107"/>
      <c r="F135" s="107"/>
      <c r="G135" s="107"/>
      <c r="H135" s="107"/>
    </row>
    <row r="136" spans="1:8" s="52" customFormat="1">
      <c r="A136" s="108" t="s">
        <v>78</v>
      </c>
      <c r="B136" s="107"/>
      <c r="C136" s="107"/>
      <c r="D136" s="107"/>
      <c r="E136" s="107"/>
      <c r="F136" s="107"/>
      <c r="G136" s="107"/>
      <c r="H136" s="107"/>
    </row>
    <row r="137" spans="1:8" s="52" customFormat="1">
      <c r="A137" s="108" t="s">
        <v>15</v>
      </c>
      <c r="B137" s="107"/>
      <c r="C137" s="107"/>
      <c r="D137" s="107"/>
      <c r="E137" s="107"/>
      <c r="F137" s="107"/>
      <c r="G137" s="107"/>
      <c r="H137" s="107"/>
    </row>
    <row r="138" spans="1:8" s="52" customFormat="1">
      <c r="A138" s="108" t="s">
        <v>80</v>
      </c>
      <c r="B138" s="107"/>
      <c r="C138" s="107"/>
      <c r="D138" s="107"/>
      <c r="E138" s="107"/>
      <c r="F138" s="107"/>
      <c r="G138" s="107"/>
      <c r="H138" s="107"/>
    </row>
    <row r="139" spans="1:8" s="52" customFormat="1">
      <c r="A139" s="108" t="s">
        <v>65</v>
      </c>
      <c r="B139" s="107"/>
      <c r="C139" s="107"/>
      <c r="D139" s="107"/>
      <c r="E139" s="107"/>
      <c r="F139" s="107"/>
      <c r="G139" s="107"/>
      <c r="H139" s="107"/>
    </row>
    <row r="140" spans="1:8" s="52" customFormat="1">
      <c r="A140" s="108" t="s">
        <v>66</v>
      </c>
      <c r="B140" s="107"/>
      <c r="C140" s="107"/>
      <c r="D140" s="107"/>
      <c r="E140" s="107"/>
      <c r="F140" s="107"/>
      <c r="G140" s="107"/>
      <c r="H140" s="107"/>
    </row>
    <row r="141" spans="1:8" s="52" customFormat="1">
      <c r="A141" s="111" t="s">
        <v>28</v>
      </c>
      <c r="B141" s="112"/>
      <c r="C141" s="112"/>
      <c r="D141" s="112"/>
      <c r="E141" s="112"/>
      <c r="F141" s="112"/>
      <c r="G141" s="112"/>
      <c r="H141" s="112"/>
    </row>
    <row r="142" spans="1:8" s="52" customFormat="1">
      <c r="A142" s="111" t="s">
        <v>29</v>
      </c>
      <c r="B142" s="112"/>
      <c r="C142" s="112"/>
      <c r="D142" s="112"/>
      <c r="E142" s="112"/>
      <c r="F142" s="112"/>
      <c r="G142" s="112"/>
      <c r="H142" s="112"/>
    </row>
    <row r="143" spans="1:8" s="52" customFormat="1" ht="60">
      <c r="A143" s="97" t="s">
        <v>10</v>
      </c>
      <c r="B143" s="98" t="s">
        <v>9</v>
      </c>
      <c r="C143" s="98" t="s">
        <v>8</v>
      </c>
      <c r="D143" s="98" t="s">
        <v>7</v>
      </c>
      <c r="E143" s="98" t="s">
        <v>6</v>
      </c>
      <c r="F143" s="98" t="s">
        <v>5</v>
      </c>
      <c r="G143" s="98" t="s">
        <v>4</v>
      </c>
      <c r="H143" s="98" t="s">
        <v>19</v>
      </c>
    </row>
    <row r="144" spans="1:8" s="100" customFormat="1">
      <c r="A144" s="99">
        <v>1</v>
      </c>
      <c r="B144" s="42" t="s">
        <v>193</v>
      </c>
      <c r="C144" s="95" t="s">
        <v>201</v>
      </c>
      <c r="D144" s="88" t="s">
        <v>74</v>
      </c>
      <c r="E144" s="98">
        <v>1</v>
      </c>
      <c r="F144" s="98" t="s">
        <v>0</v>
      </c>
      <c r="G144" s="98">
        <v>28</v>
      </c>
      <c r="H144" s="103"/>
    </row>
    <row r="145" spans="1:8" s="100" customFormat="1" ht="25.5">
      <c r="A145" s="99">
        <v>2</v>
      </c>
      <c r="B145" s="42" t="s">
        <v>203</v>
      </c>
      <c r="C145" s="95" t="s">
        <v>209</v>
      </c>
      <c r="D145" s="88" t="s">
        <v>74</v>
      </c>
      <c r="E145" s="98">
        <v>1</v>
      </c>
      <c r="F145" s="98" t="s">
        <v>0</v>
      </c>
      <c r="G145" s="98">
        <v>56</v>
      </c>
      <c r="H145" s="115"/>
    </row>
    <row r="146" spans="1:8" s="100" customFormat="1">
      <c r="A146" s="99">
        <v>3</v>
      </c>
      <c r="B146" s="42" t="s">
        <v>69</v>
      </c>
      <c r="C146" s="34" t="s">
        <v>210</v>
      </c>
      <c r="D146" s="88" t="s">
        <v>74</v>
      </c>
      <c r="E146" s="98">
        <v>1</v>
      </c>
      <c r="F146" s="98" t="s">
        <v>0</v>
      </c>
      <c r="G146" s="98">
        <v>3</v>
      </c>
      <c r="H146" s="115"/>
    </row>
    <row r="147" spans="1:8" ht="20.25">
      <c r="A147" s="109" t="s">
        <v>11</v>
      </c>
      <c r="B147" s="110"/>
      <c r="C147" s="110"/>
      <c r="D147" s="110"/>
      <c r="E147" s="110"/>
      <c r="F147" s="110"/>
      <c r="G147" s="110"/>
      <c r="H147" s="110"/>
    </row>
    <row r="148" spans="1:8" ht="60">
      <c r="A148" s="56" t="s">
        <v>10</v>
      </c>
      <c r="B148" s="56" t="s">
        <v>9</v>
      </c>
      <c r="C148" s="56" t="s">
        <v>8</v>
      </c>
      <c r="D148" s="56" t="s">
        <v>7</v>
      </c>
      <c r="E148" s="56" t="s">
        <v>6</v>
      </c>
      <c r="F148" s="56" t="s">
        <v>5</v>
      </c>
      <c r="G148" s="56" t="s">
        <v>4</v>
      </c>
      <c r="H148" s="56" t="s">
        <v>19</v>
      </c>
    </row>
    <row r="149" spans="1:8" ht="25.5">
      <c r="A149" s="39">
        <v>1</v>
      </c>
      <c r="B149" s="116" t="s">
        <v>3</v>
      </c>
      <c r="C149" s="34" t="s">
        <v>222</v>
      </c>
      <c r="D149" s="39" t="s">
        <v>1</v>
      </c>
      <c r="E149" s="14">
        <v>1</v>
      </c>
      <c r="F149" s="14" t="s">
        <v>0</v>
      </c>
      <c r="G149" s="117">
        <f>E149</f>
        <v>1</v>
      </c>
      <c r="H149" s="34" t="s">
        <v>164</v>
      </c>
    </row>
    <row r="150" spans="1:8" ht="25.5">
      <c r="A150" s="39">
        <v>2</v>
      </c>
      <c r="B150" s="116" t="s">
        <v>2</v>
      </c>
      <c r="C150" s="15" t="s">
        <v>162</v>
      </c>
      <c r="D150" s="39" t="s">
        <v>1</v>
      </c>
      <c r="E150" s="14">
        <v>1</v>
      </c>
      <c r="F150" s="14" t="s">
        <v>0</v>
      </c>
      <c r="G150" s="14">
        <v>6</v>
      </c>
      <c r="H150" s="118"/>
    </row>
    <row r="151" spans="1:8" ht="20.25">
      <c r="A151" s="119" t="s">
        <v>33</v>
      </c>
      <c r="B151" s="120"/>
      <c r="C151" s="120"/>
      <c r="D151" s="120"/>
      <c r="E151" s="120"/>
      <c r="F151" s="120"/>
      <c r="G151" s="120"/>
      <c r="H151" s="120"/>
    </row>
  </sheetData>
  <mergeCells count="90">
    <mergeCell ref="A44:H44"/>
    <mergeCell ref="A45:H45"/>
    <mergeCell ref="A46:H46"/>
    <mergeCell ref="A47:H47"/>
    <mergeCell ref="A48:H48"/>
    <mergeCell ref="A39:H39"/>
    <mergeCell ref="A40:H40"/>
    <mergeCell ref="A41:H41"/>
    <mergeCell ref="A42:H42"/>
    <mergeCell ref="A43:H43"/>
    <mergeCell ref="A106:H106"/>
    <mergeCell ref="A107:H107"/>
    <mergeCell ref="A108:H108"/>
    <mergeCell ref="A109:H109"/>
    <mergeCell ref="A110:H110"/>
    <mergeCell ref="A101:H101"/>
    <mergeCell ref="A102:H102"/>
    <mergeCell ref="A103:H103"/>
    <mergeCell ref="A104:H104"/>
    <mergeCell ref="A105:H105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85:H85"/>
    <mergeCell ref="A134:H134"/>
    <mergeCell ref="A135:H135"/>
    <mergeCell ref="A147:H147"/>
    <mergeCell ref="A151:H151"/>
    <mergeCell ref="A133:H133"/>
    <mergeCell ref="A136:H136"/>
    <mergeCell ref="A137:H137"/>
    <mergeCell ref="A138:H138"/>
    <mergeCell ref="A139:H139"/>
    <mergeCell ref="A140:H140"/>
    <mergeCell ref="A141:H141"/>
    <mergeCell ref="A142:H142"/>
    <mergeCell ref="A91:H91"/>
    <mergeCell ref="A92:H92"/>
    <mergeCell ref="A93:H93"/>
    <mergeCell ref="A94:H94"/>
    <mergeCell ref="A86:H86"/>
    <mergeCell ref="A87:H87"/>
    <mergeCell ref="A88:H88"/>
    <mergeCell ref="A89:H89"/>
    <mergeCell ref="A90:H9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22" zoomScale="90" zoomScaleNormal="90" workbookViewId="0">
      <selection activeCell="D39" sqref="D39"/>
    </sheetView>
  </sheetViews>
  <sheetFormatPr defaultColWidth="14.42578125" defaultRowHeight="1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8">
      <c r="A1" s="78" t="s">
        <v>18</v>
      </c>
      <c r="B1" s="66"/>
      <c r="C1" s="66"/>
      <c r="D1" s="66"/>
      <c r="E1" s="66"/>
      <c r="F1" s="66"/>
      <c r="G1" s="66"/>
      <c r="H1" s="66"/>
    </row>
    <row r="2" spans="1:8" s="18" customFormat="1" ht="20.25">
      <c r="A2" s="75" t="s">
        <v>59</v>
      </c>
      <c r="B2" s="75"/>
      <c r="C2" s="75"/>
      <c r="D2" s="75"/>
      <c r="E2" s="75"/>
      <c r="F2" s="75"/>
      <c r="G2" s="75"/>
      <c r="H2" s="75"/>
    </row>
    <row r="3" spans="1:8" s="18" customFormat="1" ht="2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s="18" customFormat="1" ht="20.25">
      <c r="A4" s="75" t="s">
        <v>60</v>
      </c>
      <c r="B4" s="75"/>
      <c r="C4" s="75"/>
      <c r="D4" s="75"/>
      <c r="E4" s="75"/>
      <c r="F4" s="75"/>
      <c r="G4" s="75"/>
      <c r="H4" s="75"/>
    </row>
    <row r="5" spans="1:8" ht="20.25">
      <c r="A5" s="74" t="str">
        <f>'Информация о Чемпионате'!B3</f>
        <v>Бухгалтерский учет</v>
      </c>
      <c r="B5" s="74"/>
      <c r="C5" s="74"/>
      <c r="D5" s="74"/>
      <c r="E5" s="74"/>
      <c r="F5" s="74"/>
      <c r="G5" s="74"/>
      <c r="H5" s="74"/>
    </row>
    <row r="6" spans="1:8" ht="15" customHeight="1">
      <c r="A6" s="71" t="s">
        <v>20</v>
      </c>
      <c r="B6" s="73"/>
      <c r="C6" s="73"/>
      <c r="D6" s="73"/>
      <c r="E6" s="73"/>
      <c r="F6" s="73"/>
      <c r="G6" s="73"/>
      <c r="H6" s="73"/>
    </row>
    <row r="7" spans="1:8" ht="15.75" customHeight="1">
      <c r="A7" s="71" t="s">
        <v>55</v>
      </c>
      <c r="B7" s="71"/>
      <c r="C7" s="77" t="str">
        <f>'Информация о Чемпионате'!B5</f>
        <v>Пермский край</v>
      </c>
      <c r="D7" s="77"/>
      <c r="E7" s="77"/>
      <c r="F7" s="77"/>
      <c r="G7" s="77"/>
      <c r="H7" s="77"/>
    </row>
    <row r="8" spans="1:8" ht="15.75" customHeight="1">
      <c r="A8" s="71" t="s">
        <v>58</v>
      </c>
      <c r="B8" s="71"/>
      <c r="C8" s="71"/>
      <c r="D8" s="77" t="str">
        <f>'Информация о Чемпионате'!B6</f>
        <v>ГБПОУ "Пермский колледж предпринимательства и сервиса"</v>
      </c>
      <c r="E8" s="77"/>
      <c r="F8" s="77"/>
      <c r="G8" s="77"/>
      <c r="H8" s="77"/>
    </row>
    <row r="9" spans="1:8" ht="15.75" customHeight="1">
      <c r="A9" s="71" t="s">
        <v>50</v>
      </c>
      <c r="B9" s="71"/>
      <c r="C9" s="71" t="str">
        <f>'Информация о Чемпионате'!B7</f>
        <v>город Пермь  ул.Чернышевского дом 11</v>
      </c>
      <c r="D9" s="71"/>
      <c r="E9" s="71"/>
      <c r="F9" s="71"/>
      <c r="G9" s="71"/>
      <c r="H9" s="71"/>
    </row>
    <row r="10" spans="1:8" ht="15.75" customHeight="1">
      <c r="A10" s="71" t="s">
        <v>54</v>
      </c>
      <c r="B10" s="71"/>
      <c r="C10" s="71" t="str">
        <f>'Информация о Чемпионате'!B9</f>
        <v>Борисова Эльвира николаевна</v>
      </c>
      <c r="D10" s="71"/>
      <c r="E10" s="71" t="str">
        <f>'Информация о Чемпионате'!B10</f>
        <v>borisovaen_77@mail.ru</v>
      </c>
      <c r="F10" s="71"/>
      <c r="G10" s="71">
        <f>'Информация о Чемпионате'!B11</f>
        <v>79175561731</v>
      </c>
      <c r="H10" s="71"/>
    </row>
    <row r="11" spans="1:8" ht="15.75" customHeight="1">
      <c r="A11" s="71" t="s">
        <v>147</v>
      </c>
      <c r="B11" s="71"/>
      <c r="C11" s="71" t="str">
        <f>'Информация о Чемпионате'!B12</f>
        <v>Макаренко Ольга Станиславовна</v>
      </c>
      <c r="D11" s="71"/>
      <c r="E11" s="71" t="str">
        <f>'Информация о Чемпионате'!B13</f>
        <v>makarenko_o_s@mail.ru</v>
      </c>
      <c r="F11" s="71"/>
      <c r="G11" s="71">
        <f>'Информация о Чемпионате'!B14</f>
        <v>89028031494</v>
      </c>
      <c r="H11" s="71"/>
    </row>
    <row r="12" spans="1:8" ht="15.75" customHeight="1">
      <c r="A12" s="71" t="s">
        <v>148</v>
      </c>
      <c r="B12" s="71"/>
      <c r="C12" s="71">
        <f>'Информация о Чемпионате'!B17</f>
        <v>59</v>
      </c>
      <c r="D12" s="71"/>
      <c r="E12" s="71"/>
      <c r="F12" s="71"/>
      <c r="G12" s="71"/>
      <c r="H12" s="71"/>
    </row>
    <row r="13" spans="1:8" ht="15.75" customHeight="1">
      <c r="A13" s="71" t="s">
        <v>39</v>
      </c>
      <c r="B13" s="71"/>
      <c r="C13" s="71">
        <f>'Информация о Чемпионате'!B15</f>
        <v>55</v>
      </c>
      <c r="D13" s="71"/>
      <c r="E13" s="71"/>
      <c r="F13" s="71"/>
      <c r="G13" s="71"/>
      <c r="H13" s="71"/>
    </row>
    <row r="14" spans="1:8" ht="15.75" customHeight="1">
      <c r="A14" s="71" t="s">
        <v>40</v>
      </c>
      <c r="B14" s="71"/>
      <c r="C14" s="71">
        <f>'Информация о Чемпионате'!B16</f>
        <v>30</v>
      </c>
      <c r="D14" s="71"/>
      <c r="E14" s="71"/>
      <c r="F14" s="71"/>
      <c r="G14" s="71"/>
      <c r="H14" s="71"/>
    </row>
    <row r="15" spans="1:8" ht="15.75" customHeight="1">
      <c r="A15" s="71" t="s">
        <v>51</v>
      </c>
      <c r="B15" s="71"/>
      <c r="C15" s="71" t="str">
        <f>'Информация о Чемпионате'!B8</f>
        <v>19.05.2024-27.05.2024</v>
      </c>
      <c r="D15" s="71"/>
      <c r="E15" s="71"/>
      <c r="F15" s="71"/>
      <c r="G15" s="71"/>
      <c r="H15" s="71"/>
    </row>
    <row r="16" spans="1:8" ht="21" thickBot="1">
      <c r="A16" s="63" t="s">
        <v>21</v>
      </c>
      <c r="B16" s="64"/>
      <c r="C16" s="64"/>
      <c r="D16" s="64"/>
      <c r="E16" s="64"/>
      <c r="F16" s="64"/>
      <c r="G16" s="64"/>
      <c r="H16" s="64"/>
    </row>
    <row r="17" spans="1:8">
      <c r="A17" s="68" t="s">
        <v>16</v>
      </c>
      <c r="B17" s="69"/>
      <c r="C17" s="69"/>
      <c r="D17" s="69"/>
      <c r="E17" s="69"/>
      <c r="F17" s="69"/>
      <c r="G17" s="69"/>
      <c r="H17" s="70"/>
    </row>
    <row r="18" spans="1:8">
      <c r="A18" s="65" t="s">
        <v>160</v>
      </c>
      <c r="B18" s="66"/>
      <c r="C18" s="66"/>
      <c r="D18" s="66"/>
      <c r="E18" s="66"/>
      <c r="F18" s="66"/>
      <c r="G18" s="66"/>
      <c r="H18" s="67"/>
    </row>
    <row r="19" spans="1:8">
      <c r="A19" s="65" t="s">
        <v>78</v>
      </c>
      <c r="B19" s="66"/>
      <c r="C19" s="66"/>
      <c r="D19" s="66"/>
      <c r="E19" s="66"/>
      <c r="F19" s="66"/>
      <c r="G19" s="66"/>
      <c r="H19" s="67"/>
    </row>
    <row r="20" spans="1:8">
      <c r="A20" s="65" t="s">
        <v>165</v>
      </c>
      <c r="B20" s="66"/>
      <c r="C20" s="66"/>
      <c r="D20" s="66"/>
      <c r="E20" s="66"/>
      <c r="F20" s="66"/>
      <c r="G20" s="66"/>
      <c r="H20" s="67"/>
    </row>
    <row r="21" spans="1:8">
      <c r="A21" s="65" t="s">
        <v>130</v>
      </c>
      <c r="B21" s="66"/>
      <c r="C21" s="66"/>
      <c r="D21" s="66"/>
      <c r="E21" s="66"/>
      <c r="F21" s="66"/>
      <c r="G21" s="66"/>
      <c r="H21" s="67"/>
    </row>
    <row r="22" spans="1:8">
      <c r="A22" s="65" t="s">
        <v>65</v>
      </c>
      <c r="B22" s="66"/>
      <c r="C22" s="66"/>
      <c r="D22" s="66"/>
      <c r="E22" s="66"/>
      <c r="F22" s="66"/>
      <c r="G22" s="66"/>
      <c r="H22" s="67"/>
    </row>
    <row r="23" spans="1:8" s="31" customFormat="1">
      <c r="A23" s="65" t="s">
        <v>66</v>
      </c>
      <c r="B23" s="66"/>
      <c r="C23" s="66"/>
      <c r="D23" s="66"/>
      <c r="E23" s="66"/>
      <c r="F23" s="66"/>
      <c r="G23" s="66"/>
      <c r="H23" s="67"/>
    </row>
    <row r="24" spans="1:8">
      <c r="A24" s="57" t="s">
        <v>28</v>
      </c>
      <c r="B24" s="58"/>
      <c r="C24" s="58"/>
      <c r="D24" s="58"/>
      <c r="E24" s="58"/>
      <c r="F24" s="58"/>
      <c r="G24" s="58"/>
      <c r="H24" s="59"/>
    </row>
    <row r="25" spans="1:8" ht="15.75" thickBot="1">
      <c r="A25" s="60" t="s">
        <v>29</v>
      </c>
      <c r="B25" s="61"/>
      <c r="C25" s="61"/>
      <c r="D25" s="61"/>
      <c r="E25" s="61"/>
      <c r="F25" s="61"/>
      <c r="G25" s="61"/>
      <c r="H25" s="62"/>
    </row>
    <row r="26" spans="1:8" ht="60">
      <c r="A26" s="6" t="s">
        <v>10</v>
      </c>
      <c r="B26" s="6" t="s">
        <v>9</v>
      </c>
      <c r="C26" s="8" t="s">
        <v>8</v>
      </c>
      <c r="D26" s="6" t="s">
        <v>7</v>
      </c>
      <c r="E26" s="13" t="s">
        <v>6</v>
      </c>
      <c r="F26" s="6" t="s">
        <v>5</v>
      </c>
      <c r="G26" s="6" t="s">
        <v>4</v>
      </c>
      <c r="H26" s="6" t="s">
        <v>19</v>
      </c>
    </row>
    <row r="27" spans="1:8" ht="38.25">
      <c r="A27" s="9">
        <v>1</v>
      </c>
      <c r="B27" s="33" t="s">
        <v>67</v>
      </c>
      <c r="C27" s="46" t="s">
        <v>185</v>
      </c>
      <c r="D27" s="3" t="s">
        <v>14</v>
      </c>
      <c r="E27" s="3">
        <v>1</v>
      </c>
      <c r="F27" s="3" t="s">
        <v>0</v>
      </c>
      <c r="G27" s="48">
        <v>30</v>
      </c>
      <c r="H27" s="53" t="s">
        <v>184</v>
      </c>
    </row>
    <row r="28" spans="1:8">
      <c r="A28" s="9">
        <v>2</v>
      </c>
      <c r="B28" s="34" t="s">
        <v>30</v>
      </c>
      <c r="C28" s="46" t="s">
        <v>166</v>
      </c>
      <c r="D28" s="3" t="s">
        <v>14</v>
      </c>
      <c r="E28" s="3">
        <v>1</v>
      </c>
      <c r="F28" s="3" t="s">
        <v>0</v>
      </c>
      <c r="G28" s="48">
        <v>30</v>
      </c>
      <c r="H28" s="2"/>
    </row>
    <row r="29" spans="1:8" ht="30">
      <c r="A29" s="9">
        <v>3</v>
      </c>
      <c r="B29" s="34" t="s">
        <v>31</v>
      </c>
      <c r="C29" s="46" t="s">
        <v>183</v>
      </c>
      <c r="D29" s="3" t="s">
        <v>14</v>
      </c>
      <c r="E29" s="3">
        <v>1</v>
      </c>
      <c r="F29" s="3" t="s">
        <v>0</v>
      </c>
      <c r="G29" s="48">
        <v>30</v>
      </c>
      <c r="H29" s="54" t="s">
        <v>182</v>
      </c>
    </row>
    <row r="30" spans="1:8" ht="25.5">
      <c r="A30" s="9">
        <v>4</v>
      </c>
      <c r="B30" s="34" t="s">
        <v>68</v>
      </c>
      <c r="C30" s="46" t="s">
        <v>186</v>
      </c>
      <c r="D30" s="3" t="s">
        <v>14</v>
      </c>
      <c r="E30" s="3">
        <v>1</v>
      </c>
      <c r="F30" s="3" t="s">
        <v>0</v>
      </c>
      <c r="G30" s="48">
        <v>30</v>
      </c>
      <c r="H30" s="55" t="s">
        <v>187</v>
      </c>
    </row>
    <row r="31" spans="1:8">
      <c r="A31" s="9">
        <v>5</v>
      </c>
      <c r="B31" s="34" t="s">
        <v>188</v>
      </c>
      <c r="C31" s="46" t="s">
        <v>189</v>
      </c>
      <c r="D31" s="36" t="s">
        <v>14</v>
      </c>
      <c r="E31" s="37" t="s">
        <v>132</v>
      </c>
      <c r="F31" s="3" t="s">
        <v>0</v>
      </c>
      <c r="G31" s="48">
        <v>16</v>
      </c>
      <c r="H31" s="2" t="s">
        <v>154</v>
      </c>
    </row>
    <row r="32" spans="1:8">
      <c r="A32" s="9">
        <v>6</v>
      </c>
      <c r="B32" s="34" t="s">
        <v>133</v>
      </c>
      <c r="C32" s="34" t="s">
        <v>134</v>
      </c>
      <c r="D32" s="36" t="s">
        <v>77</v>
      </c>
      <c r="E32" s="3">
        <v>1</v>
      </c>
      <c r="F32" s="3" t="s">
        <v>0</v>
      </c>
      <c r="G32" s="48">
        <v>30</v>
      </c>
      <c r="H32" s="2"/>
    </row>
    <row r="33" spans="1:8" ht="25.5">
      <c r="A33" s="9">
        <v>7</v>
      </c>
      <c r="B33" s="34" t="s">
        <v>135</v>
      </c>
      <c r="C33" s="34" t="s">
        <v>190</v>
      </c>
      <c r="D33" s="36" t="s">
        <v>77</v>
      </c>
      <c r="E33" s="3">
        <v>1</v>
      </c>
      <c r="F33" s="3" t="s">
        <v>0</v>
      </c>
      <c r="G33" s="48">
        <v>30</v>
      </c>
      <c r="H33" s="2"/>
    </row>
    <row r="34" spans="1:8">
      <c r="A34" s="9">
        <v>8</v>
      </c>
      <c r="B34" s="34" t="s">
        <v>81</v>
      </c>
      <c r="C34" s="34" t="s">
        <v>82</v>
      </c>
      <c r="D34" s="45" t="s">
        <v>22</v>
      </c>
      <c r="E34" s="44">
        <v>1</v>
      </c>
      <c r="F34" s="44" t="s">
        <v>0</v>
      </c>
      <c r="G34" s="48">
        <v>30</v>
      </c>
      <c r="H34" s="2"/>
    </row>
    <row r="35" spans="1:8">
      <c r="A35" s="9">
        <v>9</v>
      </c>
      <c r="B35" s="34" t="s">
        <v>136</v>
      </c>
      <c r="C35" s="34" t="s">
        <v>176</v>
      </c>
      <c r="D35" s="36" t="s">
        <v>22</v>
      </c>
      <c r="E35" s="3">
        <v>1</v>
      </c>
      <c r="F35" s="3" t="s">
        <v>0</v>
      </c>
      <c r="G35" s="48">
        <v>30</v>
      </c>
      <c r="H35" s="2"/>
    </row>
    <row r="36" spans="1:8">
      <c r="A36" s="9">
        <v>10</v>
      </c>
      <c r="B36" s="35" t="s">
        <v>12</v>
      </c>
      <c r="C36" s="47" t="s">
        <v>12</v>
      </c>
      <c r="D36" s="36" t="s">
        <v>74</v>
      </c>
      <c r="E36" s="3">
        <v>1</v>
      </c>
      <c r="F36" s="3" t="s">
        <v>0</v>
      </c>
      <c r="G36" s="48">
        <v>30</v>
      </c>
      <c r="H36" s="2"/>
    </row>
    <row r="37" spans="1:8">
      <c r="A37" s="9">
        <v>11</v>
      </c>
      <c r="B37" s="35" t="s">
        <v>197</v>
      </c>
      <c r="C37" s="47" t="s">
        <v>198</v>
      </c>
      <c r="D37" s="36" t="s">
        <v>74</v>
      </c>
      <c r="E37" s="3">
        <v>1</v>
      </c>
      <c r="F37" s="3" t="s">
        <v>0</v>
      </c>
      <c r="G37" s="48">
        <v>30</v>
      </c>
      <c r="H37" s="2"/>
    </row>
    <row r="38" spans="1:8">
      <c r="A38" s="9">
        <v>12</v>
      </c>
      <c r="B38" s="34" t="s">
        <v>69</v>
      </c>
      <c r="C38" s="34" t="s">
        <v>202</v>
      </c>
      <c r="D38" s="36" t="s">
        <v>74</v>
      </c>
      <c r="E38" s="37" t="s">
        <v>132</v>
      </c>
      <c r="F38" s="3" t="s">
        <v>0</v>
      </c>
      <c r="G38" s="48">
        <v>16</v>
      </c>
      <c r="H38" s="2"/>
    </row>
    <row r="39" spans="1:8" ht="68.25" customHeight="1">
      <c r="A39" s="9">
        <v>13</v>
      </c>
      <c r="B39" s="34" t="s">
        <v>83</v>
      </c>
      <c r="C39" s="46" t="s">
        <v>181</v>
      </c>
      <c r="D39" s="38" t="s">
        <v>17</v>
      </c>
      <c r="E39" s="37">
        <v>1</v>
      </c>
      <c r="F39" s="36" t="s">
        <v>75</v>
      </c>
      <c r="G39" s="48">
        <v>30</v>
      </c>
      <c r="H39" s="2"/>
    </row>
    <row r="40" spans="1:8" ht="38.25">
      <c r="A40" s="9">
        <v>14</v>
      </c>
      <c r="B40" s="34" t="s">
        <v>84</v>
      </c>
      <c r="C40" s="46" t="s">
        <v>149</v>
      </c>
      <c r="D40" s="38" t="s">
        <v>17</v>
      </c>
      <c r="E40" s="37">
        <v>1</v>
      </c>
      <c r="F40" s="36" t="s">
        <v>75</v>
      </c>
      <c r="G40" s="48">
        <v>30</v>
      </c>
      <c r="H40" s="2"/>
    </row>
    <row r="41" spans="1:8" ht="25.5">
      <c r="A41" s="9">
        <v>15</v>
      </c>
      <c r="B41" s="34" t="s">
        <v>70</v>
      </c>
      <c r="C41" s="46" t="s">
        <v>157</v>
      </c>
      <c r="D41" s="38" t="s">
        <v>17</v>
      </c>
      <c r="E41" s="37">
        <v>1</v>
      </c>
      <c r="F41" s="36" t="s">
        <v>75</v>
      </c>
      <c r="G41" s="48">
        <v>30</v>
      </c>
      <c r="H41" s="2"/>
    </row>
    <row r="42" spans="1:8">
      <c r="A42" s="9">
        <v>16</v>
      </c>
      <c r="B42" s="34" t="s">
        <v>71</v>
      </c>
      <c r="C42" s="12" t="s">
        <v>177</v>
      </c>
      <c r="D42" s="38" t="s">
        <v>17</v>
      </c>
      <c r="E42" s="37">
        <v>1</v>
      </c>
      <c r="F42" s="36" t="s">
        <v>75</v>
      </c>
      <c r="G42" s="48">
        <v>30</v>
      </c>
      <c r="H42" s="2"/>
    </row>
    <row r="43" spans="1:8">
      <c r="A43" s="9">
        <v>17</v>
      </c>
      <c r="B43" s="34" t="s">
        <v>72</v>
      </c>
      <c r="C43" s="46" t="s">
        <v>152</v>
      </c>
      <c r="D43" s="38" t="s">
        <v>17</v>
      </c>
      <c r="E43" s="37">
        <v>1</v>
      </c>
      <c r="F43" s="36" t="s">
        <v>75</v>
      </c>
      <c r="G43" s="48">
        <v>30</v>
      </c>
      <c r="H43" s="2"/>
    </row>
    <row r="44" spans="1:8">
      <c r="A44" s="9">
        <v>18</v>
      </c>
      <c r="B44" s="34" t="s">
        <v>73</v>
      </c>
      <c r="C44" s="46" t="s">
        <v>153</v>
      </c>
      <c r="D44" s="38" t="s">
        <v>17</v>
      </c>
      <c r="E44" s="37">
        <v>1</v>
      </c>
      <c r="F44" s="36" t="s">
        <v>75</v>
      </c>
      <c r="G44" s="48">
        <v>30</v>
      </c>
      <c r="H44" s="2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tabSelected="1" topLeftCell="A16" zoomScale="90" zoomScaleNormal="90" workbookViewId="0">
      <selection activeCell="H31" sqref="H31"/>
    </sheetView>
  </sheetViews>
  <sheetFormatPr defaultColWidth="14.42578125" defaultRowHeight="1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42578125" style="19" customWidth="1"/>
    <col min="6" max="6" width="23.42578125" style="19" bestFit="1" customWidth="1"/>
    <col min="7" max="7" width="14.42578125" style="19" customWidth="1"/>
    <col min="8" max="8" width="25" style="19" bestFit="1" customWidth="1"/>
    <col min="9" max="11" width="8.7109375" style="1" customWidth="1"/>
    <col min="12" max="16384" width="14.42578125" style="1"/>
  </cols>
  <sheetData>
    <row r="1" spans="1:8">
      <c r="A1" s="78" t="s">
        <v>18</v>
      </c>
      <c r="B1" s="66"/>
      <c r="C1" s="66"/>
      <c r="D1" s="66"/>
      <c r="E1" s="66"/>
      <c r="F1" s="66"/>
      <c r="G1" s="66"/>
      <c r="H1" s="66"/>
    </row>
    <row r="2" spans="1:8" s="18" customFormat="1" ht="20.25">
      <c r="A2" s="75" t="s">
        <v>59</v>
      </c>
      <c r="B2" s="75"/>
      <c r="C2" s="75"/>
      <c r="D2" s="75"/>
      <c r="E2" s="75"/>
      <c r="F2" s="75"/>
      <c r="G2" s="75"/>
      <c r="H2" s="75"/>
    </row>
    <row r="3" spans="1:8" s="18" customFormat="1" ht="2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s="18" customFormat="1" ht="20.25">
      <c r="A4" s="75" t="s">
        <v>60</v>
      </c>
      <c r="B4" s="75"/>
      <c r="C4" s="75"/>
      <c r="D4" s="75"/>
      <c r="E4" s="75"/>
      <c r="F4" s="75"/>
      <c r="G4" s="75"/>
      <c r="H4" s="75"/>
    </row>
    <row r="5" spans="1:8" ht="20.25">
      <c r="A5" s="74" t="str">
        <f>'Информация о Чемпионате'!B3</f>
        <v>Бухгалтерский учет</v>
      </c>
      <c r="B5" s="74"/>
      <c r="C5" s="74"/>
      <c r="D5" s="74"/>
      <c r="E5" s="74"/>
      <c r="F5" s="74"/>
      <c r="G5" s="74"/>
      <c r="H5" s="74"/>
    </row>
    <row r="6" spans="1:8">
      <c r="A6" s="71" t="s">
        <v>20</v>
      </c>
      <c r="B6" s="73"/>
      <c r="C6" s="73"/>
      <c r="D6" s="73"/>
      <c r="E6" s="73"/>
      <c r="F6" s="73"/>
      <c r="G6" s="73"/>
      <c r="H6" s="73"/>
    </row>
    <row r="7" spans="1:8" ht="15.75">
      <c r="A7" s="71" t="s">
        <v>55</v>
      </c>
      <c r="B7" s="71"/>
      <c r="C7" s="77" t="str">
        <f>'Информация о Чемпионате'!B5</f>
        <v>Пермский край</v>
      </c>
      <c r="D7" s="77"/>
      <c r="E7" s="77"/>
      <c r="F7" s="77"/>
      <c r="G7" s="77"/>
      <c r="H7" s="77"/>
    </row>
    <row r="8" spans="1:8" ht="15.75">
      <c r="A8" s="71" t="s">
        <v>58</v>
      </c>
      <c r="B8" s="71"/>
      <c r="C8" s="71"/>
      <c r="D8" s="77" t="str">
        <f>'Информация о Чемпионате'!B6</f>
        <v>ГБПОУ "Пермский колледж предпринимательства и сервиса"</v>
      </c>
      <c r="E8" s="77"/>
      <c r="F8" s="77"/>
      <c r="G8" s="77"/>
      <c r="H8" s="77"/>
    </row>
    <row r="9" spans="1:8" ht="15.75">
      <c r="A9" s="71" t="s">
        <v>50</v>
      </c>
      <c r="B9" s="71"/>
      <c r="C9" s="71" t="str">
        <f>'Информация о Чемпионате'!B7</f>
        <v>город Пермь  ул.Чернышевского дом 11</v>
      </c>
      <c r="D9" s="71"/>
      <c r="E9" s="71"/>
      <c r="F9" s="71"/>
      <c r="G9" s="71"/>
      <c r="H9" s="71"/>
    </row>
    <row r="10" spans="1:8" ht="15.75">
      <c r="A10" s="71" t="s">
        <v>54</v>
      </c>
      <c r="B10" s="71"/>
      <c r="C10" s="71" t="str">
        <f>'Информация о Чемпионате'!B9</f>
        <v>Борисова Эльвира николаевна</v>
      </c>
      <c r="D10" s="71"/>
      <c r="E10" s="71" t="str">
        <f>'Информация о Чемпионате'!B10</f>
        <v>borisovaen_77@mail.ru</v>
      </c>
      <c r="F10" s="71"/>
      <c r="G10" s="71">
        <f>'Информация о Чемпионате'!B11</f>
        <v>79175561731</v>
      </c>
      <c r="H10" s="71"/>
    </row>
    <row r="11" spans="1:8" ht="15.75">
      <c r="A11" s="71" t="s">
        <v>53</v>
      </c>
      <c r="B11" s="71"/>
      <c r="C11" s="71" t="str">
        <f>'Информация о Чемпионате'!B12</f>
        <v>Макаренко Ольга Станиславовна</v>
      </c>
      <c r="D11" s="71"/>
      <c r="E11" s="71" t="str">
        <f>'Информация о Чемпионате'!B13</f>
        <v>makarenko_o_s@mail.ru</v>
      </c>
      <c r="F11" s="71"/>
      <c r="G11" s="71">
        <f>'Информация о Чемпионате'!B14</f>
        <v>89028031494</v>
      </c>
      <c r="H11" s="71"/>
    </row>
    <row r="12" spans="1:8" ht="15.75">
      <c r="A12" s="71" t="s">
        <v>52</v>
      </c>
      <c r="B12" s="71"/>
      <c r="C12" s="71">
        <f>'Информация о Чемпионате'!B17</f>
        <v>59</v>
      </c>
      <c r="D12" s="71"/>
      <c r="E12" s="71"/>
      <c r="F12" s="71"/>
      <c r="G12" s="71"/>
      <c r="H12" s="71"/>
    </row>
    <row r="13" spans="1:8" ht="15.75">
      <c r="A13" s="71" t="s">
        <v>39</v>
      </c>
      <c r="B13" s="71"/>
      <c r="C13" s="71">
        <f>'Информация о Чемпионате'!B15</f>
        <v>55</v>
      </c>
      <c r="D13" s="71"/>
      <c r="E13" s="71"/>
      <c r="F13" s="71"/>
      <c r="G13" s="71"/>
      <c r="H13" s="71"/>
    </row>
    <row r="14" spans="1:8" ht="15.75">
      <c r="A14" s="71" t="s">
        <v>40</v>
      </c>
      <c r="B14" s="71"/>
      <c r="C14" s="71">
        <f>'Информация о Чемпионате'!B16</f>
        <v>30</v>
      </c>
      <c r="D14" s="71"/>
      <c r="E14" s="71"/>
      <c r="F14" s="71"/>
      <c r="G14" s="71"/>
      <c r="H14" s="71"/>
    </row>
    <row r="15" spans="1:8" ht="15.75">
      <c r="A15" s="71" t="s">
        <v>51</v>
      </c>
      <c r="B15" s="71"/>
      <c r="C15" s="71" t="str">
        <f>'Информация о Чемпионате'!B8</f>
        <v>19.05.2024-27.05.2024</v>
      </c>
      <c r="D15" s="71"/>
      <c r="E15" s="71"/>
      <c r="F15" s="71"/>
      <c r="G15" s="71"/>
      <c r="H15" s="71"/>
    </row>
    <row r="16" spans="1:8" ht="20.25">
      <c r="A16" s="63" t="s">
        <v>23</v>
      </c>
      <c r="B16" s="64"/>
      <c r="C16" s="64"/>
      <c r="D16" s="64"/>
      <c r="E16" s="64"/>
      <c r="F16" s="64"/>
      <c r="G16" s="64"/>
      <c r="H16" s="64"/>
    </row>
    <row r="17" spans="1:8" ht="60">
      <c r="A17" s="6" t="s">
        <v>10</v>
      </c>
      <c r="B17" s="6" t="s">
        <v>9</v>
      </c>
      <c r="C17" s="8" t="s">
        <v>8</v>
      </c>
      <c r="D17" s="13" t="s">
        <v>7</v>
      </c>
      <c r="E17" s="13" t="s">
        <v>6</v>
      </c>
      <c r="F17" s="13" t="s">
        <v>5</v>
      </c>
      <c r="G17" s="13" t="s">
        <v>4</v>
      </c>
      <c r="H17" s="6" t="s">
        <v>19</v>
      </c>
    </row>
    <row r="18" spans="1:8">
      <c r="A18" s="9">
        <v>1</v>
      </c>
      <c r="B18" s="42" t="s">
        <v>98</v>
      </c>
      <c r="C18" s="42" t="s">
        <v>99</v>
      </c>
      <c r="D18" s="38" t="s">
        <v>13</v>
      </c>
      <c r="E18" s="37">
        <v>1</v>
      </c>
      <c r="F18" s="36" t="s">
        <v>0</v>
      </c>
      <c r="G18" s="48">
        <v>55</v>
      </c>
      <c r="H18" s="12"/>
    </row>
    <row r="19" spans="1:8">
      <c r="A19" s="9">
        <v>2</v>
      </c>
      <c r="B19" s="42" t="s">
        <v>100</v>
      </c>
      <c r="C19" s="42" t="s">
        <v>101</v>
      </c>
      <c r="D19" s="38" t="s">
        <v>13</v>
      </c>
      <c r="E19" s="37">
        <v>1</v>
      </c>
      <c r="F19" s="36" t="s">
        <v>0</v>
      </c>
      <c r="G19" s="48">
        <v>55</v>
      </c>
      <c r="H19" s="12"/>
    </row>
    <row r="20" spans="1:8" ht="30">
      <c r="A20" s="9">
        <v>3</v>
      </c>
      <c r="B20" s="42" t="s">
        <v>102</v>
      </c>
      <c r="C20" s="42" t="s">
        <v>103</v>
      </c>
      <c r="D20" s="38" t="s">
        <v>13</v>
      </c>
      <c r="E20" s="37">
        <v>1</v>
      </c>
      <c r="F20" s="36" t="s">
        <v>0</v>
      </c>
      <c r="G20" s="48">
        <v>55</v>
      </c>
      <c r="H20" s="12"/>
    </row>
    <row r="21" spans="1:8">
      <c r="A21" s="9">
        <v>4</v>
      </c>
      <c r="B21" s="42" t="s">
        <v>111</v>
      </c>
      <c r="C21" s="42" t="s">
        <v>112</v>
      </c>
      <c r="D21" s="38" t="s">
        <v>13</v>
      </c>
      <c r="E21" s="37">
        <v>10</v>
      </c>
      <c r="F21" s="36" t="s">
        <v>0</v>
      </c>
      <c r="G21" s="48">
        <v>550</v>
      </c>
      <c r="H21" s="12"/>
    </row>
    <row r="22" spans="1:8">
      <c r="A22" s="9">
        <v>5</v>
      </c>
      <c r="B22" s="42" t="s">
        <v>125</v>
      </c>
      <c r="C22" s="42" t="s">
        <v>126</v>
      </c>
      <c r="D22" s="38" t="s">
        <v>13</v>
      </c>
      <c r="E22" s="37">
        <v>5</v>
      </c>
      <c r="F22" s="36" t="s">
        <v>0</v>
      </c>
      <c r="G22" s="48">
        <f>5*55</f>
        <v>275</v>
      </c>
      <c r="H22" s="12"/>
    </row>
    <row r="23" spans="1:8" ht="30">
      <c r="A23" s="9">
        <v>6</v>
      </c>
      <c r="B23" s="42" t="s">
        <v>34</v>
      </c>
      <c r="C23" s="42" t="s">
        <v>129</v>
      </c>
      <c r="D23" s="38" t="s">
        <v>13</v>
      </c>
      <c r="E23" s="37">
        <v>0.5</v>
      </c>
      <c r="F23" s="36" t="s">
        <v>91</v>
      </c>
      <c r="G23" s="48">
        <v>28</v>
      </c>
      <c r="H23" s="12"/>
    </row>
    <row r="24" spans="1:8">
      <c r="A24" s="9">
        <v>7</v>
      </c>
      <c r="B24" s="42" t="s">
        <v>37</v>
      </c>
      <c r="C24" s="42" t="s">
        <v>104</v>
      </c>
      <c r="D24" s="38" t="s">
        <v>13</v>
      </c>
      <c r="E24" s="37">
        <v>1</v>
      </c>
      <c r="F24" s="36" t="s">
        <v>0</v>
      </c>
      <c r="G24" s="48">
        <v>30</v>
      </c>
      <c r="H24" s="12"/>
    </row>
    <row r="25" spans="1:8">
      <c r="A25" s="9">
        <v>8</v>
      </c>
      <c r="B25" s="42" t="s">
        <v>105</v>
      </c>
      <c r="C25" s="42" t="s">
        <v>106</v>
      </c>
      <c r="D25" s="38" t="s">
        <v>13</v>
      </c>
      <c r="E25" s="37">
        <v>1</v>
      </c>
      <c r="F25" s="36" t="s">
        <v>0</v>
      </c>
      <c r="G25" s="48">
        <v>30</v>
      </c>
      <c r="H25" s="12"/>
    </row>
    <row r="26" spans="1:8" ht="30">
      <c r="A26" s="9">
        <v>9</v>
      </c>
      <c r="B26" s="42" t="s">
        <v>107</v>
      </c>
      <c r="C26" s="42" t="s">
        <v>108</v>
      </c>
      <c r="D26" s="38" t="s">
        <v>13</v>
      </c>
      <c r="E26" s="40">
        <v>1</v>
      </c>
      <c r="F26" s="36" t="s">
        <v>0</v>
      </c>
      <c r="G26" s="48">
        <v>30</v>
      </c>
      <c r="H26" s="12"/>
    </row>
    <row r="27" spans="1:8">
      <c r="A27" s="9">
        <v>10</v>
      </c>
      <c r="B27" s="42" t="s">
        <v>109</v>
      </c>
      <c r="C27" s="42" t="s">
        <v>110</v>
      </c>
      <c r="D27" s="38" t="s">
        <v>13</v>
      </c>
      <c r="E27" s="40">
        <v>1</v>
      </c>
      <c r="F27" s="36" t="s">
        <v>0</v>
      </c>
      <c r="G27" s="48">
        <v>30</v>
      </c>
      <c r="H27" s="12"/>
    </row>
    <row r="28" spans="1:8">
      <c r="A28" s="9">
        <v>11</v>
      </c>
      <c r="B28" s="42" t="s">
        <v>127</v>
      </c>
      <c r="C28" s="42" t="s">
        <v>128</v>
      </c>
      <c r="D28" s="38" t="s">
        <v>13</v>
      </c>
      <c r="E28" s="40">
        <v>1</v>
      </c>
      <c r="F28" s="36" t="s">
        <v>0</v>
      </c>
      <c r="G28" s="48">
        <v>30</v>
      </c>
      <c r="H28" s="12"/>
    </row>
    <row r="29" spans="1:8">
      <c r="A29" s="9">
        <v>12</v>
      </c>
      <c r="B29" s="42" t="s">
        <v>95</v>
      </c>
      <c r="C29" s="42" t="s">
        <v>35</v>
      </c>
      <c r="D29" s="38" t="s">
        <v>13</v>
      </c>
      <c r="E29" s="40">
        <v>1</v>
      </c>
      <c r="F29" s="3" t="s">
        <v>38</v>
      </c>
      <c r="G29" s="48">
        <v>30</v>
      </c>
      <c r="H29" s="12"/>
    </row>
    <row r="30" spans="1:8" ht="20.25">
      <c r="A30" s="81" t="s">
        <v>24</v>
      </c>
      <c r="B30" s="82"/>
      <c r="C30" s="82"/>
      <c r="D30" s="82"/>
      <c r="E30" s="82"/>
      <c r="F30" s="82"/>
      <c r="G30" s="82"/>
      <c r="H30" s="83"/>
    </row>
    <row r="31" spans="1:8" ht="60">
      <c r="A31" s="3" t="s">
        <v>10</v>
      </c>
      <c r="B31" s="3" t="s">
        <v>9</v>
      </c>
      <c r="C31" s="6" t="s">
        <v>8</v>
      </c>
      <c r="D31" s="3" t="s">
        <v>7</v>
      </c>
      <c r="E31" s="3" t="s">
        <v>6</v>
      </c>
      <c r="F31" s="3" t="s">
        <v>5</v>
      </c>
      <c r="G31" s="6" t="s">
        <v>4</v>
      </c>
      <c r="H31" s="6" t="s">
        <v>19</v>
      </c>
    </row>
    <row r="32" spans="1:8" s="17" customFormat="1" ht="30">
      <c r="A32" s="22">
        <v>1</v>
      </c>
      <c r="B32" s="42" t="s">
        <v>34</v>
      </c>
      <c r="C32" s="42" t="s">
        <v>90</v>
      </c>
      <c r="D32" s="38" t="s">
        <v>13</v>
      </c>
      <c r="E32" s="40">
        <v>0.5</v>
      </c>
      <c r="F32" s="3" t="s">
        <v>91</v>
      </c>
      <c r="G32" s="43">
        <v>5</v>
      </c>
      <c r="H32" s="16"/>
    </row>
    <row r="33" spans="1:8" s="17" customFormat="1" ht="30">
      <c r="A33" s="22">
        <v>2</v>
      </c>
      <c r="B33" s="42" t="s">
        <v>92</v>
      </c>
      <c r="C33" s="42" t="s">
        <v>93</v>
      </c>
      <c r="D33" s="38" t="s">
        <v>13</v>
      </c>
      <c r="E33" s="40">
        <v>1</v>
      </c>
      <c r="F33" s="3" t="s">
        <v>0</v>
      </c>
      <c r="G33" s="43">
        <v>2</v>
      </c>
      <c r="H33" s="16"/>
    </row>
    <row r="34" spans="1:8" s="17" customFormat="1">
      <c r="A34" s="22">
        <v>3</v>
      </c>
      <c r="B34" s="42" t="s">
        <v>36</v>
      </c>
      <c r="C34" s="42" t="s">
        <v>94</v>
      </c>
      <c r="D34" s="38" t="s">
        <v>13</v>
      </c>
      <c r="E34" s="40">
        <v>1</v>
      </c>
      <c r="F34" s="3" t="s">
        <v>0</v>
      </c>
      <c r="G34" s="43">
        <v>2</v>
      </c>
      <c r="H34" s="16"/>
    </row>
    <row r="35" spans="1:8" s="17" customFormat="1">
      <c r="A35" s="22">
        <v>4</v>
      </c>
      <c r="B35" s="42" t="s">
        <v>95</v>
      </c>
      <c r="C35" s="42" t="s">
        <v>35</v>
      </c>
      <c r="D35" s="38" t="s">
        <v>13</v>
      </c>
      <c r="E35" s="40">
        <v>1</v>
      </c>
      <c r="F35" s="3" t="s">
        <v>38</v>
      </c>
      <c r="G35" s="43">
        <v>2</v>
      </c>
      <c r="H35" s="16"/>
    </row>
    <row r="36" spans="1:8" s="17" customFormat="1">
      <c r="A36" s="22">
        <v>5</v>
      </c>
      <c r="B36" s="42" t="s">
        <v>96</v>
      </c>
      <c r="C36" s="42" t="s">
        <v>97</v>
      </c>
      <c r="D36" s="38" t="s">
        <v>13</v>
      </c>
      <c r="E36" s="40">
        <v>1</v>
      </c>
      <c r="F36" s="3" t="s">
        <v>38</v>
      </c>
      <c r="G36" s="43">
        <v>2</v>
      </c>
      <c r="H36" s="16"/>
    </row>
    <row r="37" spans="1:8" s="17" customFormat="1">
      <c r="A37" s="22">
        <v>6</v>
      </c>
      <c r="B37" s="42" t="s">
        <v>98</v>
      </c>
      <c r="C37" s="42" t="s">
        <v>99</v>
      </c>
      <c r="D37" s="38" t="s">
        <v>13</v>
      </c>
      <c r="E37" s="40">
        <v>1</v>
      </c>
      <c r="F37" s="3" t="s">
        <v>0</v>
      </c>
      <c r="G37" s="50">
        <v>60</v>
      </c>
      <c r="H37" s="16"/>
    </row>
    <row r="38" spans="1:8" s="17" customFormat="1">
      <c r="A38" s="22">
        <v>7</v>
      </c>
      <c r="B38" s="42" t="s">
        <v>100</v>
      </c>
      <c r="C38" s="42" t="s">
        <v>101</v>
      </c>
      <c r="D38" s="38" t="s">
        <v>13</v>
      </c>
      <c r="E38" s="44">
        <v>1</v>
      </c>
      <c r="F38" s="36" t="s">
        <v>0</v>
      </c>
      <c r="G38" s="50">
        <v>10</v>
      </c>
      <c r="H38" s="16"/>
    </row>
    <row r="39" spans="1:8" s="17" customFormat="1" ht="30">
      <c r="A39" s="22">
        <v>8</v>
      </c>
      <c r="B39" s="42" t="s">
        <v>102</v>
      </c>
      <c r="C39" s="42" t="s">
        <v>103</v>
      </c>
      <c r="D39" s="38" t="s">
        <v>13</v>
      </c>
      <c r="E39" s="39">
        <v>1</v>
      </c>
      <c r="F39" s="36" t="s">
        <v>0</v>
      </c>
      <c r="G39" s="50">
        <v>15</v>
      </c>
      <c r="H39" s="16"/>
    </row>
    <row r="40" spans="1:8" s="17" customFormat="1">
      <c r="A40" s="22">
        <v>9</v>
      </c>
      <c r="B40" s="42" t="s">
        <v>37</v>
      </c>
      <c r="C40" s="42" t="s">
        <v>104</v>
      </c>
      <c r="D40" s="38" t="s">
        <v>13</v>
      </c>
      <c r="E40" s="39">
        <v>1</v>
      </c>
      <c r="F40" s="36" t="s">
        <v>0</v>
      </c>
      <c r="G40" s="43">
        <v>5</v>
      </c>
      <c r="H40" s="16"/>
    </row>
    <row r="41" spans="1:8" s="17" customFormat="1">
      <c r="A41" s="22">
        <v>10</v>
      </c>
      <c r="B41" s="42" t="s">
        <v>105</v>
      </c>
      <c r="C41" s="42" t="s">
        <v>106</v>
      </c>
      <c r="D41" s="38" t="s">
        <v>13</v>
      </c>
      <c r="E41" s="40">
        <v>1</v>
      </c>
      <c r="F41" s="36" t="s">
        <v>0</v>
      </c>
      <c r="G41" s="43">
        <v>5</v>
      </c>
      <c r="H41" s="16"/>
    </row>
    <row r="42" spans="1:8" s="17" customFormat="1" ht="30">
      <c r="A42" s="22">
        <v>11</v>
      </c>
      <c r="B42" s="42" t="s">
        <v>107</v>
      </c>
      <c r="C42" s="42" t="s">
        <v>108</v>
      </c>
      <c r="D42" s="38" t="s">
        <v>13</v>
      </c>
      <c r="E42" s="3">
        <v>1</v>
      </c>
      <c r="F42" s="36" t="s">
        <v>0</v>
      </c>
      <c r="G42" s="43">
        <v>2</v>
      </c>
      <c r="H42" s="16"/>
    </row>
    <row r="43" spans="1:8" s="17" customFormat="1">
      <c r="A43" s="22">
        <v>12</v>
      </c>
      <c r="B43" s="42" t="s">
        <v>109</v>
      </c>
      <c r="C43" s="42" t="s">
        <v>110</v>
      </c>
      <c r="D43" s="38" t="s">
        <v>13</v>
      </c>
      <c r="E43" s="39">
        <v>1</v>
      </c>
      <c r="F43" s="36" t="s">
        <v>0</v>
      </c>
      <c r="G43" s="43">
        <v>2</v>
      </c>
      <c r="H43" s="16"/>
    </row>
    <row r="44" spans="1:8" s="17" customFormat="1">
      <c r="A44" s="22">
        <v>13</v>
      </c>
      <c r="B44" s="42" t="s">
        <v>111</v>
      </c>
      <c r="C44" s="42" t="s">
        <v>112</v>
      </c>
      <c r="D44" s="38" t="s">
        <v>13</v>
      </c>
      <c r="E44" s="39">
        <v>1</v>
      </c>
      <c r="F44" s="36" t="s">
        <v>0</v>
      </c>
      <c r="G44" s="43">
        <v>100</v>
      </c>
      <c r="H44" s="16"/>
    </row>
    <row r="45" spans="1:8" s="17" customFormat="1">
      <c r="A45" s="22">
        <v>14</v>
      </c>
      <c r="B45" s="42" t="s">
        <v>113</v>
      </c>
      <c r="C45" s="42" t="s">
        <v>114</v>
      </c>
      <c r="D45" s="38" t="s">
        <v>13</v>
      </c>
      <c r="E45" s="40">
        <v>1</v>
      </c>
      <c r="F45" s="3" t="s">
        <v>38</v>
      </c>
      <c r="G45" s="3">
        <v>2</v>
      </c>
      <c r="H45" s="16"/>
    </row>
    <row r="46" spans="1:8" s="17" customFormat="1">
      <c r="A46" s="22">
        <v>15</v>
      </c>
      <c r="B46" s="42" t="s">
        <v>115</v>
      </c>
      <c r="C46" s="42" t="s">
        <v>116</v>
      </c>
      <c r="D46" s="38" t="s">
        <v>13</v>
      </c>
      <c r="E46" s="39">
        <v>1</v>
      </c>
      <c r="F46" s="36" t="s">
        <v>0</v>
      </c>
      <c r="G46" s="43">
        <v>4</v>
      </c>
      <c r="H46" s="16"/>
    </row>
    <row r="47" spans="1:8" s="17" customFormat="1">
      <c r="A47" s="22">
        <v>16</v>
      </c>
      <c r="B47" s="42" t="s">
        <v>117</v>
      </c>
      <c r="C47" s="42" t="s">
        <v>118</v>
      </c>
      <c r="D47" s="38" t="s">
        <v>13</v>
      </c>
      <c r="E47" s="40">
        <v>1</v>
      </c>
      <c r="F47" s="36" t="s">
        <v>0</v>
      </c>
      <c r="G47" s="43">
        <v>1</v>
      </c>
      <c r="H47" s="16"/>
    </row>
    <row r="48" spans="1:8" s="17" customFormat="1" ht="30">
      <c r="A48" s="22">
        <v>17</v>
      </c>
      <c r="B48" s="42" t="s">
        <v>119</v>
      </c>
      <c r="C48" s="42" t="s">
        <v>120</v>
      </c>
      <c r="D48" s="38" t="s">
        <v>13</v>
      </c>
      <c r="E48" s="39">
        <v>1</v>
      </c>
      <c r="F48" s="36" t="s">
        <v>0</v>
      </c>
      <c r="G48" s="43">
        <v>2</v>
      </c>
      <c r="H48" s="16"/>
    </row>
    <row r="49" spans="1:8" s="17" customFormat="1" ht="30">
      <c r="A49" s="22">
        <v>18</v>
      </c>
      <c r="B49" s="42" t="s">
        <v>124</v>
      </c>
      <c r="C49" s="42" t="s">
        <v>121</v>
      </c>
      <c r="D49" s="38" t="s">
        <v>13</v>
      </c>
      <c r="E49" s="40">
        <v>1</v>
      </c>
      <c r="F49" s="36" t="s">
        <v>0</v>
      </c>
      <c r="G49" s="43">
        <v>4</v>
      </c>
      <c r="H49" s="16"/>
    </row>
    <row r="50" spans="1:8" s="17" customFormat="1" ht="30">
      <c r="A50" s="22">
        <v>19</v>
      </c>
      <c r="B50" s="42" t="s">
        <v>122</v>
      </c>
      <c r="C50" s="42" t="s">
        <v>123</v>
      </c>
      <c r="D50" s="38" t="s">
        <v>13</v>
      </c>
      <c r="E50" s="40">
        <v>5</v>
      </c>
      <c r="F50" s="36" t="s">
        <v>0</v>
      </c>
      <c r="G50" s="50">
        <v>300</v>
      </c>
      <c r="H50" s="16"/>
    </row>
    <row r="51" spans="1:8" s="17" customFormat="1" ht="38.25">
      <c r="A51" s="22">
        <v>20</v>
      </c>
      <c r="B51" s="46" t="s">
        <v>172</v>
      </c>
      <c r="C51" s="46" t="s">
        <v>163</v>
      </c>
      <c r="D51" s="48" t="s">
        <v>1</v>
      </c>
      <c r="E51" s="49">
        <v>1</v>
      </c>
      <c r="F51" s="49" t="s">
        <v>0</v>
      </c>
      <c r="G51" s="49">
        <f>55*6</f>
        <v>330</v>
      </c>
      <c r="H51" s="16"/>
    </row>
    <row r="52" spans="1:8" ht="20.25">
      <c r="A52" s="79" t="s">
        <v>11</v>
      </c>
      <c r="B52" s="80"/>
      <c r="C52" s="80"/>
      <c r="D52" s="80"/>
      <c r="E52" s="80"/>
      <c r="F52" s="80"/>
      <c r="G52" s="80"/>
      <c r="H52" s="80"/>
    </row>
    <row r="53" spans="1:8" ht="60">
      <c r="A53" s="7" t="s">
        <v>10</v>
      </c>
      <c r="B53" s="6" t="s">
        <v>9</v>
      </c>
      <c r="C53" s="6" t="s">
        <v>8</v>
      </c>
      <c r="D53" s="6" t="s">
        <v>7</v>
      </c>
      <c r="E53" s="6" t="s">
        <v>6</v>
      </c>
      <c r="F53" s="6" t="s">
        <v>5</v>
      </c>
      <c r="G53" s="6" t="s">
        <v>4</v>
      </c>
      <c r="H53" s="6" t="s">
        <v>19</v>
      </c>
    </row>
    <row r="54" spans="1:8" ht="25.5">
      <c r="A54" s="5">
        <v>1</v>
      </c>
      <c r="B54" s="34" t="s">
        <v>88</v>
      </c>
      <c r="C54" s="34" t="s">
        <v>89</v>
      </c>
      <c r="D54" s="3" t="s">
        <v>1</v>
      </c>
      <c r="E54" s="3">
        <v>1</v>
      </c>
      <c r="F54" s="3" t="s">
        <v>38</v>
      </c>
      <c r="G54" s="3">
        <v>50</v>
      </c>
      <c r="H5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2:H52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C25" sqref="C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85" t="s">
        <v>18</v>
      </c>
      <c r="B1" s="86"/>
      <c r="C1" s="86"/>
      <c r="D1" s="86"/>
      <c r="E1" s="86"/>
      <c r="F1" s="86"/>
      <c r="G1" s="86"/>
    </row>
    <row r="2" spans="1:8" s="18" customFormat="1" ht="20.25">
      <c r="A2" s="75" t="s">
        <v>59</v>
      </c>
      <c r="B2" s="75"/>
      <c r="C2" s="75"/>
      <c r="D2" s="75"/>
      <c r="E2" s="75"/>
      <c r="F2" s="75"/>
      <c r="G2" s="75"/>
      <c r="H2" s="28"/>
    </row>
    <row r="3" spans="1:8" s="18" customFormat="1" ht="20.25">
      <c r="A3" s="7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29"/>
    </row>
    <row r="4" spans="1:8" s="18" customFormat="1" ht="20.25">
      <c r="A4" s="75" t="s">
        <v>60</v>
      </c>
      <c r="B4" s="75"/>
      <c r="C4" s="75"/>
      <c r="D4" s="75"/>
      <c r="E4" s="75"/>
      <c r="F4" s="75"/>
      <c r="G4" s="75"/>
      <c r="H4" s="28"/>
    </row>
    <row r="5" spans="1:8" ht="20.25">
      <c r="A5" s="87" t="str">
        <f>'Информация о Чемпионате'!B3</f>
        <v>Бухгалтерский учет</v>
      </c>
      <c r="B5" s="87"/>
      <c r="C5" s="87"/>
      <c r="D5" s="87"/>
      <c r="E5" s="87"/>
      <c r="F5" s="87"/>
      <c r="G5" s="87"/>
      <c r="H5" s="30"/>
    </row>
    <row r="6" spans="1:8" ht="20.25">
      <c r="A6" s="63" t="s">
        <v>25</v>
      </c>
      <c r="B6" s="84"/>
      <c r="C6" s="84"/>
      <c r="D6" s="84"/>
      <c r="E6" s="84"/>
      <c r="F6" s="84"/>
      <c r="G6" s="84"/>
    </row>
    <row r="7" spans="1:8" ht="30">
      <c r="A7" s="6" t="s">
        <v>10</v>
      </c>
      <c r="B7" s="6" t="s">
        <v>9</v>
      </c>
      <c r="C7" s="8" t="s">
        <v>8</v>
      </c>
      <c r="D7" s="6" t="s">
        <v>7</v>
      </c>
      <c r="E7" s="6" t="s">
        <v>6</v>
      </c>
      <c r="F7" s="6" t="s">
        <v>5</v>
      </c>
      <c r="G7" s="6" t="s">
        <v>26</v>
      </c>
    </row>
    <row r="8" spans="1:8">
      <c r="A8" s="9">
        <v>1</v>
      </c>
      <c r="B8" s="7" t="s">
        <v>87</v>
      </c>
      <c r="C8" s="4"/>
      <c r="D8" s="11"/>
      <c r="E8" s="11"/>
      <c r="F8" s="11"/>
      <c r="G8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2024-05-11T21:38:35Z</dcterms:modified>
</cp:coreProperties>
</file>