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K\Desktop\БХТиМП\ФНЧ 2024 Новгород\"/>
    </mc:Choice>
  </mc:AlternateContent>
  <xr:revisionPtr revIDLastSave="0" documentId="13_ncr:1_{76250CE7-1793-4D58-A1BC-466C3EFEAF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7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7" i="5" l="1"/>
  <c r="G70" i="1"/>
  <c r="G71" i="1"/>
  <c r="G69" i="1"/>
  <c r="G48" i="5"/>
  <c r="G104" i="5"/>
  <c r="G105" i="5"/>
  <c r="G102" i="5"/>
  <c r="G103" i="5"/>
  <c r="G101" i="5"/>
  <c r="G61" i="1" l="1"/>
  <c r="G60" i="1" l="1"/>
  <c r="G87" i="5"/>
  <c r="G88" i="5"/>
  <c r="G89" i="5"/>
  <c r="G90" i="5"/>
  <c r="G98" i="5"/>
  <c r="G99" i="5"/>
  <c r="G100" i="5"/>
  <c r="G86" i="5"/>
  <c r="G81" i="5"/>
  <c r="G80" i="5"/>
  <c r="G47" i="5"/>
  <c r="G40" i="5"/>
  <c r="G20" i="5"/>
  <c r="G134" i="5"/>
  <c r="G129" i="5"/>
  <c r="G130" i="5"/>
  <c r="G131" i="5"/>
  <c r="G132" i="5"/>
  <c r="G133" i="5"/>
  <c r="G135" i="5"/>
  <c r="G137" i="5"/>
  <c r="G128" i="5"/>
  <c r="G60" i="5"/>
  <c r="G58" i="5"/>
  <c r="G38" i="5"/>
  <c r="G45" i="5"/>
  <c r="G44" i="5"/>
  <c r="G28" i="1"/>
  <c r="G63" i="1"/>
  <c r="G62" i="1"/>
  <c r="G15" i="5"/>
  <c r="G33" i="5"/>
  <c r="G37" i="5"/>
  <c r="G36" i="5"/>
  <c r="G17" i="5"/>
  <c r="G14" i="5"/>
  <c r="G16" i="5"/>
  <c r="G18" i="5"/>
  <c r="G19" i="5"/>
  <c r="G21" i="5"/>
  <c r="G22" i="5"/>
  <c r="G23" i="5"/>
  <c r="G24" i="5"/>
  <c r="G25" i="5"/>
  <c r="G26" i="5"/>
  <c r="G27" i="5"/>
  <c r="G28" i="5"/>
  <c r="G29" i="5"/>
  <c r="G30" i="5"/>
  <c r="G31" i="5"/>
  <c r="G32" i="5"/>
  <c r="G34" i="5"/>
  <c r="G35" i="5"/>
  <c r="G41" i="5"/>
  <c r="G42" i="5"/>
  <c r="G43" i="5"/>
  <c r="G46" i="5"/>
  <c r="G49" i="5"/>
  <c r="G70" i="5"/>
  <c r="G50" i="5"/>
  <c r="G51" i="5"/>
  <c r="G52" i="5"/>
  <c r="G53" i="5"/>
  <c r="G54" i="5"/>
  <c r="G55" i="5"/>
  <c r="G57" i="5"/>
  <c r="G63" i="5"/>
  <c r="G62" i="5"/>
  <c r="G27" i="1"/>
  <c r="G73" i="1"/>
  <c r="G74" i="1"/>
  <c r="G75" i="1"/>
  <c r="G72" i="1"/>
  <c r="G56" i="1"/>
  <c r="G57" i="1"/>
  <c r="G58" i="1"/>
  <c r="G59" i="1"/>
  <c r="G64" i="1"/>
  <c r="G65" i="1"/>
  <c r="G66" i="1"/>
  <c r="G67" i="1"/>
  <c r="G68" i="1"/>
  <c r="G55" i="1"/>
  <c r="G79" i="1"/>
  <c r="G80" i="1"/>
  <c r="G81" i="1"/>
  <c r="G78" i="1"/>
  <c r="G29" i="1"/>
  <c r="G26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4" i="1"/>
  <c r="G47" i="4"/>
  <c r="G44" i="4"/>
  <c r="G76" i="4" l="1"/>
  <c r="G75" i="4"/>
  <c r="G74" i="4"/>
  <c r="G73" i="4"/>
  <c r="G72" i="4"/>
  <c r="G66" i="4"/>
  <c r="G81" i="4"/>
  <c r="G79" i="4"/>
  <c r="G63" i="4"/>
  <c r="G61" i="4"/>
</calcChain>
</file>

<file path=xl/sharedStrings.xml><?xml version="1.0" encoding="utf-8"?>
<sst xmlns="http://schemas.openxmlformats.org/spreadsheetml/2006/main" count="1128" uniqueCount="483">
  <si>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</si>
  <si>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</si>
  <si>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</si>
  <si>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</si>
  <si>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</si>
  <si>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</si>
  <si>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</si>
  <si>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</si>
  <si>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</si>
  <si>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</si>
  <si>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</si>
  <si>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</si>
  <si>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</si>
  <si>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</si>
  <si>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</si>
  <si>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</si>
  <si>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</si>
  <si>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</si>
  <si>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</si>
  <si>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</si>
  <si>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</si>
  <si>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</si>
  <si>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</si>
  <si>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</si>
  <si>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</si>
  <si>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</si>
  <si>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</si>
  <si>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</si>
  <si>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</si>
  <si>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Освещение: Допустимо верхнее искусственное освещение (не менее 300 люкс) </t>
  </si>
  <si>
    <t xml:space="preserve">Электричество: 2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</si>
  <si>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</si>
  <si>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требуется</t>
    </r>
  </si>
  <si>
    <t>Система приточно-вытяжной вентиляции: требуется</t>
  </si>
  <si>
    <r>
      <t xml:space="preserve">Подведение сжатого воздуха (при необходимости): не </t>
    </r>
    <r>
      <rPr>
        <sz val="11"/>
        <color theme="1"/>
        <rFont val="Times New Roman"/>
        <family val="1"/>
      </rPr>
      <t>требуется</t>
    </r>
  </si>
  <si>
    <t>Шкаф сухо-жаровой</t>
  </si>
  <si>
    <t>Объем рабочей камеры - 40-80 м3, диапазон рабочих температур - 50-200 °С, Принудительная конвекция, Напряжение питания - 220  В</t>
  </si>
  <si>
    <t>Холодильник бытовой</t>
  </si>
  <si>
    <t>с  морозильной камерой до -18грС</t>
  </si>
  <si>
    <t>углекислотный</t>
  </si>
  <si>
    <t>Щетка для пола</t>
  </si>
  <si>
    <t>Совок для уборки</t>
  </si>
  <si>
    <t xml:space="preserve">Лабораторный стол </t>
  </si>
  <si>
    <t>Рекомендуемые габаритные размеры 1500*700*850</t>
  </si>
  <si>
    <t>под бутыли 19 л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</si>
  <si>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</si>
  <si>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</si>
  <si>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20 кв.м.</t>
  </si>
  <si>
    <t xml:space="preserve">Электричество: 4 подключения к сети  по (220 Вольт)	</t>
  </si>
  <si>
    <t>Рекомендуемые габаритные размеры 1400х600х750</t>
  </si>
  <si>
    <t xml:space="preserve">Рекомендуемые габаритные размеры(ШхГхВ) 1400х600х750
</t>
  </si>
  <si>
    <t>мебель</t>
  </si>
  <si>
    <t>Стул офисный</t>
  </si>
  <si>
    <t>Шкаф/стеллаж</t>
  </si>
  <si>
    <t>Рекомендуемые габаритные размеры 900х600х1900, дерево/металл</t>
  </si>
  <si>
    <t>Штанга  с крючками (не менее 12 крючков)</t>
  </si>
  <si>
    <t>Вешалка-плечико</t>
  </si>
  <si>
    <t>пластик</t>
  </si>
  <si>
    <t>оборудование</t>
  </si>
  <si>
    <t>Бумага А4</t>
  </si>
  <si>
    <t>Канцелярия</t>
  </si>
  <si>
    <t xml:space="preserve">Скотч </t>
  </si>
  <si>
    <t>Скотч двусторонний</t>
  </si>
  <si>
    <t>Ручка шариковая</t>
  </si>
  <si>
    <t>Степлер</t>
  </si>
  <si>
    <t>Скобы для степлера</t>
  </si>
  <si>
    <t>Скрепки/зажимы канцелярские</t>
  </si>
  <si>
    <t>Файлы А4</t>
  </si>
  <si>
    <t>упаковка 100 шт.</t>
  </si>
  <si>
    <t>Нож канцелярский</t>
  </si>
  <si>
    <t>на усмотрение организатора</t>
  </si>
  <si>
    <t>Линейка</t>
  </si>
  <si>
    <t>пластик, 30 см</t>
  </si>
  <si>
    <t>Маркер перманентный по стеклу</t>
  </si>
  <si>
    <t>толщина линии 1-2 мм, водостойкий</t>
  </si>
  <si>
    <t>Точилка для карандашей</t>
  </si>
  <si>
    <t>Ластик-стёрка</t>
  </si>
  <si>
    <t>пачка 500 листов</t>
  </si>
  <si>
    <t>рулон</t>
  </si>
  <si>
    <t>упак</t>
  </si>
  <si>
    <t>шт.</t>
  </si>
  <si>
    <t>Главный эксперт: Кульянова Алла Евгеньевна larielgo@gmail.com 8(926)5927335</t>
  </si>
  <si>
    <t>Субъект Российской Федерации: Новгородская область, РФ</t>
  </si>
  <si>
    <t>Интернет : не требуется</t>
  </si>
  <si>
    <t>Подведение/ отведение ГХВС (при необходимости) : не требуется</t>
  </si>
  <si>
    <t>Площадь зоны: не менее 26 кв.м.</t>
  </si>
  <si>
    <t>Сетевой  фильтр</t>
  </si>
  <si>
    <t>Количество розеток - 5, длина кабеля - 5 м</t>
  </si>
  <si>
    <t>Компьтерная мышь</t>
  </si>
  <si>
    <t>беспроводная</t>
  </si>
  <si>
    <t>Коврик для мыши</t>
  </si>
  <si>
    <t>Экран для проектора</t>
  </si>
  <si>
    <t>150-200 х 150-200</t>
  </si>
  <si>
    <t>Проектор</t>
  </si>
  <si>
    <t>20000:1, 1280x800, HDMI</t>
  </si>
  <si>
    <t>ОС Windows, пакет Microsoft Office 2010 (в т.ч.PowerPoint и Visio профессиональный)</t>
  </si>
  <si>
    <t>Програмное обеспечение</t>
  </si>
  <si>
    <t xml:space="preserve">Рекомендуемые габаритные размеры1400х600х750
</t>
  </si>
  <si>
    <t>CPU i3-5 / RAM 8 GB / SSD не менее 128GB / Веб-камера/Wi-Fi/Динамик и микрофон/ Win10 / 15.6" Full HD (1920x1080)</t>
  </si>
  <si>
    <t>Мышь для компьютера</t>
  </si>
  <si>
    <t>МФУ лазерный</t>
  </si>
  <si>
    <t>принтер, сканер, проводное соединение с компьютером</t>
  </si>
  <si>
    <t>Рекомендуемые габаритные размеры1400х600х750 , с подкатной/встроенной тумбой  с отделением, закрываемым на ключ</t>
  </si>
  <si>
    <t>подкатной, регулируемый по высоте</t>
  </si>
  <si>
    <t>Стеллаж/шкаф для документов</t>
  </si>
  <si>
    <t>Покрытие пола: линолеум/ламинат/наливной  - 26 м2 на всю зону</t>
  </si>
  <si>
    <t>Покрытие пола: линолеум/ламинат/наливной  - 20 м2 на всю зону</t>
  </si>
  <si>
    <t>Покрытие пола: линолеум/наливной  - 8 м2 на всю зону</t>
  </si>
  <si>
    <t>первой помощи</t>
  </si>
  <si>
    <t>Бутыли с питьевой водой для кулера</t>
  </si>
  <si>
    <t>бутыли 19 л</t>
  </si>
  <si>
    <t>Стакан одноразовый</t>
  </si>
  <si>
    <t>пластик, для холодной и горячей воды</t>
  </si>
  <si>
    <t>Кулер  (холодная/горячая вода)</t>
  </si>
  <si>
    <t>Перчатки хозяйственные х/б</t>
  </si>
  <si>
    <t>плотные, с точечным напылением, для защиты рук на горячих почерхностях</t>
  </si>
  <si>
    <t xml:space="preserve">Салфетки из микрофибры </t>
  </si>
  <si>
    <t>Рекомендуемый размер не менее 25*25 см</t>
  </si>
  <si>
    <t>Салфетки из нетканного полотна</t>
  </si>
  <si>
    <t>Рекомендуемый размер не менее 38*38 см</t>
  </si>
  <si>
    <t>пара</t>
  </si>
  <si>
    <t>Одеяло огнеупорное</t>
  </si>
  <si>
    <t>Подведение/ отведение ГХВС (при необходимости) : требуется</t>
  </si>
  <si>
    <t>Площадь зоны: не менее 12 кв.м.</t>
  </si>
  <si>
    <t>Покрытие пола: линолеум/наливной  -12 м2 на всю зону</t>
  </si>
  <si>
    <t xml:space="preserve">Электричество: 4 подключения к сети  по (220 Вольт )	</t>
  </si>
  <si>
    <t>Объем 50 л, Температура нагрева 75 С,  Напряжение сети 220 В</t>
  </si>
  <si>
    <t xml:space="preserve">Дистиллятор </t>
  </si>
  <si>
    <t>Полностью автоматический аппарат для одинарной дистилляции воды 4-10 л/час,  Напряжение - 220 В Объем бака-накопителя, 8 л . Род тока однофазный переменный</t>
  </si>
  <si>
    <t>Плитка двухкомфорочная</t>
  </si>
  <si>
    <t>Электрическая плитка 2-х комфорочная</t>
  </si>
  <si>
    <t>Лабораторный  стол</t>
  </si>
  <si>
    <t xml:space="preserve">Рекомендуемые (ШхГхВ) 1400х600х750, хим.устойчивое покрытие
</t>
  </si>
  <si>
    <t xml:space="preserve">Стол офисный </t>
  </si>
  <si>
    <t xml:space="preserve">Рекомендуемые (ШхГхВ) 1400х600х750
</t>
  </si>
  <si>
    <t>Стул/табурет</t>
  </si>
  <si>
    <t>на колесиках, без подлокотников, расчитанные на вес не менее 100 кг</t>
  </si>
  <si>
    <t>Мойка (раковина с крылом на тумбе) с подводом горячей и холодной воды, с отводом воды</t>
  </si>
  <si>
    <t>Рекомендуемые габаритные размеры 500х 800, раковина металл с крылом</t>
  </si>
  <si>
    <t>Банка для реактивов с винтовой пластмассовой крышкой и делениями, 500 мл</t>
  </si>
  <si>
    <t>Колба для разведения (мерная) с притёртой пробкой, 1000мл</t>
  </si>
  <si>
    <t>стекло</t>
  </si>
  <si>
    <t>Воронка стеклянная 100 мм</t>
  </si>
  <si>
    <t>В-100-150</t>
  </si>
  <si>
    <t>Метиленовый синий, краситель</t>
  </si>
  <si>
    <t>сухой 20 г, ч.д.а.</t>
  </si>
  <si>
    <t>Натрий едкий NaOH</t>
  </si>
  <si>
    <t>0,5 кг,  хч</t>
  </si>
  <si>
    <t>Калия гидроксид КОН</t>
  </si>
  <si>
    <t>Спирт этиловый,96% для горелок и обработки инструментов</t>
  </si>
  <si>
    <t>в канистре/бутылке 2 литра</t>
  </si>
  <si>
    <t>Вода дистилированная</t>
  </si>
  <si>
    <t xml:space="preserve">Защитные лабораторные очки </t>
  </si>
  <si>
    <t>Халат медицинский одноразовый</t>
  </si>
  <si>
    <t xml:space="preserve">Перчатки медицинские не стерильные </t>
  </si>
  <si>
    <t xml:space="preserve">летексные или нитрилловые, размер М </t>
  </si>
  <si>
    <t>летексные или нитрилловые, размер L</t>
  </si>
  <si>
    <t>шт. (на всех конкурсантов)</t>
  </si>
  <si>
    <t xml:space="preserve"> Микроскоп биологический </t>
  </si>
  <si>
    <t xml:space="preserve">Бинокулярный, 4 объектива (х4,х10,х40,в т.е. масляный х100),окуляры х10-х20,  возможность наблюдения в светлом и темном поле, встроенная диафрагма, регулируемый конденсор, препаратоводитель, галогеновая подсветка, регулируемое межзрачковое расстояние. </t>
  </si>
  <si>
    <t>рН метр для жидкостей ручной/карманный</t>
  </si>
  <si>
    <t>Диапазон измерений - рН 0-14; Точность измерений -±0,01 - 0.05pH;  Шаг шкалы прибора - 0.01pH;  Питание -  2×3В.</t>
  </si>
  <si>
    <t>Лабораторные технические весы</t>
  </si>
  <si>
    <t>Наибольший предел взвешивания  - 200-400 г.,  минимальный – 0,2 г, дискретность 0,01г</t>
  </si>
  <si>
    <t>Игла препарировальная гистологическая</t>
  </si>
  <si>
    <t xml:space="preserve"> прямая с пластиковой ручкой.</t>
  </si>
  <si>
    <t>Горелка спиртовая лабораторная с фитилём</t>
  </si>
  <si>
    <t>Стеклянная, вместимость/объем -  100 мл</t>
  </si>
  <si>
    <t xml:space="preserve">Шпатель-ложка </t>
  </si>
  <si>
    <t xml:space="preserve">ложка 35х23 мм, длина 200 мм, нержавеющая сталь </t>
  </si>
  <si>
    <t>Шпатель-ложка</t>
  </si>
  <si>
    <t xml:space="preserve"> лопатка 12х5 мм, длина 210 мм, нержавеющая сталь</t>
  </si>
  <si>
    <t xml:space="preserve"> ложка 45х32 мм, длина 250 мм, нержавеющая сталь,</t>
  </si>
  <si>
    <t>Плитка электрическая одноконфорочная</t>
  </si>
  <si>
    <t>нагревательный элемент - блин, НЕ спираль!</t>
  </si>
  <si>
    <t>Поднос для  посуды</t>
  </si>
  <si>
    <t>плстик, 350*450 мм</t>
  </si>
  <si>
    <t>Термометр для жидкостей</t>
  </si>
  <si>
    <t>спиртовой, диапазон 0-100грС</t>
  </si>
  <si>
    <t>Пинцет для предметных стёкол</t>
  </si>
  <si>
    <t xml:space="preserve">нержавеющая сталь, </t>
  </si>
  <si>
    <t>Секундомер</t>
  </si>
  <si>
    <t>Калькулятор</t>
  </si>
  <si>
    <t>настольный, системы счислений десятичная, 10-разрядный</t>
  </si>
  <si>
    <t>Ножницы</t>
  </si>
  <si>
    <t>Размер 1 см × 10 см × 18 см</t>
  </si>
  <si>
    <t>Штатив лабораторный с двумя лапками-держателями</t>
  </si>
  <si>
    <t>типа Бюнзена, лапка-держатель - 2 шт.</t>
  </si>
  <si>
    <t>Ступка фарфоровая с пестиком №4</t>
  </si>
  <si>
    <t>№4, 110х50 мм, с пестиком</t>
  </si>
  <si>
    <t xml:space="preserve">Кастрюля 2л </t>
  </si>
  <si>
    <t>нержавеющая сталь/аллюминий/эмалированная</t>
  </si>
  <si>
    <t>Промывалка лабораторная</t>
  </si>
  <si>
    <t>Груша резиновая</t>
  </si>
  <si>
    <t>спринцовка А1 с мягким наконечником 30-35 мл</t>
  </si>
  <si>
    <t>Канистра для воды дистилированной 5 л</t>
  </si>
  <si>
    <t>пластик (если вода в 5-ти литровых бутылках, то канистра не нужна)</t>
  </si>
  <si>
    <t>Ведро для воды 5-7 л</t>
  </si>
  <si>
    <t>CPU i3-5 / RAM 8 GB / SSD не менее 128GB / Веб-камера/Wi-Fi/Динамик и микрофон/ Win10 / 15.6" Full HD (1920x1080) или с улучшенными показателями</t>
  </si>
  <si>
    <t>Програмное обеспечение ОС Windows, пакет Microsoft Office 2010 (в т.ч.PowerPoint и Visio профессиональный)</t>
  </si>
  <si>
    <t>Рекомендуемые габаритные размеры не менее 1500*700*850</t>
  </si>
  <si>
    <t>Табурет лабораторный</t>
  </si>
  <si>
    <t>регулируемый по высоте, на вес не менее 100 кг</t>
  </si>
  <si>
    <t>Шкаф для химических реактивов и лабораторной посуды</t>
  </si>
  <si>
    <t xml:space="preserve">Рекомендуемые габаритные размеры 800х350х1800 </t>
  </si>
  <si>
    <t xml:space="preserve">Бумажные полотенца </t>
  </si>
  <si>
    <t>Ерш для мытья посуды</t>
  </si>
  <si>
    <t>295x 95x 24 mm</t>
  </si>
  <si>
    <t xml:space="preserve">360х125х55 мм, </t>
  </si>
  <si>
    <t>Губка для мытья посуды</t>
  </si>
  <si>
    <t>паралон, 8*5*2.5 см</t>
  </si>
  <si>
    <t>Средство для мытья посуды</t>
  </si>
  <si>
    <t>критически значимые параметры отсутствуют</t>
  </si>
  <si>
    <t>Раствор антисептический для обработки рук и поверхностей, спиртовой (этанол или изопропанол)</t>
  </si>
  <si>
    <t>флаконы по 100 мл с распылителем</t>
  </si>
  <si>
    <t>Бокс (шкаф) ламинарный</t>
  </si>
  <si>
    <t xml:space="preserve">Бокс абактериальной воздушной среды для работы с посевами бактериологических культур, не представляющих угрозы для здоровья оператора по ТУ 32.50.50-002-51495026-2021
</t>
  </si>
  <si>
    <t>Весы аналитические</t>
  </si>
  <si>
    <t>Класс точности по ГОСТ 24104-2001 «Весы лабораторные. Общие технические требования» - I; Наибольший предел взвешивания - 110  - 220г; Дискретность - 0,1 мг (0,0001 г)</t>
  </si>
  <si>
    <t>Пенал для стерилизации пипеток</t>
  </si>
  <si>
    <t>металлический, длиной не менее 300 мм, d 60-65 мм</t>
  </si>
  <si>
    <t>Пинцет тупоконечный без зубца</t>
  </si>
  <si>
    <t>нержавеющая сталь, 200 мм</t>
  </si>
  <si>
    <t>нержавеющая сталь, 250 мм</t>
  </si>
  <si>
    <t>Автоматическая 1-канальная пипетка-дозатор</t>
  </si>
  <si>
    <t xml:space="preserve">100-1000 мкл </t>
  </si>
  <si>
    <t xml:space="preserve">Коробка стерилизационная  </t>
  </si>
  <si>
    <t>Коробка стерилизационная круглая металическая с фильтрами</t>
  </si>
  <si>
    <t>Пирометр (термометр безконтактный)</t>
  </si>
  <si>
    <t>диапазон темперетур -30 - 250грС</t>
  </si>
  <si>
    <t>Штатив под пробирки Эппиндорфа</t>
  </si>
  <si>
    <t xml:space="preserve">для микропробирок 1,5-2,0 мл на 40 ячеек </t>
  </si>
  <si>
    <t>Стол медицинский инструментальный подкатной</t>
  </si>
  <si>
    <t>Рекомендуемые габаритные размеры  580×420×850 мм, Количество ящиков - 1 шт</t>
  </si>
  <si>
    <t>Фильтры беззольные круглые</t>
  </si>
  <si>
    <t>беззольные, круглые, белая лента, d 110 мм, 75±3 г/м², 26 с, 100 листов</t>
  </si>
  <si>
    <t>упак.</t>
  </si>
  <si>
    <t>Капельницы лабораторные, 25 мл</t>
  </si>
  <si>
    <t>Капельницы 2-25 ХС с колпачком, светлое стекло</t>
  </si>
  <si>
    <t xml:space="preserve">Стекла предметные </t>
  </si>
  <si>
    <t>77x26 мм, толщина 1,0-1,2 мм , шлифованый край</t>
  </si>
  <si>
    <t>Цилиндры мерные с носиком на  25 мл</t>
  </si>
  <si>
    <t>стекло, с носиком</t>
  </si>
  <si>
    <t>Цилиндры мерные с носиком на  50 мл</t>
  </si>
  <si>
    <t>Цилиндры мерные с носиком на  250 мл</t>
  </si>
  <si>
    <t>Цилиндры мерные с носиком на  500 мл</t>
  </si>
  <si>
    <t>Стаканы мерные с носиком на 50 мл</t>
  </si>
  <si>
    <t>Стаканы мерные с носиком на 100 мл</t>
  </si>
  <si>
    <t>Стаканы мерные с носиком на 150 мл</t>
  </si>
  <si>
    <t>Стаканы мерные с носиком на 250 мл</t>
  </si>
  <si>
    <t>Стаканы мерные с носиком на 400 мл</t>
  </si>
  <si>
    <t>Стаканы мерные с носиком на 600 мл</t>
  </si>
  <si>
    <t xml:space="preserve">Стаканы мерные с носиком на 800 мл </t>
  </si>
  <si>
    <t>Воронка стеклянная 75 мм</t>
  </si>
  <si>
    <t>В-75-110</t>
  </si>
  <si>
    <t>Воронка стеклянная 36 мм</t>
  </si>
  <si>
    <t>В-36-50</t>
  </si>
  <si>
    <t>Колба коническая на 100 мл</t>
  </si>
  <si>
    <t>стекло,термостойкая, без шлифа</t>
  </si>
  <si>
    <t>Колба коническая на 0,25 л</t>
  </si>
  <si>
    <t>стекло, без шлифа</t>
  </si>
  <si>
    <t>Колба коническая на 0,5 л с пробкой</t>
  </si>
  <si>
    <t>стекло, термостойкая, со шлифом и пробкой (шлиф 29/32)</t>
  </si>
  <si>
    <t>Пипетки градуированные 10 мл</t>
  </si>
  <si>
    <t>Пипетки градуированные 1 мл</t>
  </si>
  <si>
    <t>Бюретки с оливой 25 мл</t>
  </si>
  <si>
    <t>стекло, дозирующее устройство - олива</t>
  </si>
  <si>
    <t>Банка для реактивов с винтовой пластмассовой крышкой и делениями, 1000 мл</t>
  </si>
  <si>
    <t xml:space="preserve">Мешалка стеклянная </t>
  </si>
  <si>
    <t>Стеклянная палочка-мешалка, длина 250 мм.</t>
  </si>
  <si>
    <t>Спирт этиловый,96% (медицинский антисептический раствор)</t>
  </si>
  <si>
    <t>100мл, флакон</t>
  </si>
  <si>
    <t>Натрий гидроокись 0.1н, Фиксанал</t>
  </si>
  <si>
    <t>ТУ 2642-001-33813273-97</t>
  </si>
  <si>
    <t xml:space="preserve">шт. </t>
  </si>
  <si>
    <t xml:space="preserve">Бинт не стерильный </t>
  </si>
  <si>
    <t>ширина-10 см</t>
  </si>
  <si>
    <t>Вата не стерильная</t>
  </si>
  <si>
    <t>50 г</t>
  </si>
  <si>
    <t>пластиковые 3,5 мл</t>
  </si>
  <si>
    <t>Раствор хлоргексидина 0,05%</t>
  </si>
  <si>
    <t>флаконы по 100 мл</t>
  </si>
  <si>
    <t>Салфетки безворсовые лабораторные</t>
  </si>
  <si>
    <t>упаковка от 20 шт.</t>
  </si>
  <si>
    <t>Зажигалка газовая с хоботком</t>
  </si>
  <si>
    <t>длина хоботка не менее 40мм</t>
  </si>
  <si>
    <t>Имерсионное масло для микроскопии</t>
  </si>
  <si>
    <t>синтетическое, флаконы-капельницы 20-40 мл</t>
  </si>
  <si>
    <t>Бумага фильтровальная</t>
  </si>
  <si>
    <t xml:space="preserve">Фольга алюминиевая </t>
  </si>
  <si>
    <t>алюминиевая особо прочная</t>
  </si>
  <si>
    <t>Резинка канцелярская</t>
  </si>
  <si>
    <t>цветные</t>
  </si>
  <si>
    <t>Крафт-бумага</t>
  </si>
  <si>
    <t>лист</t>
  </si>
  <si>
    <t xml:space="preserve">Агар    </t>
  </si>
  <si>
    <t>Сахароза</t>
  </si>
  <si>
    <t>Калий фосфорнокислый однозамещенный KH2PO4</t>
  </si>
  <si>
    <t>Натрий азотнокислый  NaNO3</t>
  </si>
  <si>
    <t>Калий хлористый КCl</t>
  </si>
  <si>
    <t>Калий сернокислый, K2SO4</t>
  </si>
  <si>
    <t>Железо сернокислое 7- водное FeSO4 * 7 H2O</t>
  </si>
  <si>
    <t>Площадь зоны: не менее 8 кв.м. (без учёта рабочих зон конкурсантов), 83 кв.м (с учётом рабочих зон конкурсантов)</t>
  </si>
  <si>
    <t>Площадь зоны: не менее 7,5 кв.м. (на одного участника)</t>
  </si>
  <si>
    <t>Покрытие пола: линолеум/наливной  -75 м2 на всю зону</t>
  </si>
  <si>
    <t>в 5-ти литрвых бутылках</t>
  </si>
  <si>
    <t>Пипетки Пастера, нестерильные</t>
  </si>
  <si>
    <t xml:space="preserve">Шприцы одноразовые </t>
  </si>
  <si>
    <t>Насадки фильтрующие</t>
  </si>
  <si>
    <t>диаметр пор  0,2 или 0,45 мкм</t>
  </si>
  <si>
    <t>Пробирки центрефужные Эппендорф</t>
  </si>
  <si>
    <t>2 мл, пластик</t>
  </si>
  <si>
    <t>Личный инструмент конкурсанта</t>
  </si>
  <si>
    <t xml:space="preserve">Примечание </t>
  </si>
  <si>
    <t>Перчатки защитные</t>
  </si>
  <si>
    <t>размер участника</t>
  </si>
  <si>
    <t>латекс/нитрилл</t>
  </si>
  <si>
    <t>Очки защитные</t>
  </si>
  <si>
    <t>Халат лабораторный</t>
  </si>
  <si>
    <t>Шапочка защитная</t>
  </si>
  <si>
    <t>Медицинская маска</t>
  </si>
  <si>
    <t>бумажные/нетканные</t>
  </si>
  <si>
    <t>уп.</t>
  </si>
  <si>
    <t>б/размера</t>
  </si>
  <si>
    <t>для уборки рабочего места</t>
  </si>
  <si>
    <t>х/б или х/б с пропиткой</t>
  </si>
  <si>
    <t>х/б или одноразовые</t>
  </si>
  <si>
    <t>одноразовые</t>
  </si>
  <si>
    <t>ТАП - технический администратор площадки</t>
  </si>
  <si>
    <t>ИЭ - индустриальный эксперт</t>
  </si>
  <si>
    <t>ГЭ - главный эксперт</t>
  </si>
  <si>
    <t>ЭН - эксперт-наставник</t>
  </si>
  <si>
    <t>Количество экспертов (ЭН+ГЭ+ИЭ)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</si>
  <si>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</si>
  <si>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</si>
  <si>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</si>
  <si>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</si>
  <si>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</si>
  <si>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8(926)592-7335</t>
  </si>
  <si>
    <t>Моб.телефон ГЭ</t>
  </si>
  <si>
    <t>Электронная почта ГЭ</t>
  </si>
  <si>
    <t>Кульянова Алла Евгеньевна</t>
  </si>
  <si>
    <t>Главный эксперт</t>
  </si>
  <si>
    <t>27.05-31.05.2024</t>
  </si>
  <si>
    <t>Даты проведения</t>
  </si>
  <si>
    <t>Великий Новгород, ул.Кочетова, д.28</t>
  </si>
  <si>
    <t>Адрес конкурсной площадки</t>
  </si>
  <si>
    <t>Областное государственное автономное профессиональное образовательное учреждение “Новгородский химико-индустриальный техникум” (ОГА ПОУ НовХИТ)</t>
  </si>
  <si>
    <t>Базовая организация расположения конкурсной площадки</t>
  </si>
  <si>
    <t>Новгородская область</t>
  </si>
  <si>
    <t>Субъект РФ (регион проведения)</t>
  </si>
  <si>
    <t>Итоговый (межрегиональный) этап Чемпионата по профессиональному мастерству "Профессионалы"</t>
  </si>
  <si>
    <t>Наименование этапа Чемпионата</t>
  </si>
  <si>
    <t>Биохимические технологии и моделирование процессов</t>
  </si>
  <si>
    <t>Компетенция</t>
  </si>
  <si>
    <t>Папка-планшет с держателем</t>
  </si>
  <si>
    <t>Шкаф/стеллаж для вещей</t>
  </si>
  <si>
    <t>противопожарное из стекловолокна</t>
  </si>
  <si>
    <t>Электрический накопительный водонагреватель 50 литров, для обеспечения горячего водоснабжения (при наличии централизованного ГВС не нужен)</t>
  </si>
  <si>
    <t>larielgo@gmail.com</t>
  </si>
  <si>
    <t xml:space="preserve">Жданова Дарина Сергеевна </t>
  </si>
  <si>
    <t>8 (960) 206-26-17</t>
  </si>
  <si>
    <t>darina.zhdanova.96@mail.ru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</si>
  <si>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Областное государственное автономное профессиональное образовательное учреждение “Новгородский химико-индустриальный техникум” (ОГА ПОУ НовХИТ)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</si>
  <si>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Великий Новгород, ул.Кочетова, д.28</t>
    </r>
  </si>
  <si>
    <t>Технический эксперт: Жданова Дарина Сергеевна darina.zhdanova.96@mail.ru  8 (960) 206-26-17</t>
  </si>
  <si>
    <t>Количество экспертов (в том числе с главным экспертом): 9</t>
  </si>
  <si>
    <t>Количество конкурсантов (команд): 6</t>
  </si>
  <si>
    <t>Количество рабочих мест: 6</t>
  </si>
  <si>
    <t>Даты проведения:  27-31 мая 2024г</t>
  </si>
  <si>
    <t>Салфетки хозяйственные/ полотенца бумажные</t>
  </si>
  <si>
    <t>Инфраструктурный лист для оснащения конкурсной площадки 
Итоговый (межрегиональный) этап Чемпионата по профессиональному мастерству "Профессионалы" по компетенции
Биохимические технологии и моделирование процессов</t>
  </si>
  <si>
    <t>Камера Горяева для подсчёта клеток</t>
  </si>
  <si>
    <t>с покровными стёклами</t>
  </si>
  <si>
    <t>в листах, упаковка 100 листов</t>
  </si>
  <si>
    <t>Стёкла покровные</t>
  </si>
  <si>
    <t>24х24 мм, упаковка 100шт.</t>
  </si>
  <si>
    <t>Рефрактометр</t>
  </si>
  <si>
    <t>Диапазон измерения показателей преломления от 1,2 до 1,7</t>
  </si>
  <si>
    <t xml:space="preserve">20-200 мкл </t>
  </si>
  <si>
    <t xml:space="preserve">0,5-5 мкл </t>
  </si>
  <si>
    <t xml:space="preserve">Штатив для лабораторных пробирок </t>
  </si>
  <si>
    <t xml:space="preserve">Пробирки лабораторные </t>
  </si>
  <si>
    <t>стекло, ПС2-12</t>
  </si>
  <si>
    <t>Стекло часовое лабораторное</t>
  </si>
  <si>
    <t>стекло, диаметр 40мм</t>
  </si>
  <si>
    <t>Калия бромид</t>
  </si>
  <si>
    <t>Магний  сернокислый семиводный сухая соль</t>
  </si>
  <si>
    <t>уп. (на всех конкурсантов)</t>
  </si>
  <si>
    <t xml:space="preserve">Магний  сернокислый семиводный </t>
  </si>
  <si>
    <t>Аммиак водный, раствор с массовой долей 25 %,</t>
  </si>
  <si>
    <t xml:space="preserve"> 1л,  хч</t>
  </si>
  <si>
    <t>Аммоний хлористый</t>
  </si>
  <si>
    <t>Натрий хлористый</t>
  </si>
  <si>
    <t>Культура микроорганизмов 1</t>
  </si>
  <si>
    <t>Эвиталия, флаконы</t>
  </si>
  <si>
    <t>Культура микроорганизмов 2</t>
  </si>
  <si>
    <t>Культура микроорганизмов 3</t>
  </si>
  <si>
    <t>Аципол, капсулы</t>
  </si>
  <si>
    <t>Бифидобактерин, флаконы</t>
  </si>
  <si>
    <t>Бутыль, 10 литров, для слива</t>
  </si>
  <si>
    <t>Соль ЭДТА (ТрилонБ)</t>
  </si>
  <si>
    <t>Колба для разведения мерная с пробкой 100 мл</t>
  </si>
  <si>
    <t>Колба для разведения мерная с пробкой 500 мл</t>
  </si>
  <si>
    <t>Пипетки Мора, 10 мл</t>
  </si>
  <si>
    <t xml:space="preserve">Пипетки Мора, 100 мл </t>
  </si>
  <si>
    <t>Цилиндры мерные с носиком на  100 мл</t>
  </si>
  <si>
    <t>Пипетки градуированные 5 мл</t>
  </si>
  <si>
    <t>0,05 кг,  хч (во флаконах/пластиковых банках)</t>
  </si>
  <si>
    <t>Бюкс (стаканчик для взвешивания с крышкой)</t>
  </si>
  <si>
    <t>стекло, диаметр 40мм/высота 25мм</t>
  </si>
  <si>
    <t>Эриохром черный Т, индикатор</t>
  </si>
  <si>
    <t>Фенолфталеин, индикатор</t>
  </si>
  <si>
    <t>Метиловый оранжевый, индикатор</t>
  </si>
  <si>
    <t>фиксанал</t>
  </si>
  <si>
    <t>0,1 кг приобретается в расфасовке, если покупается единой массой необходимо добавить на каждый реактив по 6 пластиковых или стеклянных химических банок с крышками (на 100гр сыпучих веществ)</t>
  </si>
  <si>
    <t>20 мл, пластик</t>
  </si>
  <si>
    <t>Штатив Экрос ПЭ-2910 для пипеток</t>
  </si>
  <si>
    <t>Штатив для пипеток-дозаторов</t>
  </si>
  <si>
    <t>Штатив для дозаторов универсальный, 6 мест, линейная стойка</t>
  </si>
  <si>
    <t>Скальпель хирургический брюшистый</t>
  </si>
  <si>
    <t>нержавеющая сталь</t>
  </si>
  <si>
    <t>на 10-20 шт. пластик/металл</t>
  </si>
  <si>
    <t xml:space="preserve">Контейнер/корзина  для посуды и реактивов </t>
  </si>
  <si>
    <t>пластик, объём 8-10л, высота не более 160мм</t>
  </si>
  <si>
    <t>Термометр комнатный/психрометр</t>
  </si>
  <si>
    <t>настенный, диапазон от 0 до +40</t>
  </si>
  <si>
    <t>Барометр комнатный</t>
  </si>
  <si>
    <t xml:space="preserve">0,1 кг </t>
  </si>
  <si>
    <t xml:space="preserve"> (на всех конкурсантов)</t>
  </si>
  <si>
    <t>Никотиновая кислота</t>
  </si>
  <si>
    <t>Аскорбиновая кислота</t>
  </si>
  <si>
    <t>2-200 мкл</t>
  </si>
  <si>
    <t>100-1000 мкл</t>
  </si>
  <si>
    <t xml:space="preserve">0,5-10 мкл </t>
  </si>
  <si>
    <t>Контейнеры для биоматериалов</t>
  </si>
  <si>
    <t>120 мл</t>
  </si>
  <si>
    <t>60 мл</t>
  </si>
  <si>
    <t>Чашки Петри</t>
  </si>
  <si>
    <t>стекло, 100х20 мм</t>
  </si>
  <si>
    <t>листы формата А3 или равные по площади</t>
  </si>
  <si>
    <t>Насадки-наконечники для автоматитеских пиптеок дозаторов</t>
  </si>
  <si>
    <t>Наборы реагентов для выделения геномной ДНК из растительных объектов</t>
  </si>
  <si>
    <t>Термостат твердотельный</t>
  </si>
  <si>
    <t>Микроцентрифуга-встряхиватель (вортекс)</t>
  </si>
  <si>
    <t>Открытого типа, скорость —до 3500 об/мин.
Эксцентрик (модуль) для перемешивания жидкостей.</t>
  </si>
  <si>
    <t>Центрифуга для микропробирок 13 000 об/мин</t>
  </si>
  <si>
    <t xml:space="preserve"> 13 000 об/мин, для пробирок типа Эппендорф 1,5-2,0 мл, 12 мест</t>
  </si>
  <si>
    <t>твердотельный, тиа "драй блок", диапазон установки температуры, +25...+120 °С</t>
  </si>
  <si>
    <t>пластик/тефлон</t>
  </si>
  <si>
    <t>Пестик для гомогенизации в пробирках типа Eppendorf 1,5-2,0 мл</t>
  </si>
  <si>
    <t>Штатив для лабораторных стеклянных пипеток</t>
  </si>
  <si>
    <t>Папка офисная для документов</t>
  </si>
  <si>
    <t>Офисный стол с тумбой</t>
  </si>
  <si>
    <t>Кислота янтарная</t>
  </si>
  <si>
    <t>темное/светлое стекло</t>
  </si>
  <si>
    <t>Колба для разведения (мерная) с притёртой пробкой, 2000мл</t>
  </si>
  <si>
    <t>настенный, мм.рт.ст</t>
  </si>
  <si>
    <t>Резиновая груша-спринцовка</t>
  </si>
  <si>
    <t>ПВХ</t>
  </si>
  <si>
    <t>мягкий наконечник, произвольный объём</t>
  </si>
  <si>
    <t>размер универсальный</t>
  </si>
  <si>
    <t>Комната Экспертов (включая комнату Главного эксперта) (оборудование, инструмент, мебель)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</si>
  <si>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мест))</t>
  </si>
  <si>
    <t>Расходные материалы на всех конкурсантов и экспертов</t>
  </si>
  <si>
    <t>пластик, металлические ножки</t>
  </si>
  <si>
    <t>пластик, 10 л</t>
  </si>
  <si>
    <t>30*25 см</t>
  </si>
  <si>
    <t>на длинной ручке</t>
  </si>
  <si>
    <t>электронный</t>
  </si>
  <si>
    <t>30*25см</t>
  </si>
  <si>
    <r>
      <t>белая 80г/м</t>
    </r>
    <r>
      <rPr>
        <vertAlign val="superscript"/>
        <sz val="11"/>
        <rFont val="Times New Roman"/>
        <family val="1"/>
        <charset val="204"/>
      </rPr>
      <t>2</t>
    </r>
  </si>
  <si>
    <t>50 мм</t>
  </si>
  <si>
    <t>синяя</t>
  </si>
  <si>
    <t>24*6 мм</t>
  </si>
  <si>
    <t>20 мм</t>
  </si>
  <si>
    <t>Карандаши простые</t>
  </si>
  <si>
    <t>чернографитовые НВ</t>
  </si>
  <si>
    <t>со сборником стружки</t>
  </si>
  <si>
    <t>латекс</t>
  </si>
  <si>
    <t xml:space="preserve">жесткая с ситемой скобы </t>
  </si>
  <si>
    <t>жесткая, с зажимом для документов</t>
  </si>
  <si>
    <t>ДНК-экстран-3 (Синтол) масса оброазца 5–10 мг; выход ДНК 0,5–10 мкг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</si>
</sst>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3A3838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3" fillId="0" borderId="0" xfId="1" applyFont="1"/>
    <xf numFmtId="0" fontId="1" fillId="0" borderId="0" xfId="1"/>
    <xf numFmtId="0" fontId="1" fillId="0" borderId="0" xfId="1"/>
    <xf numFmtId="0" fontId="1" fillId="0" borderId="0" xfId="1" applyAlignment="1">
      <alignment wrapText="1"/>
    </xf>
    <xf numFmtId="0" fontId="1" fillId="0" borderId="0" xfId="1" applyFont="1"/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1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2" fillId="5" borderId="1" xfId="1" applyFont="1" applyFill="1" applyBorder="1" applyAlignment="1">
      <alignment horizontal="center" vertical="center" wrapText="1"/>
    </xf>
    <xf numFmtId="0" fontId="1" fillId="0" borderId="0" xfId="1"/>
    <xf numFmtId="0" fontId="2" fillId="5" borderId="2" xfId="1" applyFont="1" applyFill="1" applyBorder="1" applyAlignment="1">
      <alignment wrapText="1"/>
    </xf>
    <xf numFmtId="0" fontId="2" fillId="0" borderId="23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24" xfId="0" applyFont="1" applyBorder="1" applyAlignment="1">
      <alignment horizontal="right" wrapText="1"/>
    </xf>
    <xf numFmtId="0" fontId="12" fillId="0" borderId="24" xfId="0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" fillId="0" borderId="0" xfId="1" applyAlignment="1"/>
    <xf numFmtId="0" fontId="1" fillId="0" borderId="0" xfId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8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8" xfId="1" applyFont="1" applyBorder="1"/>
    <xf numFmtId="0" fontId="11" fillId="0" borderId="7" xfId="1" applyFont="1" applyBorder="1"/>
    <xf numFmtId="0" fontId="5" fillId="0" borderId="18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7" fillId="6" borderId="4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" fillId="3" borderId="16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7" fillId="6" borderId="16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rina.zhdanova.96@mail.ru" TargetMode="External"/><Relationship Id="rId1" Type="http://schemas.openxmlformats.org/officeDocument/2006/relationships/hyperlink" Target="mailto:larielg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10C0-ADC8-4F23-8D1B-425F03BC39E7}">
  <dimension ref="A2:B23"/>
  <sheetViews>
    <sheetView zoomScale="70" zoomScaleNormal="70" workbookViewId="0">
      <selection activeCell="B23" sqref="B23"/>
    </sheetView>
  </sheetViews>
  <sheetFormatPr defaultRowHeight="18.75" x14ac:dyDescent="0.3"/>
  <cols>
    <col min="1" max="1" width="52.140625" style="34" customWidth="1"/>
    <col min="2" max="2" width="90.5703125" style="33" customWidth="1"/>
  </cols>
  <sheetData>
    <row r="2" spans="1:2" x14ac:dyDescent="0.3">
      <c r="B2" s="34"/>
    </row>
    <row r="3" spans="1:2" x14ac:dyDescent="0.3">
      <c r="A3" s="36" t="s">
        <v>354</v>
      </c>
      <c r="B3" s="35" t="s">
        <v>353</v>
      </c>
    </row>
    <row r="4" spans="1:2" ht="37.5" x14ac:dyDescent="0.3">
      <c r="A4" s="36" t="s">
        <v>352</v>
      </c>
      <c r="B4" s="35" t="s">
        <v>351</v>
      </c>
    </row>
    <row r="5" spans="1:2" x14ac:dyDescent="0.3">
      <c r="A5" s="36" t="s">
        <v>350</v>
      </c>
      <c r="B5" s="35" t="s">
        <v>349</v>
      </c>
    </row>
    <row r="6" spans="1:2" ht="56.25" x14ac:dyDescent="0.3">
      <c r="A6" s="36" t="s">
        <v>348</v>
      </c>
      <c r="B6" s="35" t="s">
        <v>347</v>
      </c>
    </row>
    <row r="7" spans="1:2" x14ac:dyDescent="0.3">
      <c r="A7" s="36" t="s">
        <v>346</v>
      </c>
      <c r="B7" s="35" t="s">
        <v>345</v>
      </c>
    </row>
    <row r="8" spans="1:2" x14ac:dyDescent="0.3">
      <c r="A8" s="36" t="s">
        <v>344</v>
      </c>
      <c r="B8" s="35" t="s">
        <v>343</v>
      </c>
    </row>
    <row r="9" spans="1:2" x14ac:dyDescent="0.3">
      <c r="A9" s="36" t="s">
        <v>342</v>
      </c>
      <c r="B9" s="35" t="s">
        <v>341</v>
      </c>
    </row>
    <row r="10" spans="1:2" x14ac:dyDescent="0.3">
      <c r="A10" s="36" t="s">
        <v>340</v>
      </c>
      <c r="B10" s="35" t="s">
        <v>359</v>
      </c>
    </row>
    <row r="11" spans="1:2" x14ac:dyDescent="0.3">
      <c r="A11" s="36" t="s">
        <v>339</v>
      </c>
      <c r="B11" s="35" t="s">
        <v>338</v>
      </c>
    </row>
    <row r="12" spans="1:2" ht="18" customHeight="1" x14ac:dyDescent="0.3">
      <c r="A12" s="36" t="s">
        <v>337</v>
      </c>
      <c r="B12" s="35" t="s">
        <v>360</v>
      </c>
    </row>
    <row r="13" spans="1:2" x14ac:dyDescent="0.3">
      <c r="A13" s="36" t="s">
        <v>336</v>
      </c>
      <c r="B13" s="35" t="s">
        <v>362</v>
      </c>
    </row>
    <row r="14" spans="1:2" x14ac:dyDescent="0.3">
      <c r="A14" s="36" t="s">
        <v>335</v>
      </c>
      <c r="B14" s="35" t="s">
        <v>361</v>
      </c>
    </row>
    <row r="15" spans="1:2" x14ac:dyDescent="0.3">
      <c r="A15" s="36" t="s">
        <v>334</v>
      </c>
      <c r="B15" s="35">
        <v>6</v>
      </c>
    </row>
    <row r="16" spans="1:2" x14ac:dyDescent="0.3">
      <c r="A16" s="36" t="s">
        <v>333</v>
      </c>
      <c r="B16" s="35">
        <v>6</v>
      </c>
    </row>
    <row r="17" spans="1:2" ht="18.75" customHeight="1" x14ac:dyDescent="0.3">
      <c r="A17" s="36" t="s">
        <v>332</v>
      </c>
      <c r="B17" s="35">
        <v>9</v>
      </c>
    </row>
    <row r="20" spans="1:2" x14ac:dyDescent="0.3">
      <c r="A20" s="34" t="s">
        <v>331</v>
      </c>
    </row>
    <row r="21" spans="1:2" x14ac:dyDescent="0.3">
      <c r="A21" s="34" t="s">
        <v>330</v>
      </c>
    </row>
    <row r="22" spans="1:2" x14ac:dyDescent="0.3">
      <c r="A22" s="34" t="s">
        <v>329</v>
      </c>
    </row>
    <row r="23" spans="1:2" ht="37.5" x14ac:dyDescent="0.3">
      <c r="A23" s="34" t="s">
        <v>328</v>
      </c>
    </row>
  </sheetData>
  <hyperlinks>
    <hyperlink ref="B10" r:id="rId1" xr:uid="{F7FDB44A-0296-4F1A-9579-997556E7CEE4}"/>
    <hyperlink ref="B13" r:id="rId2" xr:uid="{374F5BA5-11B5-46A8-B155-FD0C987F80C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tabSelected="1" topLeftCell="A88" zoomScale="80" zoomScaleNormal="80" workbookViewId="0">
      <selection activeCell="C111" sqref="C111"/>
    </sheetView>
  </sheetViews>
  <sheetFormatPr defaultColWidth="14.42578125" defaultRowHeight="15" x14ac:dyDescent="0.25"/>
  <cols>
    <col min="1" max="1" width="5.140625" style="14" customWidth="1"/>
    <col min="2" max="2" width="28.42578125" style="18" customWidth="1"/>
    <col min="3" max="3" width="49.42578125" style="18" customWidth="1"/>
    <col min="4" max="4" width="16.28515625" style="14" customWidth="1"/>
    <col min="5" max="5" width="8.5703125" style="14" customWidth="1"/>
    <col min="6" max="6" width="10.5703125" style="18" customWidth="1"/>
    <col min="7" max="7" width="11" style="14" customWidth="1"/>
    <col min="8" max="8" width="35" style="18" customWidth="1"/>
    <col min="9" max="11" width="8.7109375" style="14" customWidth="1"/>
    <col min="12" max="16384" width="14.42578125" style="14"/>
  </cols>
  <sheetData>
    <row r="1" spans="1:8" x14ac:dyDescent="0.25">
      <c r="A1" s="76"/>
      <c r="B1" s="77"/>
      <c r="C1" s="77"/>
      <c r="D1" s="77"/>
      <c r="E1" s="77"/>
      <c r="F1" s="77"/>
      <c r="G1" s="77"/>
      <c r="H1" s="77"/>
    </row>
    <row r="2" spans="1:8" s="26" customFormat="1" ht="72" customHeight="1" thickBot="1" x14ac:dyDescent="0.3">
      <c r="A2" s="78" t="s">
        <v>371</v>
      </c>
      <c r="B2" s="79"/>
      <c r="C2" s="79"/>
      <c r="D2" s="79"/>
      <c r="E2" s="79"/>
      <c r="F2" s="79"/>
      <c r="G2" s="79"/>
      <c r="H2" s="80"/>
    </row>
    <row r="3" spans="1:8" x14ac:dyDescent="0.25">
      <c r="A3" s="81" t="s">
        <v>22</v>
      </c>
      <c r="B3" s="65"/>
      <c r="C3" s="65"/>
      <c r="D3" s="65"/>
      <c r="E3" s="65"/>
      <c r="F3" s="65"/>
      <c r="G3" s="65"/>
      <c r="H3" s="66"/>
    </row>
    <row r="4" spans="1:8" x14ac:dyDescent="0.25">
      <c r="A4" s="82" t="s">
        <v>82</v>
      </c>
      <c r="B4" s="50"/>
      <c r="C4" s="50"/>
      <c r="D4" s="50"/>
      <c r="E4" s="50"/>
      <c r="F4" s="50"/>
      <c r="G4" s="50"/>
      <c r="H4" s="51"/>
    </row>
    <row r="5" spans="1:8" ht="28.15" customHeight="1" x14ac:dyDescent="0.25">
      <c r="A5" s="46" t="s">
        <v>363</v>
      </c>
      <c r="B5" s="50"/>
      <c r="C5" s="50"/>
      <c r="D5" s="50"/>
      <c r="E5" s="50"/>
      <c r="F5" s="50"/>
      <c r="G5" s="50"/>
      <c r="H5" s="51"/>
    </row>
    <row r="6" spans="1:8" x14ac:dyDescent="0.25">
      <c r="A6" s="46" t="s">
        <v>364</v>
      </c>
      <c r="B6" s="47"/>
      <c r="C6" s="47"/>
      <c r="D6" s="47"/>
      <c r="E6" s="47"/>
      <c r="F6" s="47"/>
      <c r="G6" s="47"/>
      <c r="H6" s="48"/>
    </row>
    <row r="7" spans="1:8" x14ac:dyDescent="0.25">
      <c r="A7" s="46" t="s">
        <v>81</v>
      </c>
      <c r="B7" s="47"/>
      <c r="C7" s="47"/>
      <c r="D7" s="47"/>
      <c r="E7" s="47"/>
      <c r="F7" s="47"/>
      <c r="G7" s="47"/>
      <c r="H7" s="48"/>
    </row>
    <row r="8" spans="1:8" x14ac:dyDescent="0.25">
      <c r="A8" s="46" t="s">
        <v>365</v>
      </c>
      <c r="B8" s="47"/>
      <c r="C8" s="47"/>
      <c r="D8" s="47"/>
      <c r="E8" s="47"/>
      <c r="F8" s="47"/>
      <c r="G8" s="47"/>
      <c r="H8" s="48"/>
    </row>
    <row r="9" spans="1:8" ht="15" customHeight="1" x14ac:dyDescent="0.25">
      <c r="A9" s="82" t="s">
        <v>366</v>
      </c>
      <c r="B9" s="50"/>
      <c r="C9" s="50"/>
      <c r="D9" s="50"/>
      <c r="E9" s="50"/>
      <c r="F9" s="50"/>
      <c r="G9" s="50"/>
      <c r="H9" s="51"/>
    </row>
    <row r="10" spans="1:8" ht="15" customHeight="1" x14ac:dyDescent="0.25">
      <c r="A10" s="46" t="s">
        <v>367</v>
      </c>
      <c r="B10" s="50"/>
      <c r="C10" s="50"/>
      <c r="D10" s="50"/>
      <c r="E10" s="50"/>
      <c r="F10" s="50"/>
      <c r="G10" s="50"/>
      <c r="H10" s="51"/>
    </row>
    <row r="11" spans="1:8" ht="15" customHeight="1" x14ac:dyDescent="0.25">
      <c r="A11" s="46" t="s">
        <v>368</v>
      </c>
      <c r="B11" s="47"/>
      <c r="C11" s="47"/>
      <c r="D11" s="47"/>
      <c r="E11" s="47"/>
      <c r="F11" s="47"/>
      <c r="G11" s="47"/>
      <c r="H11" s="48"/>
    </row>
    <row r="12" spans="1:8" ht="15" customHeight="1" x14ac:dyDescent="0.25">
      <c r="A12" s="82" t="s">
        <v>369</v>
      </c>
      <c r="B12" s="50"/>
      <c r="C12" s="50"/>
      <c r="D12" s="50"/>
      <c r="E12" s="50"/>
      <c r="F12" s="50"/>
      <c r="G12" s="50"/>
      <c r="H12" s="51"/>
    </row>
    <row r="13" spans="1:8" ht="21" thickBot="1" x14ac:dyDescent="0.3">
      <c r="A13" s="83" t="s">
        <v>24</v>
      </c>
      <c r="B13" s="84"/>
      <c r="C13" s="84"/>
      <c r="D13" s="84"/>
      <c r="E13" s="84"/>
      <c r="F13" s="84"/>
      <c r="G13" s="84"/>
      <c r="H13" s="85"/>
    </row>
    <row r="14" spans="1:8" x14ac:dyDescent="0.25">
      <c r="A14" s="64" t="s">
        <v>18</v>
      </c>
      <c r="B14" s="65"/>
      <c r="C14" s="65"/>
      <c r="D14" s="65"/>
      <c r="E14" s="65"/>
      <c r="F14" s="65"/>
      <c r="G14" s="65"/>
      <c r="H14" s="66"/>
    </row>
    <row r="15" spans="1:8" x14ac:dyDescent="0.25">
      <c r="A15" s="49" t="s">
        <v>302</v>
      </c>
      <c r="B15" s="50"/>
      <c r="C15" s="50"/>
      <c r="D15" s="50"/>
      <c r="E15" s="50"/>
      <c r="F15" s="50"/>
      <c r="G15" s="50"/>
      <c r="H15" s="51"/>
    </row>
    <row r="16" spans="1:8" x14ac:dyDescent="0.25">
      <c r="A16" s="49" t="s">
        <v>29</v>
      </c>
      <c r="B16" s="50"/>
      <c r="C16" s="50"/>
      <c r="D16" s="50"/>
      <c r="E16" s="50"/>
      <c r="F16" s="50"/>
      <c r="G16" s="50"/>
      <c r="H16" s="51"/>
    </row>
    <row r="17" spans="1:8" x14ac:dyDescent="0.25">
      <c r="A17" s="49" t="s">
        <v>83</v>
      </c>
      <c r="B17" s="50"/>
      <c r="C17" s="50"/>
      <c r="D17" s="50"/>
      <c r="E17" s="50"/>
      <c r="F17" s="50"/>
      <c r="G17" s="50"/>
      <c r="H17" s="51"/>
    </row>
    <row r="18" spans="1:8" x14ac:dyDescent="0.25">
      <c r="A18" s="49" t="s">
        <v>48</v>
      </c>
      <c r="B18" s="50"/>
      <c r="C18" s="50"/>
      <c r="D18" s="50"/>
      <c r="E18" s="50"/>
      <c r="F18" s="50"/>
      <c r="G18" s="50"/>
      <c r="H18" s="51"/>
    </row>
    <row r="19" spans="1:8" x14ac:dyDescent="0.25">
      <c r="A19" s="49" t="s">
        <v>31</v>
      </c>
      <c r="B19" s="50"/>
      <c r="C19" s="50"/>
      <c r="D19" s="50"/>
      <c r="E19" s="50"/>
      <c r="F19" s="50"/>
      <c r="G19" s="50"/>
      <c r="H19" s="51"/>
    </row>
    <row r="20" spans="1:8" x14ac:dyDescent="0.25">
      <c r="A20" s="49" t="s">
        <v>107</v>
      </c>
      <c r="B20" s="50"/>
      <c r="C20" s="50"/>
      <c r="D20" s="50"/>
      <c r="E20" s="50"/>
      <c r="F20" s="50"/>
      <c r="G20" s="50"/>
      <c r="H20" s="51"/>
    </row>
    <row r="21" spans="1:8" x14ac:dyDescent="0.25">
      <c r="A21" s="49" t="s">
        <v>32</v>
      </c>
      <c r="B21" s="50"/>
      <c r="C21" s="50"/>
      <c r="D21" s="50"/>
      <c r="E21" s="50"/>
      <c r="F21" s="50"/>
      <c r="G21" s="50"/>
      <c r="H21" s="51"/>
    </row>
    <row r="22" spans="1:8" s="16" customFormat="1" x14ac:dyDescent="0.25">
      <c r="A22" s="49" t="s">
        <v>33</v>
      </c>
      <c r="B22" s="50"/>
      <c r="C22" s="50"/>
      <c r="D22" s="50"/>
      <c r="E22" s="50"/>
      <c r="F22" s="50"/>
      <c r="G22" s="50"/>
      <c r="H22" s="51"/>
    </row>
    <row r="23" spans="1:8" s="16" customFormat="1" ht="15.75" thickBot="1" x14ac:dyDescent="0.3">
      <c r="A23" s="52" t="s">
        <v>34</v>
      </c>
      <c r="B23" s="53"/>
      <c r="C23" s="53"/>
      <c r="D23" s="53"/>
      <c r="E23" s="53"/>
      <c r="F23" s="53"/>
      <c r="G23" s="53"/>
      <c r="H23" s="54"/>
    </row>
    <row r="24" spans="1:8" ht="45" x14ac:dyDescent="0.25">
      <c r="A24" s="13" t="s">
        <v>10</v>
      </c>
      <c r="B24" s="11" t="s">
        <v>9</v>
      </c>
      <c r="C24" s="11" t="s">
        <v>8</v>
      </c>
      <c r="D24" s="12" t="s">
        <v>7</v>
      </c>
      <c r="E24" s="12" t="s">
        <v>6</v>
      </c>
      <c r="F24" s="12" t="s">
        <v>5</v>
      </c>
      <c r="G24" s="12" t="s">
        <v>4</v>
      </c>
      <c r="H24" s="12" t="s">
        <v>21</v>
      </c>
    </row>
    <row r="25" spans="1:8" s="16" customFormat="1" ht="50.25" customHeight="1" x14ac:dyDescent="0.25">
      <c r="A25" s="5">
        <v>1</v>
      </c>
      <c r="B25" s="4" t="s">
        <v>35</v>
      </c>
      <c r="C25" s="4" t="s">
        <v>36</v>
      </c>
      <c r="D25" s="3" t="s">
        <v>20</v>
      </c>
      <c r="E25" s="3"/>
      <c r="F25" s="8" t="s">
        <v>0</v>
      </c>
      <c r="G25" s="3">
        <v>2</v>
      </c>
      <c r="H25" s="10"/>
    </row>
    <row r="26" spans="1:8" s="16" customFormat="1" x14ac:dyDescent="0.25">
      <c r="A26" s="5">
        <v>2</v>
      </c>
      <c r="B26" s="4" t="s">
        <v>37</v>
      </c>
      <c r="C26" s="4" t="s">
        <v>38</v>
      </c>
      <c r="D26" s="3" t="s">
        <v>20</v>
      </c>
      <c r="E26" s="3"/>
      <c r="F26" s="8" t="s">
        <v>0</v>
      </c>
      <c r="G26" s="3">
        <v>1</v>
      </c>
      <c r="H26" s="10"/>
    </row>
    <row r="27" spans="1:8" s="16" customFormat="1" ht="16.5" customHeight="1" x14ac:dyDescent="0.25">
      <c r="A27" s="5">
        <v>3</v>
      </c>
      <c r="B27" s="4" t="s">
        <v>13</v>
      </c>
      <c r="C27" s="4" t="s">
        <v>49</v>
      </c>
      <c r="D27" s="3" t="s">
        <v>12</v>
      </c>
      <c r="E27" s="3"/>
      <c r="F27" s="8" t="s">
        <v>0</v>
      </c>
      <c r="G27" s="3">
        <v>1</v>
      </c>
      <c r="H27" s="10"/>
    </row>
    <row r="28" spans="1:8" s="16" customFormat="1" x14ac:dyDescent="0.25">
      <c r="A28" s="5">
        <v>4</v>
      </c>
      <c r="B28" s="4" t="s">
        <v>42</v>
      </c>
      <c r="C28" s="4" t="s">
        <v>43</v>
      </c>
      <c r="D28" s="3" t="s">
        <v>12</v>
      </c>
      <c r="E28" s="3"/>
      <c r="F28" s="8" t="s">
        <v>0</v>
      </c>
      <c r="G28" s="3">
        <v>3</v>
      </c>
      <c r="H28" s="10"/>
    </row>
    <row r="29" spans="1:8" s="31" customFormat="1" ht="30" x14ac:dyDescent="0.25">
      <c r="A29" s="5">
        <v>5</v>
      </c>
      <c r="B29" s="4" t="s">
        <v>451</v>
      </c>
      <c r="C29" s="4" t="s">
        <v>417</v>
      </c>
      <c r="D29" s="3" t="s">
        <v>20</v>
      </c>
      <c r="E29" s="3"/>
      <c r="F29" s="8" t="s">
        <v>80</v>
      </c>
      <c r="G29" s="3">
        <v>2</v>
      </c>
      <c r="H29" s="10"/>
    </row>
    <row r="30" spans="1:8" s="31" customFormat="1" ht="30" x14ac:dyDescent="0.25">
      <c r="A30" s="5"/>
      <c r="B30" s="4" t="s">
        <v>425</v>
      </c>
      <c r="C30" s="4" t="s">
        <v>426</v>
      </c>
      <c r="D30" s="3" t="s">
        <v>20</v>
      </c>
      <c r="E30" s="3"/>
      <c r="F30" s="8" t="s">
        <v>80</v>
      </c>
      <c r="G30" s="3">
        <v>2</v>
      </c>
      <c r="H30" s="10"/>
    </row>
    <row r="31" spans="1:8" s="31" customFormat="1" x14ac:dyDescent="0.25">
      <c r="A31" s="5"/>
      <c r="B31" s="4" t="s">
        <v>427</v>
      </c>
      <c r="C31" s="4" t="s">
        <v>457</v>
      </c>
      <c r="D31" s="3" t="s">
        <v>20</v>
      </c>
      <c r="E31" s="3"/>
      <c r="F31" s="8" t="s">
        <v>80</v>
      </c>
      <c r="G31" s="3">
        <v>1</v>
      </c>
      <c r="H31" s="10"/>
    </row>
    <row r="32" spans="1:8" ht="21" thickBot="1" x14ac:dyDescent="0.3">
      <c r="A32" s="61" t="s">
        <v>25</v>
      </c>
      <c r="B32" s="62"/>
      <c r="C32" s="62"/>
      <c r="D32" s="62"/>
      <c r="E32" s="62"/>
      <c r="F32" s="62"/>
      <c r="G32" s="62"/>
      <c r="H32" s="62"/>
    </row>
    <row r="33" spans="1:8" ht="15" customHeight="1" x14ac:dyDescent="0.25">
      <c r="A33" s="64" t="s">
        <v>18</v>
      </c>
      <c r="B33" s="65"/>
      <c r="C33" s="65"/>
      <c r="D33" s="65"/>
      <c r="E33" s="65"/>
      <c r="F33" s="65"/>
      <c r="G33" s="65"/>
      <c r="H33" s="66"/>
    </row>
    <row r="34" spans="1:8" ht="15" customHeight="1" x14ac:dyDescent="0.25">
      <c r="A34" s="49" t="s">
        <v>47</v>
      </c>
      <c r="B34" s="50"/>
      <c r="C34" s="50"/>
      <c r="D34" s="50"/>
      <c r="E34" s="50"/>
      <c r="F34" s="50"/>
      <c r="G34" s="50"/>
      <c r="H34" s="51"/>
    </row>
    <row r="35" spans="1:8" ht="15" customHeight="1" x14ac:dyDescent="0.25">
      <c r="A35" s="49" t="s">
        <v>29</v>
      </c>
      <c r="B35" s="50"/>
      <c r="C35" s="50"/>
      <c r="D35" s="50"/>
      <c r="E35" s="50"/>
      <c r="F35" s="50"/>
      <c r="G35" s="50"/>
      <c r="H35" s="51"/>
    </row>
    <row r="36" spans="1:8" ht="15" customHeight="1" x14ac:dyDescent="0.25">
      <c r="A36" s="49" t="s">
        <v>83</v>
      </c>
      <c r="B36" s="50"/>
      <c r="C36" s="50"/>
      <c r="D36" s="50"/>
      <c r="E36" s="50"/>
      <c r="F36" s="50"/>
      <c r="G36" s="50"/>
      <c r="H36" s="51"/>
    </row>
    <row r="37" spans="1:8" ht="15" customHeight="1" x14ac:dyDescent="0.25">
      <c r="A37" s="49" t="s">
        <v>125</v>
      </c>
      <c r="B37" s="50"/>
      <c r="C37" s="50"/>
      <c r="D37" s="50"/>
      <c r="E37" s="50"/>
      <c r="F37" s="50"/>
      <c r="G37" s="50"/>
      <c r="H37" s="51"/>
    </row>
    <row r="38" spans="1:8" ht="15" customHeight="1" x14ac:dyDescent="0.25">
      <c r="A38" s="49" t="s">
        <v>31</v>
      </c>
      <c r="B38" s="50"/>
      <c r="C38" s="50"/>
      <c r="D38" s="50"/>
      <c r="E38" s="50"/>
      <c r="F38" s="50"/>
      <c r="G38" s="50"/>
      <c r="H38" s="51"/>
    </row>
    <row r="39" spans="1:8" ht="15" customHeight="1" x14ac:dyDescent="0.25">
      <c r="A39" s="49" t="s">
        <v>106</v>
      </c>
      <c r="B39" s="50"/>
      <c r="C39" s="50"/>
      <c r="D39" s="50"/>
      <c r="E39" s="50"/>
      <c r="F39" s="50"/>
      <c r="G39" s="50"/>
      <c r="H39" s="51"/>
    </row>
    <row r="40" spans="1:8" ht="15" customHeight="1" x14ac:dyDescent="0.25">
      <c r="A40" s="55" t="s">
        <v>45</v>
      </c>
      <c r="B40" s="69"/>
      <c r="C40" s="69"/>
      <c r="D40" s="69"/>
      <c r="E40" s="69"/>
      <c r="F40" s="69"/>
      <c r="G40" s="69"/>
      <c r="H40" s="70"/>
    </row>
    <row r="41" spans="1:8" ht="15.75" customHeight="1" thickBot="1" x14ac:dyDescent="0.3">
      <c r="A41" s="58" t="s">
        <v>46</v>
      </c>
      <c r="B41" s="71"/>
      <c r="C41" s="71"/>
      <c r="D41" s="71"/>
      <c r="E41" s="71"/>
      <c r="F41" s="71"/>
      <c r="G41" s="71"/>
      <c r="H41" s="72"/>
    </row>
    <row r="42" spans="1:8" ht="45" x14ac:dyDescent="0.25">
      <c r="A42" s="8" t="s">
        <v>10</v>
      </c>
      <c r="B42" s="8" t="s">
        <v>9</v>
      </c>
      <c r="C42" s="11" t="s">
        <v>8</v>
      </c>
      <c r="D42" s="8" t="s">
        <v>7</v>
      </c>
      <c r="E42" s="8" t="s">
        <v>6</v>
      </c>
      <c r="F42" s="8" t="s">
        <v>5</v>
      </c>
      <c r="G42" s="8" t="s">
        <v>4</v>
      </c>
      <c r="H42" s="8" t="s">
        <v>21</v>
      </c>
    </row>
    <row r="43" spans="1:8" s="19" customFormat="1" ht="45" x14ac:dyDescent="0.25">
      <c r="A43" s="7">
        <v>1</v>
      </c>
      <c r="B43" s="20" t="s">
        <v>13</v>
      </c>
      <c r="C43" s="10" t="s">
        <v>50</v>
      </c>
      <c r="D43" s="6" t="s">
        <v>51</v>
      </c>
      <c r="E43" s="6">
        <v>1</v>
      </c>
      <c r="F43" s="12" t="s">
        <v>0</v>
      </c>
      <c r="G43" s="3">
        <v>6</v>
      </c>
      <c r="H43" s="10"/>
    </row>
    <row r="44" spans="1:8" s="19" customFormat="1" x14ac:dyDescent="0.25">
      <c r="A44" s="7">
        <v>2</v>
      </c>
      <c r="B44" s="20" t="s">
        <v>52</v>
      </c>
      <c r="C44" s="10" t="s">
        <v>465</v>
      </c>
      <c r="D44" s="6" t="s">
        <v>51</v>
      </c>
      <c r="E44" s="6">
        <v>1</v>
      </c>
      <c r="F44" s="12" t="s">
        <v>0</v>
      </c>
      <c r="G44" s="3">
        <f>6*E44</f>
        <v>6</v>
      </c>
      <c r="H44" s="10"/>
    </row>
    <row r="45" spans="1:8" s="19" customFormat="1" ht="30" x14ac:dyDescent="0.25">
      <c r="A45" s="7">
        <v>3</v>
      </c>
      <c r="B45" s="20" t="s">
        <v>356</v>
      </c>
      <c r="C45" s="10" t="s">
        <v>54</v>
      </c>
      <c r="D45" s="6" t="s">
        <v>51</v>
      </c>
      <c r="E45" s="6">
        <v>2</v>
      </c>
      <c r="F45" s="12" t="s">
        <v>0</v>
      </c>
      <c r="G45" s="3">
        <v>2</v>
      </c>
      <c r="H45" s="10"/>
    </row>
    <row r="46" spans="1:8" s="19" customFormat="1" x14ac:dyDescent="0.25">
      <c r="A46" s="7">
        <v>4</v>
      </c>
      <c r="B46" s="20" t="s">
        <v>26</v>
      </c>
      <c r="C46" s="10" t="s">
        <v>55</v>
      </c>
      <c r="D46" s="6" t="s">
        <v>51</v>
      </c>
      <c r="E46" s="6">
        <v>1</v>
      </c>
      <c r="F46" s="12" t="s">
        <v>0</v>
      </c>
      <c r="G46" s="3">
        <v>1</v>
      </c>
      <c r="H46" s="10"/>
    </row>
    <row r="47" spans="1:8" s="19" customFormat="1" x14ac:dyDescent="0.25">
      <c r="A47" s="7">
        <v>5</v>
      </c>
      <c r="B47" s="20" t="s">
        <v>56</v>
      </c>
      <c r="C47" s="10" t="s">
        <v>57</v>
      </c>
      <c r="D47" s="6" t="s">
        <v>58</v>
      </c>
      <c r="E47" s="6">
        <v>1</v>
      </c>
      <c r="F47" s="12" t="s">
        <v>0</v>
      </c>
      <c r="G47" s="3">
        <f t="shared" ref="G47" si="0">6*E47</f>
        <v>6</v>
      </c>
      <c r="H47" s="10"/>
    </row>
    <row r="48" spans="1:8" s="19" customFormat="1" x14ac:dyDescent="0.25">
      <c r="A48" s="7">
        <v>6</v>
      </c>
      <c r="B48" s="20" t="s">
        <v>27</v>
      </c>
      <c r="C48" s="10" t="s">
        <v>466</v>
      </c>
      <c r="D48" s="6" t="s">
        <v>51</v>
      </c>
      <c r="E48" s="6">
        <v>1</v>
      </c>
      <c r="F48" s="12" t="s">
        <v>0</v>
      </c>
      <c r="G48" s="3">
        <v>1</v>
      </c>
      <c r="H48" s="10"/>
    </row>
    <row r="49" spans="1:8" ht="20.25" x14ac:dyDescent="0.25">
      <c r="A49" s="61" t="s">
        <v>462</v>
      </c>
      <c r="B49" s="62"/>
      <c r="C49" s="62"/>
      <c r="D49" s="62"/>
      <c r="E49" s="62"/>
      <c r="F49" s="62"/>
      <c r="G49" s="62"/>
      <c r="H49" s="62"/>
    </row>
    <row r="50" spans="1:8" ht="15" customHeight="1" x14ac:dyDescent="0.25">
      <c r="A50" s="73" t="s">
        <v>18</v>
      </c>
      <c r="B50" s="74"/>
      <c r="C50" s="74"/>
      <c r="D50" s="74"/>
      <c r="E50" s="74"/>
      <c r="F50" s="74"/>
      <c r="G50" s="74"/>
      <c r="H50" s="75"/>
    </row>
    <row r="51" spans="1:8" ht="15" customHeight="1" x14ac:dyDescent="0.25">
      <c r="A51" s="49" t="s">
        <v>85</v>
      </c>
      <c r="B51" s="67"/>
      <c r="C51" s="67"/>
      <c r="D51" s="67"/>
      <c r="E51" s="67"/>
      <c r="F51" s="67"/>
      <c r="G51" s="67"/>
      <c r="H51" s="68"/>
    </row>
    <row r="52" spans="1:8" ht="15" customHeight="1" x14ac:dyDescent="0.25">
      <c r="A52" s="49" t="s">
        <v>29</v>
      </c>
      <c r="B52" s="67"/>
      <c r="C52" s="67"/>
      <c r="D52" s="67"/>
      <c r="E52" s="67"/>
      <c r="F52" s="67"/>
      <c r="G52" s="67"/>
      <c r="H52" s="68"/>
    </row>
    <row r="53" spans="1:8" ht="15" customHeight="1" x14ac:dyDescent="0.25">
      <c r="A53" s="49" t="s">
        <v>17</v>
      </c>
      <c r="B53" s="67"/>
      <c r="C53" s="67"/>
      <c r="D53" s="67"/>
      <c r="E53" s="67"/>
      <c r="F53" s="67"/>
      <c r="G53" s="67"/>
      <c r="H53" s="68"/>
    </row>
    <row r="54" spans="1:8" ht="15" customHeight="1" x14ac:dyDescent="0.25">
      <c r="A54" s="49" t="s">
        <v>48</v>
      </c>
      <c r="B54" s="67"/>
      <c r="C54" s="67"/>
      <c r="D54" s="67"/>
      <c r="E54" s="67"/>
      <c r="F54" s="67"/>
      <c r="G54" s="67"/>
      <c r="H54" s="68"/>
    </row>
    <row r="55" spans="1:8" ht="15" customHeight="1" x14ac:dyDescent="0.25">
      <c r="A55" s="49" t="s">
        <v>31</v>
      </c>
      <c r="B55" s="67"/>
      <c r="C55" s="67"/>
      <c r="D55" s="67"/>
      <c r="E55" s="67"/>
      <c r="F55" s="67"/>
      <c r="G55" s="67"/>
      <c r="H55" s="68"/>
    </row>
    <row r="56" spans="1:8" ht="15" customHeight="1" x14ac:dyDescent="0.25">
      <c r="A56" s="49" t="s">
        <v>105</v>
      </c>
      <c r="B56" s="67"/>
      <c r="C56" s="67"/>
      <c r="D56" s="67"/>
      <c r="E56" s="67"/>
      <c r="F56" s="67"/>
      <c r="G56" s="67"/>
      <c r="H56" s="68"/>
    </row>
    <row r="57" spans="1:8" ht="15" customHeight="1" x14ac:dyDescent="0.25">
      <c r="A57" s="55" t="s">
        <v>84</v>
      </c>
      <c r="B57" s="56"/>
      <c r="C57" s="56"/>
      <c r="D57" s="56"/>
      <c r="E57" s="56"/>
      <c r="F57" s="56"/>
      <c r="G57" s="56"/>
      <c r="H57" s="57"/>
    </row>
    <row r="58" spans="1:8" ht="15.75" customHeight="1" thickBot="1" x14ac:dyDescent="0.3">
      <c r="A58" s="58" t="s">
        <v>46</v>
      </c>
      <c r="B58" s="59"/>
      <c r="C58" s="59"/>
      <c r="D58" s="59"/>
      <c r="E58" s="59"/>
      <c r="F58" s="59"/>
      <c r="G58" s="59"/>
      <c r="H58" s="60"/>
    </row>
    <row r="59" spans="1:8" ht="45" x14ac:dyDescent="0.25">
      <c r="A59" s="9" t="s">
        <v>10</v>
      </c>
      <c r="B59" s="8" t="s">
        <v>9</v>
      </c>
      <c r="C59" s="11" t="s">
        <v>8</v>
      </c>
      <c r="D59" s="8" t="s">
        <v>7</v>
      </c>
      <c r="E59" s="8" t="s">
        <v>6</v>
      </c>
      <c r="F59" s="8" t="s">
        <v>5</v>
      </c>
      <c r="G59" s="8" t="s">
        <v>4</v>
      </c>
      <c r="H59" s="8" t="s">
        <v>21</v>
      </c>
    </row>
    <row r="60" spans="1:8" s="19" customFormat="1" ht="45" x14ac:dyDescent="0.25">
      <c r="A60" s="5">
        <v>1</v>
      </c>
      <c r="B60" s="4" t="s">
        <v>16</v>
      </c>
      <c r="C60" s="10" t="s">
        <v>98</v>
      </c>
      <c r="D60" s="3" t="s">
        <v>15</v>
      </c>
      <c r="E60" s="3">
        <v>2</v>
      </c>
      <c r="F60" s="8" t="s">
        <v>0</v>
      </c>
      <c r="G60" s="3">
        <v>2</v>
      </c>
      <c r="H60" s="10"/>
    </row>
    <row r="61" spans="1:8" s="19" customFormat="1" x14ac:dyDescent="0.25">
      <c r="A61" s="5">
        <v>2</v>
      </c>
      <c r="B61" s="4" t="s">
        <v>86</v>
      </c>
      <c r="C61" s="10" t="s">
        <v>87</v>
      </c>
      <c r="D61" s="3" t="s">
        <v>20</v>
      </c>
      <c r="E61" s="3">
        <v>1</v>
      </c>
      <c r="F61" s="8" t="s">
        <v>0</v>
      </c>
      <c r="G61" s="3">
        <f>E61</f>
        <v>1</v>
      </c>
      <c r="H61" s="10"/>
    </row>
    <row r="62" spans="1:8" s="19" customFormat="1" x14ac:dyDescent="0.25">
      <c r="A62" s="5">
        <v>3</v>
      </c>
      <c r="B62" s="4" t="s">
        <v>88</v>
      </c>
      <c r="C62" s="10" t="s">
        <v>89</v>
      </c>
      <c r="D62" s="3" t="s">
        <v>15</v>
      </c>
      <c r="E62" s="3">
        <v>2</v>
      </c>
      <c r="F62" s="8" t="s">
        <v>0</v>
      </c>
      <c r="G62" s="3">
        <v>2</v>
      </c>
      <c r="H62" s="10"/>
    </row>
    <row r="63" spans="1:8" s="19" customFormat="1" x14ac:dyDescent="0.25">
      <c r="A63" s="5">
        <v>4</v>
      </c>
      <c r="B63" s="4" t="s">
        <v>90</v>
      </c>
      <c r="C63" s="10" t="s">
        <v>467</v>
      </c>
      <c r="D63" s="3" t="s">
        <v>20</v>
      </c>
      <c r="E63" s="3">
        <v>2</v>
      </c>
      <c r="F63" s="8" t="s">
        <v>0</v>
      </c>
      <c r="G63" s="3">
        <f>E63</f>
        <v>2</v>
      </c>
      <c r="H63" s="10"/>
    </row>
    <row r="64" spans="1:8" s="19" customFormat="1" x14ac:dyDescent="0.25">
      <c r="A64" s="5">
        <v>5</v>
      </c>
      <c r="B64" s="4" t="s">
        <v>91</v>
      </c>
      <c r="C64" s="10" t="s">
        <v>92</v>
      </c>
      <c r="D64" s="3" t="s">
        <v>15</v>
      </c>
      <c r="E64" s="3">
        <v>1</v>
      </c>
      <c r="F64" s="8" t="s">
        <v>0</v>
      </c>
      <c r="G64" s="3">
        <v>1</v>
      </c>
      <c r="H64" s="10"/>
    </row>
    <row r="65" spans="1:8" s="19" customFormat="1" x14ac:dyDescent="0.25">
      <c r="A65" s="5">
        <v>6</v>
      </c>
      <c r="B65" s="4" t="s">
        <v>93</v>
      </c>
      <c r="C65" s="10" t="s">
        <v>94</v>
      </c>
      <c r="D65" s="3" t="s">
        <v>15</v>
      </c>
      <c r="E65" s="3">
        <v>1</v>
      </c>
      <c r="F65" s="8" t="s">
        <v>0</v>
      </c>
      <c r="G65" s="3">
        <v>1</v>
      </c>
      <c r="H65" s="10"/>
    </row>
    <row r="66" spans="1:8" s="19" customFormat="1" ht="45" x14ac:dyDescent="0.25">
      <c r="A66" s="5">
        <v>7</v>
      </c>
      <c r="B66" s="4" t="s">
        <v>95</v>
      </c>
      <c r="C66" s="10" t="s">
        <v>96</v>
      </c>
      <c r="D66" s="3" t="s">
        <v>15</v>
      </c>
      <c r="E66" s="3">
        <v>1</v>
      </c>
      <c r="F66" s="8" t="s">
        <v>0</v>
      </c>
      <c r="G66" s="3">
        <f>E66</f>
        <v>1</v>
      </c>
      <c r="H66" s="10"/>
    </row>
    <row r="67" spans="1:8" s="19" customFormat="1" ht="30" x14ac:dyDescent="0.25">
      <c r="A67" s="5">
        <v>8</v>
      </c>
      <c r="B67" s="4" t="s">
        <v>13</v>
      </c>
      <c r="C67" s="10" t="s">
        <v>97</v>
      </c>
      <c r="D67" s="3" t="s">
        <v>12</v>
      </c>
      <c r="E67" s="3">
        <v>1</v>
      </c>
      <c r="F67" s="8" t="s">
        <v>0</v>
      </c>
      <c r="G67" s="3">
        <v>6</v>
      </c>
      <c r="H67" s="10"/>
    </row>
    <row r="68" spans="1:8" s="19" customFormat="1" x14ac:dyDescent="0.25">
      <c r="A68" s="5">
        <v>9</v>
      </c>
      <c r="B68" s="4" t="s">
        <v>52</v>
      </c>
      <c r="C68" s="10" t="s">
        <v>465</v>
      </c>
      <c r="D68" s="3" t="s">
        <v>12</v>
      </c>
      <c r="E68" s="3">
        <v>1</v>
      </c>
      <c r="F68" s="8" t="s">
        <v>0</v>
      </c>
      <c r="G68" s="3">
        <v>6</v>
      </c>
      <c r="H68" s="10"/>
    </row>
    <row r="69" spans="1:8" s="19" customFormat="1" ht="30" x14ac:dyDescent="0.25">
      <c r="A69" s="5">
        <v>10</v>
      </c>
      <c r="B69" s="4" t="s">
        <v>53</v>
      </c>
      <c r="C69" s="10" t="s">
        <v>54</v>
      </c>
      <c r="D69" s="3" t="s">
        <v>12</v>
      </c>
      <c r="E69" s="3">
        <v>2</v>
      </c>
      <c r="F69" s="8" t="s">
        <v>0</v>
      </c>
      <c r="G69" s="3">
        <v>2</v>
      </c>
      <c r="H69" s="10"/>
    </row>
    <row r="70" spans="1:8" s="19" customFormat="1" x14ac:dyDescent="0.25">
      <c r="A70" s="5">
        <v>11</v>
      </c>
      <c r="B70" s="4" t="s">
        <v>26</v>
      </c>
      <c r="C70" s="10" t="s">
        <v>55</v>
      </c>
      <c r="D70" s="3" t="s">
        <v>12</v>
      </c>
      <c r="E70" s="3">
        <v>1</v>
      </c>
      <c r="F70" s="8" t="s">
        <v>0</v>
      </c>
      <c r="G70" s="3">
        <v>1</v>
      </c>
      <c r="H70" s="10"/>
    </row>
    <row r="71" spans="1:8" s="19" customFormat="1" x14ac:dyDescent="0.25">
      <c r="A71" s="5">
        <v>12</v>
      </c>
      <c r="B71" s="4" t="s">
        <v>56</v>
      </c>
      <c r="C71" s="10" t="s">
        <v>57</v>
      </c>
      <c r="D71" s="3" t="s">
        <v>20</v>
      </c>
      <c r="E71" s="3">
        <v>12</v>
      </c>
      <c r="F71" s="8" t="s">
        <v>0</v>
      </c>
      <c r="G71" s="3">
        <v>12</v>
      </c>
      <c r="H71" s="10"/>
    </row>
    <row r="72" spans="1:8" s="19" customFormat="1" x14ac:dyDescent="0.25">
      <c r="A72" s="5">
        <v>13</v>
      </c>
      <c r="B72" s="4" t="s">
        <v>27</v>
      </c>
      <c r="C72" s="10" t="s">
        <v>466</v>
      </c>
      <c r="D72" s="3" t="s">
        <v>20</v>
      </c>
      <c r="E72" s="3">
        <v>1</v>
      </c>
      <c r="F72" s="8" t="s">
        <v>0</v>
      </c>
      <c r="G72" s="3">
        <f>E72</f>
        <v>1</v>
      </c>
      <c r="H72" s="10"/>
    </row>
    <row r="73" spans="1:8" s="19" customFormat="1" ht="30" x14ac:dyDescent="0.25">
      <c r="A73" s="5">
        <v>16</v>
      </c>
      <c r="B73" s="4" t="s">
        <v>100</v>
      </c>
      <c r="C73" s="10" t="s">
        <v>101</v>
      </c>
      <c r="D73" s="3" t="s">
        <v>20</v>
      </c>
      <c r="E73" s="3">
        <v>1</v>
      </c>
      <c r="F73" s="8" t="s">
        <v>0</v>
      </c>
      <c r="G73" s="3">
        <f t="shared" ref="G73:G76" si="1">E73</f>
        <v>1</v>
      </c>
      <c r="H73" s="10"/>
    </row>
    <row r="74" spans="1:8" s="19" customFormat="1" ht="45" x14ac:dyDescent="0.25">
      <c r="A74" s="5">
        <v>18</v>
      </c>
      <c r="B74" s="4" t="s">
        <v>453</v>
      </c>
      <c r="C74" s="10" t="s">
        <v>102</v>
      </c>
      <c r="D74" s="3" t="s">
        <v>51</v>
      </c>
      <c r="E74" s="3">
        <v>1</v>
      </c>
      <c r="F74" s="8" t="s">
        <v>0</v>
      </c>
      <c r="G74" s="3">
        <f t="shared" si="1"/>
        <v>1</v>
      </c>
      <c r="H74" s="10"/>
    </row>
    <row r="75" spans="1:8" s="19" customFormat="1" x14ac:dyDescent="0.25">
      <c r="A75" s="5">
        <v>19</v>
      </c>
      <c r="B75" s="4" t="s">
        <v>52</v>
      </c>
      <c r="C75" s="10" t="s">
        <v>103</v>
      </c>
      <c r="D75" s="3" t="s">
        <v>51</v>
      </c>
      <c r="E75" s="3">
        <v>1</v>
      </c>
      <c r="F75" s="8" t="s">
        <v>0</v>
      </c>
      <c r="G75" s="3">
        <f t="shared" si="1"/>
        <v>1</v>
      </c>
      <c r="H75" s="10"/>
    </row>
    <row r="76" spans="1:8" s="19" customFormat="1" ht="30" x14ac:dyDescent="0.25">
      <c r="A76" s="5">
        <v>20</v>
      </c>
      <c r="B76" s="4" t="s">
        <v>104</v>
      </c>
      <c r="C76" s="10" t="s">
        <v>54</v>
      </c>
      <c r="D76" s="3" t="s">
        <v>51</v>
      </c>
      <c r="E76" s="3">
        <v>1</v>
      </c>
      <c r="F76" s="8" t="s">
        <v>0</v>
      </c>
      <c r="G76" s="3">
        <f t="shared" si="1"/>
        <v>1</v>
      </c>
      <c r="H76" s="10"/>
    </row>
    <row r="77" spans="1:8" ht="20.25" x14ac:dyDescent="0.25">
      <c r="A77" s="61" t="s">
        <v>11</v>
      </c>
      <c r="B77" s="62"/>
      <c r="C77" s="62"/>
      <c r="D77" s="62"/>
      <c r="E77" s="62"/>
      <c r="F77" s="62"/>
      <c r="G77" s="62"/>
      <c r="H77" s="62"/>
    </row>
    <row r="78" spans="1:8" ht="45" x14ac:dyDescent="0.25">
      <c r="A78" s="9" t="s">
        <v>10</v>
      </c>
      <c r="B78" s="8" t="s">
        <v>9</v>
      </c>
      <c r="C78" s="8" t="s">
        <v>8</v>
      </c>
      <c r="D78" s="8" t="s">
        <v>7</v>
      </c>
      <c r="E78" s="8" t="s">
        <v>6</v>
      </c>
      <c r="F78" s="8" t="s">
        <v>5</v>
      </c>
      <c r="G78" s="8" t="s">
        <v>4</v>
      </c>
      <c r="H78" s="8" t="s">
        <v>21</v>
      </c>
    </row>
    <row r="79" spans="1:8" s="19" customFormat="1" x14ac:dyDescent="0.25">
      <c r="A79" s="5">
        <v>1</v>
      </c>
      <c r="B79" s="4" t="s">
        <v>3</v>
      </c>
      <c r="C79" s="10" t="s">
        <v>108</v>
      </c>
      <c r="D79" s="3" t="s">
        <v>1</v>
      </c>
      <c r="E79" s="3">
        <v>1</v>
      </c>
      <c r="F79" s="8" t="s">
        <v>0</v>
      </c>
      <c r="G79" s="3">
        <f>E79</f>
        <v>1</v>
      </c>
      <c r="H79" s="10"/>
    </row>
    <row r="80" spans="1:8" s="19" customFormat="1" x14ac:dyDescent="0.25">
      <c r="A80" s="5">
        <v>2</v>
      </c>
      <c r="B80" s="4" t="s">
        <v>2</v>
      </c>
      <c r="C80" s="10" t="s">
        <v>39</v>
      </c>
      <c r="D80" s="3" t="s">
        <v>1</v>
      </c>
      <c r="E80" s="3">
        <v>1</v>
      </c>
      <c r="F80" s="8" t="s">
        <v>0</v>
      </c>
      <c r="G80" s="3">
        <v>1</v>
      </c>
      <c r="H80" s="10"/>
    </row>
    <row r="81" spans="1:8" s="19" customFormat="1" ht="30" x14ac:dyDescent="0.25">
      <c r="A81" s="5">
        <v>3</v>
      </c>
      <c r="B81" s="4" t="s">
        <v>113</v>
      </c>
      <c r="C81" s="10" t="s">
        <v>44</v>
      </c>
      <c r="D81" s="3" t="s">
        <v>1</v>
      </c>
      <c r="E81" s="3">
        <v>1</v>
      </c>
      <c r="F81" s="8" t="s">
        <v>0</v>
      </c>
      <c r="G81" s="3">
        <f>E81</f>
        <v>1</v>
      </c>
      <c r="H81" s="10"/>
    </row>
    <row r="82" spans="1:8" s="19" customFormat="1" x14ac:dyDescent="0.25">
      <c r="A82" s="5">
        <v>4</v>
      </c>
      <c r="B82" s="4" t="s">
        <v>121</v>
      </c>
      <c r="C82" s="10" t="s">
        <v>357</v>
      </c>
      <c r="D82" s="3" t="s">
        <v>1</v>
      </c>
      <c r="E82" s="3">
        <v>1</v>
      </c>
      <c r="F82" s="8" t="s">
        <v>0</v>
      </c>
      <c r="G82" s="3">
        <v>1</v>
      </c>
      <c r="H82" s="10"/>
    </row>
    <row r="83" spans="1:8" s="19" customFormat="1" x14ac:dyDescent="0.25">
      <c r="A83" s="5">
        <v>5</v>
      </c>
      <c r="B83" s="4" t="s">
        <v>116</v>
      </c>
      <c r="C83" s="10" t="s">
        <v>117</v>
      </c>
      <c r="D83" s="3" t="s">
        <v>1</v>
      </c>
      <c r="E83" s="3">
        <v>4</v>
      </c>
      <c r="F83" s="8" t="s">
        <v>0</v>
      </c>
      <c r="G83" s="3">
        <v>24</v>
      </c>
      <c r="H83" s="10"/>
    </row>
    <row r="84" spans="1:8" s="19" customFormat="1" ht="30" x14ac:dyDescent="0.25">
      <c r="A84" s="5">
        <v>6</v>
      </c>
      <c r="B84" s="4" t="s">
        <v>118</v>
      </c>
      <c r="C84" s="10" t="s">
        <v>119</v>
      </c>
      <c r="D84" s="3" t="s">
        <v>1</v>
      </c>
      <c r="E84" s="3">
        <v>3</v>
      </c>
      <c r="F84" s="8" t="s">
        <v>0</v>
      </c>
      <c r="G84" s="3">
        <v>18</v>
      </c>
      <c r="H84" s="10"/>
    </row>
    <row r="85" spans="1:8" ht="21" thickBot="1" x14ac:dyDescent="0.3">
      <c r="A85" s="61" t="s">
        <v>23</v>
      </c>
      <c r="B85" s="63"/>
      <c r="C85" s="63"/>
      <c r="D85" s="63"/>
      <c r="E85" s="63"/>
      <c r="F85" s="63"/>
      <c r="G85" s="63"/>
      <c r="H85" s="63"/>
    </row>
    <row r="86" spans="1:8" s="16" customFormat="1" ht="14.45" customHeight="1" x14ac:dyDescent="0.25">
      <c r="A86" s="64" t="s">
        <v>18</v>
      </c>
      <c r="B86" s="65"/>
      <c r="C86" s="65"/>
      <c r="D86" s="65"/>
      <c r="E86" s="65"/>
      <c r="F86" s="65"/>
      <c r="G86" s="65"/>
      <c r="H86" s="66"/>
    </row>
    <row r="87" spans="1:8" s="16" customFormat="1" ht="14.45" customHeight="1" x14ac:dyDescent="0.25">
      <c r="A87" s="49" t="s">
        <v>123</v>
      </c>
      <c r="B87" s="50"/>
      <c r="C87" s="50"/>
      <c r="D87" s="50"/>
      <c r="E87" s="50"/>
      <c r="F87" s="50"/>
      <c r="G87" s="50"/>
      <c r="H87" s="51"/>
    </row>
    <row r="88" spans="1:8" s="16" customFormat="1" ht="14.45" customHeight="1" x14ac:dyDescent="0.25">
      <c r="A88" s="49" t="s">
        <v>29</v>
      </c>
      <c r="B88" s="50"/>
      <c r="C88" s="50"/>
      <c r="D88" s="50"/>
      <c r="E88" s="50"/>
      <c r="F88" s="50"/>
      <c r="G88" s="50"/>
      <c r="H88" s="51"/>
    </row>
    <row r="89" spans="1:8" s="16" customFormat="1" ht="14.45" customHeight="1" x14ac:dyDescent="0.25">
      <c r="A89" s="49" t="s">
        <v>83</v>
      </c>
      <c r="B89" s="50"/>
      <c r="C89" s="50"/>
      <c r="D89" s="50"/>
      <c r="E89" s="50"/>
      <c r="F89" s="50"/>
      <c r="G89" s="50"/>
      <c r="H89" s="51"/>
    </row>
    <row r="90" spans="1:8" s="16" customFormat="1" ht="14.45" customHeight="1" x14ac:dyDescent="0.25">
      <c r="A90" s="49" t="s">
        <v>48</v>
      </c>
      <c r="B90" s="50"/>
      <c r="C90" s="50"/>
      <c r="D90" s="50"/>
      <c r="E90" s="50"/>
      <c r="F90" s="50"/>
      <c r="G90" s="50"/>
      <c r="H90" s="51"/>
    </row>
    <row r="91" spans="1:8" s="16" customFormat="1" ht="15" customHeight="1" x14ac:dyDescent="0.25">
      <c r="A91" s="49" t="s">
        <v>31</v>
      </c>
      <c r="B91" s="50"/>
      <c r="C91" s="50"/>
      <c r="D91" s="50"/>
      <c r="E91" s="50"/>
      <c r="F91" s="50"/>
      <c r="G91" s="50"/>
      <c r="H91" s="51"/>
    </row>
    <row r="92" spans="1:8" s="16" customFormat="1" ht="14.45" customHeight="1" x14ac:dyDescent="0.25">
      <c r="A92" s="49" t="s">
        <v>124</v>
      </c>
      <c r="B92" s="50"/>
      <c r="C92" s="50"/>
      <c r="D92" s="50"/>
      <c r="E92" s="50"/>
      <c r="F92" s="50"/>
      <c r="G92" s="50"/>
      <c r="H92" s="51"/>
    </row>
    <row r="93" spans="1:8" s="16" customFormat="1" ht="14.45" customHeight="1" x14ac:dyDescent="0.25">
      <c r="A93" s="49" t="s">
        <v>122</v>
      </c>
      <c r="B93" s="50"/>
      <c r="C93" s="50"/>
      <c r="D93" s="50"/>
      <c r="E93" s="50"/>
      <c r="F93" s="50"/>
      <c r="G93" s="50"/>
      <c r="H93" s="51"/>
    </row>
    <row r="94" spans="1:8" s="16" customFormat="1" x14ac:dyDescent="0.25">
      <c r="A94" s="49" t="s">
        <v>33</v>
      </c>
      <c r="B94" s="50"/>
      <c r="C94" s="50"/>
      <c r="D94" s="50"/>
      <c r="E94" s="50"/>
      <c r="F94" s="50"/>
      <c r="G94" s="50"/>
      <c r="H94" s="51"/>
    </row>
    <row r="95" spans="1:8" s="16" customFormat="1" ht="15" customHeight="1" thickBot="1" x14ac:dyDescent="0.3">
      <c r="A95" s="52" t="s">
        <v>46</v>
      </c>
      <c r="B95" s="53"/>
      <c r="C95" s="53"/>
      <c r="D95" s="53"/>
      <c r="E95" s="53"/>
      <c r="F95" s="53"/>
      <c r="G95" s="53"/>
      <c r="H95" s="54"/>
    </row>
    <row r="96" spans="1:8" ht="45" x14ac:dyDescent="0.25">
      <c r="A96" s="13" t="s">
        <v>10</v>
      </c>
      <c r="B96" s="11" t="s">
        <v>9</v>
      </c>
      <c r="C96" s="11" t="s">
        <v>8</v>
      </c>
      <c r="D96" s="12" t="s">
        <v>7</v>
      </c>
      <c r="E96" s="12" t="s">
        <v>6</v>
      </c>
      <c r="F96" s="12" t="s">
        <v>5</v>
      </c>
      <c r="G96" s="12" t="s">
        <v>4</v>
      </c>
      <c r="H96" s="12" t="s">
        <v>21</v>
      </c>
    </row>
    <row r="97" spans="1:8" s="19" customFormat="1" ht="105" x14ac:dyDescent="0.25">
      <c r="A97" s="5">
        <v>1</v>
      </c>
      <c r="B97" s="4" t="s">
        <v>358</v>
      </c>
      <c r="C97" s="10" t="s">
        <v>126</v>
      </c>
      <c r="D97" s="3" t="s">
        <v>20</v>
      </c>
      <c r="E97" s="3">
        <v>1</v>
      </c>
      <c r="F97" s="8" t="s">
        <v>0</v>
      </c>
      <c r="G97" s="3">
        <v>1</v>
      </c>
      <c r="H97" s="10"/>
    </row>
    <row r="98" spans="1:8" s="19" customFormat="1" ht="60" x14ac:dyDescent="0.25">
      <c r="A98" s="5">
        <v>2</v>
      </c>
      <c r="B98" s="4" t="s">
        <v>127</v>
      </c>
      <c r="C98" s="10" t="s">
        <v>128</v>
      </c>
      <c r="D98" s="3" t="s">
        <v>20</v>
      </c>
      <c r="E98" s="3">
        <v>1</v>
      </c>
      <c r="F98" s="8" t="s">
        <v>0</v>
      </c>
      <c r="G98" s="3">
        <v>1</v>
      </c>
      <c r="H98" s="10"/>
    </row>
    <row r="99" spans="1:8" s="19" customFormat="1" x14ac:dyDescent="0.25">
      <c r="A99" s="5">
        <v>3</v>
      </c>
      <c r="B99" s="4" t="s">
        <v>129</v>
      </c>
      <c r="C99" s="10" t="s">
        <v>130</v>
      </c>
      <c r="D99" s="3" t="s">
        <v>20</v>
      </c>
      <c r="E99" s="3">
        <v>2</v>
      </c>
      <c r="F99" s="8" t="s">
        <v>0</v>
      </c>
      <c r="G99" s="3">
        <v>2</v>
      </c>
      <c r="H99" s="10"/>
    </row>
    <row r="100" spans="1:8" s="19" customFormat="1" ht="45" x14ac:dyDescent="0.25">
      <c r="A100" s="5">
        <v>4</v>
      </c>
      <c r="B100" s="4" t="s">
        <v>131</v>
      </c>
      <c r="C100" s="10" t="s">
        <v>132</v>
      </c>
      <c r="D100" s="3" t="s">
        <v>12</v>
      </c>
      <c r="E100" s="3">
        <v>1</v>
      </c>
      <c r="F100" s="8" t="s">
        <v>0</v>
      </c>
      <c r="G100" s="3">
        <v>1</v>
      </c>
      <c r="H100" s="10"/>
    </row>
    <row r="101" spans="1:8" s="19" customFormat="1" ht="30" x14ac:dyDescent="0.25">
      <c r="A101" s="5">
        <v>5</v>
      </c>
      <c r="B101" s="4" t="s">
        <v>133</v>
      </c>
      <c r="C101" s="10" t="s">
        <v>134</v>
      </c>
      <c r="D101" s="3" t="s">
        <v>12</v>
      </c>
      <c r="E101" s="3">
        <v>1</v>
      </c>
      <c r="F101" s="8" t="s">
        <v>0</v>
      </c>
      <c r="G101" s="3">
        <v>1</v>
      </c>
      <c r="H101" s="10"/>
    </row>
    <row r="102" spans="1:8" s="19" customFormat="1" ht="30" x14ac:dyDescent="0.25">
      <c r="A102" s="5">
        <v>6</v>
      </c>
      <c r="B102" s="4" t="s">
        <v>135</v>
      </c>
      <c r="C102" s="10" t="s">
        <v>136</v>
      </c>
      <c r="D102" s="3" t="s">
        <v>12</v>
      </c>
      <c r="E102" s="3">
        <v>1</v>
      </c>
      <c r="F102" s="8" t="s">
        <v>0</v>
      </c>
      <c r="G102" s="3">
        <v>1</v>
      </c>
      <c r="H102" s="10"/>
    </row>
    <row r="103" spans="1:8" s="19" customFormat="1" ht="30" x14ac:dyDescent="0.25">
      <c r="A103" s="5">
        <v>7</v>
      </c>
      <c r="B103" s="4" t="s">
        <v>53</v>
      </c>
      <c r="C103" s="10" t="s">
        <v>54</v>
      </c>
      <c r="D103" s="3" t="s">
        <v>12</v>
      </c>
      <c r="E103" s="3">
        <v>2</v>
      </c>
      <c r="F103" s="8" t="s">
        <v>0</v>
      </c>
      <c r="G103" s="3">
        <v>2</v>
      </c>
      <c r="H103" s="10"/>
    </row>
    <row r="104" spans="1:8" s="19" customFormat="1" x14ac:dyDescent="0.25">
      <c r="A104" s="5">
        <v>8</v>
      </c>
      <c r="B104" s="4" t="s">
        <v>27</v>
      </c>
      <c r="C104" s="10" t="s">
        <v>466</v>
      </c>
      <c r="D104" s="3" t="s">
        <v>12</v>
      </c>
      <c r="E104" s="3">
        <v>1</v>
      </c>
      <c r="F104" s="8" t="s">
        <v>0</v>
      </c>
      <c r="G104" s="3">
        <v>1</v>
      </c>
      <c r="H104" s="10"/>
    </row>
    <row r="105" spans="1:8" s="17" customFormat="1" x14ac:dyDescent="0.25">
      <c r="A105" s="5">
        <v>9</v>
      </c>
      <c r="B105" s="4" t="s">
        <v>40</v>
      </c>
      <c r="C105" s="10" t="s">
        <v>468</v>
      </c>
      <c r="D105" s="3" t="s">
        <v>20</v>
      </c>
      <c r="E105" s="3">
        <v>2</v>
      </c>
      <c r="F105" s="8" t="s">
        <v>0</v>
      </c>
      <c r="G105" s="3">
        <v>2</v>
      </c>
      <c r="H105" s="10"/>
    </row>
    <row r="106" spans="1:8" s="17" customFormat="1" x14ac:dyDescent="0.25">
      <c r="A106" s="5">
        <v>10</v>
      </c>
      <c r="B106" s="4" t="s">
        <v>41</v>
      </c>
      <c r="C106" s="10" t="s">
        <v>57</v>
      </c>
      <c r="D106" s="3" t="s">
        <v>20</v>
      </c>
      <c r="E106" s="3">
        <v>2</v>
      </c>
      <c r="F106" s="8" t="s">
        <v>0</v>
      </c>
      <c r="G106" s="3">
        <v>2</v>
      </c>
      <c r="H106" s="10"/>
    </row>
    <row r="107" spans="1:8" s="19" customFormat="1" ht="60" x14ac:dyDescent="0.25">
      <c r="A107" s="5">
        <v>11</v>
      </c>
      <c r="B107" s="4" t="s">
        <v>137</v>
      </c>
      <c r="C107" s="10" t="s">
        <v>138</v>
      </c>
      <c r="D107" s="3" t="s">
        <v>12</v>
      </c>
      <c r="E107" s="3">
        <v>1</v>
      </c>
      <c r="F107" s="8" t="s">
        <v>0</v>
      </c>
      <c r="G107" s="3">
        <v>1</v>
      </c>
      <c r="H107" s="10"/>
    </row>
  </sheetData>
  <mergeCells count="55">
    <mergeCell ref="A6:H6"/>
    <mergeCell ref="A23:H23"/>
    <mergeCell ref="A94:H94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51:H51"/>
    <mergeCell ref="A52:H52"/>
    <mergeCell ref="A53:H53"/>
    <mergeCell ref="A54:H54"/>
    <mergeCell ref="A55:H55"/>
    <mergeCell ref="A39:H39"/>
    <mergeCell ref="A40:H40"/>
    <mergeCell ref="A41:H41"/>
    <mergeCell ref="A49:H49"/>
    <mergeCell ref="A50:H50"/>
    <mergeCell ref="A11:H11"/>
    <mergeCell ref="A93:H93"/>
    <mergeCell ref="A95:H95"/>
    <mergeCell ref="A87:H87"/>
    <mergeCell ref="A88:H88"/>
    <mergeCell ref="A89:H89"/>
    <mergeCell ref="A90:H90"/>
    <mergeCell ref="A91:H91"/>
    <mergeCell ref="A92:H92"/>
    <mergeCell ref="A57:H57"/>
    <mergeCell ref="A58:H58"/>
    <mergeCell ref="A77:H77"/>
    <mergeCell ref="A85:H85"/>
    <mergeCell ref="A86:H86"/>
    <mergeCell ref="A56:H56"/>
    <mergeCell ref="A38:H38"/>
  </mergeCells>
  <pageMargins left="0.25" right="0.25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1"/>
  <sheetViews>
    <sheetView zoomScale="80" zoomScaleNormal="80" workbookViewId="0">
      <selection activeCell="J71" sqref="J71"/>
    </sheetView>
  </sheetViews>
  <sheetFormatPr defaultColWidth="14.42578125" defaultRowHeight="15" x14ac:dyDescent="0.25"/>
  <cols>
    <col min="1" max="1" width="5.140625" style="1" customWidth="1"/>
    <col min="2" max="3" width="48.85546875" style="18" customWidth="1"/>
    <col min="4" max="4" width="22" style="1" customWidth="1"/>
    <col min="5" max="5" width="8.85546875" style="1" customWidth="1"/>
    <col min="6" max="7" width="11.140625" style="1" customWidth="1"/>
    <col min="8" max="8" width="35.85546875" style="18" customWidth="1"/>
    <col min="9" max="11" width="8.7109375" style="1" customWidth="1"/>
    <col min="12" max="16384" width="14.42578125" style="1"/>
  </cols>
  <sheetData>
    <row r="1" spans="1:8" s="26" customFormat="1" ht="72" customHeight="1" thickBot="1" x14ac:dyDescent="0.3">
      <c r="A1" s="78" t="s">
        <v>371</v>
      </c>
      <c r="B1" s="79"/>
      <c r="C1" s="79"/>
      <c r="D1" s="79"/>
      <c r="E1" s="79"/>
      <c r="F1" s="79"/>
      <c r="G1" s="79"/>
      <c r="H1" s="80"/>
    </row>
    <row r="2" spans="1:8" s="26" customFormat="1" ht="14.45" customHeight="1" x14ac:dyDescent="0.25">
      <c r="A2" s="81" t="s">
        <v>22</v>
      </c>
      <c r="B2" s="65"/>
      <c r="C2" s="65"/>
      <c r="D2" s="65"/>
      <c r="E2" s="65"/>
      <c r="F2" s="65"/>
      <c r="G2" s="65"/>
      <c r="H2" s="66"/>
    </row>
    <row r="3" spans="1:8" s="26" customFormat="1" ht="14.45" customHeight="1" x14ac:dyDescent="0.25">
      <c r="A3" s="82" t="s">
        <v>82</v>
      </c>
      <c r="B3" s="50"/>
      <c r="C3" s="50"/>
      <c r="D3" s="50"/>
      <c r="E3" s="50"/>
      <c r="F3" s="50"/>
      <c r="G3" s="50"/>
      <c r="H3" s="51"/>
    </row>
    <row r="4" spans="1:8" s="26" customFormat="1" ht="14.45" customHeight="1" x14ac:dyDescent="0.25">
      <c r="A4" s="46" t="s">
        <v>363</v>
      </c>
      <c r="B4" s="50"/>
      <c r="C4" s="50"/>
      <c r="D4" s="50"/>
      <c r="E4" s="50"/>
      <c r="F4" s="50"/>
      <c r="G4" s="50"/>
      <c r="H4" s="51"/>
    </row>
    <row r="5" spans="1:8" s="26" customFormat="1" ht="14.45" customHeight="1" x14ac:dyDescent="0.25">
      <c r="A5" s="46" t="s">
        <v>364</v>
      </c>
      <c r="B5" s="47"/>
      <c r="C5" s="47"/>
      <c r="D5" s="47"/>
      <c r="E5" s="47"/>
      <c r="F5" s="47"/>
      <c r="G5" s="47"/>
      <c r="H5" s="48"/>
    </row>
    <row r="6" spans="1:8" s="26" customFormat="1" ht="14.45" customHeight="1" x14ac:dyDescent="0.25">
      <c r="A6" s="46" t="s">
        <v>81</v>
      </c>
      <c r="B6" s="47"/>
      <c r="C6" s="47"/>
      <c r="D6" s="47"/>
      <c r="E6" s="47"/>
      <c r="F6" s="47"/>
      <c r="G6" s="47"/>
      <c r="H6" s="48"/>
    </row>
    <row r="7" spans="1:8" s="26" customFormat="1" ht="14.45" customHeight="1" x14ac:dyDescent="0.25">
      <c r="A7" s="46" t="s">
        <v>365</v>
      </c>
      <c r="B7" s="47"/>
      <c r="C7" s="47"/>
      <c r="D7" s="47"/>
      <c r="E7" s="47"/>
      <c r="F7" s="47"/>
      <c r="G7" s="47"/>
      <c r="H7" s="48"/>
    </row>
    <row r="8" spans="1:8" s="26" customFormat="1" ht="14.45" customHeight="1" x14ac:dyDescent="0.25">
      <c r="A8" s="82" t="s">
        <v>366</v>
      </c>
      <c r="B8" s="50"/>
      <c r="C8" s="50"/>
      <c r="D8" s="50"/>
      <c r="E8" s="50"/>
      <c r="F8" s="50"/>
      <c r="G8" s="50"/>
      <c r="H8" s="51"/>
    </row>
    <row r="9" spans="1:8" s="26" customFormat="1" ht="15" customHeight="1" x14ac:dyDescent="0.25">
      <c r="A9" s="46" t="s">
        <v>367</v>
      </c>
      <c r="B9" s="50"/>
      <c r="C9" s="50"/>
      <c r="D9" s="50"/>
      <c r="E9" s="50"/>
      <c r="F9" s="50"/>
      <c r="G9" s="50"/>
      <c r="H9" s="51"/>
    </row>
    <row r="10" spans="1:8" s="26" customFormat="1" ht="15" customHeight="1" x14ac:dyDescent="0.25">
      <c r="A10" s="46" t="s">
        <v>368</v>
      </c>
      <c r="B10" s="47"/>
      <c r="C10" s="47"/>
      <c r="D10" s="47"/>
      <c r="E10" s="47"/>
      <c r="F10" s="47"/>
      <c r="G10" s="47"/>
      <c r="H10" s="48"/>
    </row>
    <row r="11" spans="1:8" s="26" customFormat="1" ht="15" customHeight="1" x14ac:dyDescent="0.25">
      <c r="A11" s="82" t="s">
        <v>369</v>
      </c>
      <c r="B11" s="50"/>
      <c r="C11" s="50"/>
      <c r="D11" s="50"/>
      <c r="E11" s="50"/>
      <c r="F11" s="50"/>
      <c r="G11" s="50"/>
      <c r="H11" s="51"/>
    </row>
    <row r="12" spans="1:8" ht="21" thickBot="1" x14ac:dyDescent="0.3">
      <c r="A12" s="61" t="s">
        <v>463</v>
      </c>
      <c r="B12" s="62"/>
      <c r="C12" s="62"/>
      <c r="D12" s="62"/>
      <c r="E12" s="62"/>
      <c r="F12" s="62"/>
      <c r="G12" s="62"/>
      <c r="H12" s="62"/>
    </row>
    <row r="13" spans="1:8" s="16" customFormat="1" x14ac:dyDescent="0.25">
      <c r="A13" s="64" t="s">
        <v>18</v>
      </c>
      <c r="B13" s="65"/>
      <c r="C13" s="65"/>
      <c r="D13" s="65"/>
      <c r="E13" s="65"/>
      <c r="F13" s="65"/>
      <c r="G13" s="65"/>
      <c r="H13" s="66"/>
    </row>
    <row r="14" spans="1:8" s="16" customFormat="1" x14ac:dyDescent="0.25">
      <c r="A14" s="49" t="s">
        <v>303</v>
      </c>
      <c r="B14" s="50"/>
      <c r="C14" s="50"/>
      <c r="D14" s="50"/>
      <c r="E14" s="50"/>
      <c r="F14" s="50"/>
      <c r="G14" s="50"/>
      <c r="H14" s="51"/>
    </row>
    <row r="15" spans="1:8" s="16" customFormat="1" x14ac:dyDescent="0.25">
      <c r="A15" s="49" t="s">
        <v>29</v>
      </c>
      <c r="B15" s="50"/>
      <c r="C15" s="50"/>
      <c r="D15" s="50"/>
      <c r="E15" s="50"/>
      <c r="F15" s="50"/>
      <c r="G15" s="50"/>
      <c r="H15" s="51"/>
    </row>
    <row r="16" spans="1:8" s="16" customFormat="1" x14ac:dyDescent="0.25">
      <c r="A16" s="49" t="s">
        <v>83</v>
      </c>
      <c r="B16" s="50"/>
      <c r="C16" s="50"/>
      <c r="D16" s="50"/>
      <c r="E16" s="50"/>
      <c r="F16" s="50"/>
      <c r="G16" s="50"/>
      <c r="H16" s="51"/>
    </row>
    <row r="17" spans="1:8" s="16" customFormat="1" x14ac:dyDescent="0.25">
      <c r="A17" s="49" t="s">
        <v>30</v>
      </c>
      <c r="B17" s="50"/>
      <c r="C17" s="50"/>
      <c r="D17" s="50"/>
      <c r="E17" s="50"/>
      <c r="F17" s="50"/>
      <c r="G17" s="50"/>
      <c r="H17" s="51"/>
    </row>
    <row r="18" spans="1:8" s="16" customFormat="1" x14ac:dyDescent="0.25">
      <c r="A18" s="49" t="s">
        <v>31</v>
      </c>
      <c r="B18" s="50"/>
      <c r="C18" s="50"/>
      <c r="D18" s="50"/>
      <c r="E18" s="50"/>
      <c r="F18" s="50"/>
      <c r="G18" s="50"/>
      <c r="H18" s="51"/>
    </row>
    <row r="19" spans="1:8" s="16" customFormat="1" x14ac:dyDescent="0.25">
      <c r="A19" s="49" t="s">
        <v>304</v>
      </c>
      <c r="B19" s="50"/>
      <c r="C19" s="50"/>
      <c r="D19" s="50"/>
      <c r="E19" s="50"/>
      <c r="F19" s="50"/>
      <c r="G19" s="50"/>
      <c r="H19" s="51"/>
    </row>
    <row r="20" spans="1:8" s="16" customFormat="1" x14ac:dyDescent="0.25">
      <c r="A20" s="49" t="s">
        <v>32</v>
      </c>
      <c r="B20" s="50"/>
      <c r="C20" s="50"/>
      <c r="D20" s="50"/>
      <c r="E20" s="50"/>
      <c r="F20" s="50"/>
      <c r="G20" s="50"/>
      <c r="H20" s="51"/>
    </row>
    <row r="21" spans="1:8" s="16" customFormat="1" x14ac:dyDescent="0.25">
      <c r="A21" s="55" t="s">
        <v>33</v>
      </c>
      <c r="B21" s="56"/>
      <c r="C21" s="23"/>
      <c r="D21" s="15"/>
      <c r="E21" s="15"/>
      <c r="F21" s="15"/>
      <c r="G21" s="15"/>
      <c r="H21" s="24"/>
    </row>
    <row r="22" spans="1:8" s="16" customFormat="1" ht="15.75" thickBot="1" x14ac:dyDescent="0.3">
      <c r="A22" s="52" t="s">
        <v>34</v>
      </c>
      <c r="B22" s="53"/>
      <c r="C22" s="53"/>
      <c r="D22" s="53"/>
      <c r="E22" s="53"/>
      <c r="F22" s="53"/>
      <c r="G22" s="53"/>
      <c r="H22" s="54"/>
    </row>
    <row r="23" spans="1:8" ht="45" x14ac:dyDescent="0.25">
      <c r="A23" s="8" t="s">
        <v>10</v>
      </c>
      <c r="B23" s="8" t="s">
        <v>9</v>
      </c>
      <c r="C23" s="11" t="s">
        <v>8</v>
      </c>
      <c r="D23" s="8" t="s">
        <v>7</v>
      </c>
      <c r="E23" s="8" t="s">
        <v>6</v>
      </c>
      <c r="F23" s="8" t="s">
        <v>5</v>
      </c>
      <c r="G23" s="8" t="s">
        <v>4</v>
      </c>
      <c r="H23" s="8" t="s">
        <v>21</v>
      </c>
    </row>
    <row r="24" spans="1:8" s="19" customFormat="1" ht="90" x14ac:dyDescent="0.25">
      <c r="A24" s="7">
        <v>1</v>
      </c>
      <c r="B24" s="20" t="s">
        <v>158</v>
      </c>
      <c r="C24" s="10" t="s">
        <v>159</v>
      </c>
      <c r="D24" s="3" t="s">
        <v>20</v>
      </c>
      <c r="E24" s="6">
        <v>1</v>
      </c>
      <c r="F24" s="6" t="s">
        <v>19</v>
      </c>
      <c r="G24" s="3">
        <f>6*E24</f>
        <v>6</v>
      </c>
      <c r="H24" s="10"/>
    </row>
    <row r="25" spans="1:8" s="19" customFormat="1" ht="30" x14ac:dyDescent="0.25">
      <c r="A25" s="7">
        <v>2</v>
      </c>
      <c r="B25" s="20" t="s">
        <v>377</v>
      </c>
      <c r="C25" s="10" t="s">
        <v>378</v>
      </c>
      <c r="D25" s="3" t="s">
        <v>20</v>
      </c>
      <c r="E25" s="6">
        <v>1</v>
      </c>
      <c r="F25" s="6" t="s">
        <v>19</v>
      </c>
      <c r="G25" s="3">
        <v>6</v>
      </c>
      <c r="H25" s="10"/>
    </row>
    <row r="26" spans="1:8" s="19" customFormat="1" ht="30" x14ac:dyDescent="0.25">
      <c r="A26" s="7">
        <v>3</v>
      </c>
      <c r="B26" s="20" t="s">
        <v>162</v>
      </c>
      <c r="C26" s="10" t="s">
        <v>163</v>
      </c>
      <c r="D26" s="3" t="s">
        <v>20</v>
      </c>
      <c r="E26" s="6">
        <v>1</v>
      </c>
      <c r="F26" s="6" t="s">
        <v>19</v>
      </c>
      <c r="G26" s="3">
        <f t="shared" ref="G26:G54" si="0">6*E26</f>
        <v>6</v>
      </c>
      <c r="H26" s="10"/>
    </row>
    <row r="27" spans="1:8" s="19" customFormat="1" ht="60" x14ac:dyDescent="0.25">
      <c r="A27" s="7">
        <v>4</v>
      </c>
      <c r="B27" s="20" t="s">
        <v>217</v>
      </c>
      <c r="C27" s="10" t="s">
        <v>218</v>
      </c>
      <c r="D27" s="3" t="s">
        <v>20</v>
      </c>
      <c r="E27" s="6">
        <v>1</v>
      </c>
      <c r="F27" s="6" t="s">
        <v>19</v>
      </c>
      <c r="G27" s="3">
        <f t="shared" si="0"/>
        <v>6</v>
      </c>
      <c r="H27" s="10"/>
    </row>
    <row r="28" spans="1:8" s="19" customFormat="1" x14ac:dyDescent="0.25">
      <c r="A28" s="7">
        <v>5</v>
      </c>
      <c r="B28" s="20" t="s">
        <v>381</v>
      </c>
      <c r="C28" s="10" t="s">
        <v>422</v>
      </c>
      <c r="D28" s="3" t="s">
        <v>20</v>
      </c>
      <c r="E28" s="6">
        <v>1</v>
      </c>
      <c r="F28" s="6" t="s">
        <v>19</v>
      </c>
      <c r="G28" s="3">
        <f t="shared" si="0"/>
        <v>6</v>
      </c>
      <c r="H28" s="10"/>
    </row>
    <row r="29" spans="1:8" s="19" customFormat="1" x14ac:dyDescent="0.25">
      <c r="A29" s="7">
        <v>6</v>
      </c>
      <c r="B29" s="20" t="s">
        <v>372</v>
      </c>
      <c r="C29" s="10" t="s">
        <v>373</v>
      </c>
      <c r="D29" s="3" t="s">
        <v>20</v>
      </c>
      <c r="E29" s="6">
        <v>1</v>
      </c>
      <c r="F29" s="6" t="s">
        <v>19</v>
      </c>
      <c r="G29" s="3">
        <f>6*E29</f>
        <v>6</v>
      </c>
      <c r="H29" s="10"/>
    </row>
    <row r="30" spans="1:8" s="19" customFormat="1" x14ac:dyDescent="0.25">
      <c r="A30" s="7">
        <v>7</v>
      </c>
      <c r="B30" s="20" t="s">
        <v>164</v>
      </c>
      <c r="C30" s="10" t="s">
        <v>165</v>
      </c>
      <c r="D30" s="3" t="s">
        <v>20</v>
      </c>
      <c r="E30" s="6">
        <v>2</v>
      </c>
      <c r="F30" s="6" t="s">
        <v>19</v>
      </c>
      <c r="G30" s="3">
        <f t="shared" si="0"/>
        <v>12</v>
      </c>
      <c r="H30" s="10"/>
    </row>
    <row r="31" spans="1:8" s="19" customFormat="1" x14ac:dyDescent="0.25">
      <c r="A31" s="7">
        <v>8</v>
      </c>
      <c r="B31" s="20" t="s">
        <v>166</v>
      </c>
      <c r="C31" s="10" t="s">
        <v>167</v>
      </c>
      <c r="D31" s="3" t="s">
        <v>20</v>
      </c>
      <c r="E31" s="6">
        <v>1</v>
      </c>
      <c r="F31" s="6" t="s">
        <v>19</v>
      </c>
      <c r="G31" s="3">
        <f t="shared" si="0"/>
        <v>6</v>
      </c>
      <c r="H31" s="10"/>
    </row>
    <row r="32" spans="1:8" s="19" customFormat="1" ht="30" x14ac:dyDescent="0.25">
      <c r="A32" s="7">
        <v>9</v>
      </c>
      <c r="B32" s="20" t="s">
        <v>168</v>
      </c>
      <c r="C32" s="10" t="s">
        <v>169</v>
      </c>
      <c r="D32" s="3" t="s">
        <v>20</v>
      </c>
      <c r="E32" s="6">
        <v>1</v>
      </c>
      <c r="F32" s="6" t="s">
        <v>19</v>
      </c>
      <c r="G32" s="3">
        <f t="shared" si="0"/>
        <v>6</v>
      </c>
      <c r="H32" s="10"/>
    </row>
    <row r="33" spans="1:8" s="19" customFormat="1" ht="30" x14ac:dyDescent="0.25">
      <c r="A33" s="7">
        <v>10</v>
      </c>
      <c r="B33" s="20" t="s">
        <v>170</v>
      </c>
      <c r="C33" s="10" t="s">
        <v>171</v>
      </c>
      <c r="D33" s="3" t="s">
        <v>20</v>
      </c>
      <c r="E33" s="6">
        <v>1</v>
      </c>
      <c r="F33" s="6" t="s">
        <v>19</v>
      </c>
      <c r="G33" s="3">
        <f t="shared" si="0"/>
        <v>6</v>
      </c>
      <c r="H33" s="10"/>
    </row>
    <row r="34" spans="1:8" s="19" customFormat="1" ht="30" x14ac:dyDescent="0.25">
      <c r="A34" s="7">
        <v>11</v>
      </c>
      <c r="B34" s="20" t="s">
        <v>170</v>
      </c>
      <c r="C34" s="10" t="s">
        <v>172</v>
      </c>
      <c r="D34" s="3" t="s">
        <v>20</v>
      </c>
      <c r="E34" s="6">
        <v>1</v>
      </c>
      <c r="F34" s="6" t="s">
        <v>19</v>
      </c>
      <c r="G34" s="3">
        <f t="shared" si="0"/>
        <v>6</v>
      </c>
      <c r="H34" s="10"/>
    </row>
    <row r="35" spans="1:8" s="19" customFormat="1" x14ac:dyDescent="0.25">
      <c r="A35" s="7">
        <v>12</v>
      </c>
      <c r="B35" s="27" t="s">
        <v>173</v>
      </c>
      <c r="C35" s="10" t="s">
        <v>174</v>
      </c>
      <c r="D35" s="3" t="s">
        <v>20</v>
      </c>
      <c r="E35" s="6">
        <v>1</v>
      </c>
      <c r="F35" s="6" t="s">
        <v>19</v>
      </c>
      <c r="G35" s="3">
        <f t="shared" si="0"/>
        <v>6</v>
      </c>
      <c r="H35" s="10"/>
    </row>
    <row r="36" spans="1:8" s="19" customFormat="1" x14ac:dyDescent="0.25">
      <c r="A36" s="7">
        <v>13</v>
      </c>
      <c r="B36" s="20" t="s">
        <v>423</v>
      </c>
      <c r="C36" s="10" t="s">
        <v>424</v>
      </c>
      <c r="D36" s="3" t="s">
        <v>20</v>
      </c>
      <c r="E36" s="6">
        <v>2</v>
      </c>
      <c r="F36" s="6" t="s">
        <v>19</v>
      </c>
      <c r="G36" s="3">
        <f t="shared" si="0"/>
        <v>12</v>
      </c>
      <c r="H36" s="10"/>
    </row>
    <row r="37" spans="1:8" s="19" customFormat="1" x14ac:dyDescent="0.25">
      <c r="A37" s="7">
        <v>14</v>
      </c>
      <c r="B37" s="20" t="s">
        <v>175</v>
      </c>
      <c r="C37" s="10" t="s">
        <v>176</v>
      </c>
      <c r="D37" s="3" t="s">
        <v>20</v>
      </c>
      <c r="E37" s="6">
        <v>1</v>
      </c>
      <c r="F37" s="6" t="s">
        <v>19</v>
      </c>
      <c r="G37" s="3">
        <f t="shared" si="0"/>
        <v>6</v>
      </c>
      <c r="H37" s="10"/>
    </row>
    <row r="38" spans="1:8" s="19" customFormat="1" x14ac:dyDescent="0.25">
      <c r="A38" s="7">
        <v>15</v>
      </c>
      <c r="B38" s="20" t="s">
        <v>177</v>
      </c>
      <c r="C38" s="10" t="s">
        <v>178</v>
      </c>
      <c r="D38" s="3" t="s">
        <v>20</v>
      </c>
      <c r="E38" s="6">
        <v>1</v>
      </c>
      <c r="F38" s="6" t="s">
        <v>19</v>
      </c>
      <c r="G38" s="3">
        <f t="shared" si="0"/>
        <v>6</v>
      </c>
      <c r="H38" s="10"/>
    </row>
    <row r="39" spans="1:8" s="19" customFormat="1" x14ac:dyDescent="0.25">
      <c r="A39" s="7">
        <v>16</v>
      </c>
      <c r="B39" s="20" t="s">
        <v>179</v>
      </c>
      <c r="C39" s="10" t="s">
        <v>180</v>
      </c>
      <c r="D39" s="3" t="s">
        <v>20</v>
      </c>
      <c r="E39" s="6">
        <v>1</v>
      </c>
      <c r="F39" s="6" t="s">
        <v>19</v>
      </c>
      <c r="G39" s="3">
        <f t="shared" si="0"/>
        <v>6</v>
      </c>
      <c r="H39" s="10"/>
    </row>
    <row r="40" spans="1:8" s="19" customFormat="1" x14ac:dyDescent="0.25">
      <c r="A40" s="7">
        <v>17</v>
      </c>
      <c r="B40" s="20" t="s">
        <v>181</v>
      </c>
      <c r="C40" s="10" t="s">
        <v>469</v>
      </c>
      <c r="D40" s="3" t="s">
        <v>20</v>
      </c>
      <c r="E40" s="6">
        <v>1</v>
      </c>
      <c r="F40" s="6" t="s">
        <v>19</v>
      </c>
      <c r="G40" s="3">
        <f t="shared" si="0"/>
        <v>6</v>
      </c>
      <c r="H40" s="10"/>
    </row>
    <row r="41" spans="1:8" s="19" customFormat="1" ht="30" x14ac:dyDescent="0.25">
      <c r="A41" s="7">
        <v>18</v>
      </c>
      <c r="B41" s="20" t="s">
        <v>182</v>
      </c>
      <c r="C41" s="10" t="s">
        <v>183</v>
      </c>
      <c r="D41" s="3" t="s">
        <v>20</v>
      </c>
      <c r="E41" s="6">
        <v>1</v>
      </c>
      <c r="F41" s="6" t="s">
        <v>19</v>
      </c>
      <c r="G41" s="3">
        <f t="shared" si="0"/>
        <v>6</v>
      </c>
      <c r="H41" s="10"/>
    </row>
    <row r="42" spans="1:8" s="19" customFormat="1" x14ac:dyDescent="0.25">
      <c r="A42" s="7">
        <v>19</v>
      </c>
      <c r="B42" s="20" t="s">
        <v>184</v>
      </c>
      <c r="C42" s="10" t="s">
        <v>185</v>
      </c>
      <c r="D42" s="3" t="s">
        <v>20</v>
      </c>
      <c r="E42" s="6">
        <v>1</v>
      </c>
      <c r="F42" s="6" t="s">
        <v>19</v>
      </c>
      <c r="G42" s="3">
        <f t="shared" si="0"/>
        <v>6</v>
      </c>
      <c r="H42" s="10"/>
    </row>
    <row r="43" spans="1:8" s="19" customFormat="1" ht="30" x14ac:dyDescent="0.25">
      <c r="A43" s="7">
        <v>20</v>
      </c>
      <c r="B43" s="20" t="s">
        <v>186</v>
      </c>
      <c r="C43" s="10" t="s">
        <v>187</v>
      </c>
      <c r="D43" s="3" t="s">
        <v>20</v>
      </c>
      <c r="E43" s="6">
        <v>1</v>
      </c>
      <c r="F43" s="6" t="s">
        <v>19</v>
      </c>
      <c r="G43" s="3">
        <f t="shared" si="0"/>
        <v>6</v>
      </c>
      <c r="H43" s="10"/>
    </row>
    <row r="44" spans="1:8" s="19" customFormat="1" x14ac:dyDescent="0.25">
      <c r="A44" s="7">
        <v>21</v>
      </c>
      <c r="B44" s="20" t="s">
        <v>188</v>
      </c>
      <c r="C44" s="10" t="s">
        <v>189</v>
      </c>
      <c r="D44" s="3" t="s">
        <v>20</v>
      </c>
      <c r="E44" s="6">
        <v>1</v>
      </c>
      <c r="F44" s="6" t="s">
        <v>19</v>
      </c>
      <c r="G44" s="3">
        <f t="shared" si="0"/>
        <v>6</v>
      </c>
      <c r="H44" s="10"/>
    </row>
    <row r="45" spans="1:8" s="19" customFormat="1" x14ac:dyDescent="0.25">
      <c r="A45" s="7">
        <v>22</v>
      </c>
      <c r="B45" s="20" t="s">
        <v>190</v>
      </c>
      <c r="C45" s="10" t="s">
        <v>191</v>
      </c>
      <c r="D45" s="3" t="s">
        <v>20</v>
      </c>
      <c r="E45" s="6">
        <v>1</v>
      </c>
      <c r="F45" s="6" t="s">
        <v>19</v>
      </c>
      <c r="G45" s="3">
        <f t="shared" si="0"/>
        <v>6</v>
      </c>
      <c r="H45" s="10"/>
    </row>
    <row r="46" spans="1:8" s="19" customFormat="1" x14ac:dyDescent="0.25">
      <c r="A46" s="7">
        <v>23</v>
      </c>
      <c r="B46" s="20" t="s">
        <v>192</v>
      </c>
      <c r="C46" s="10" t="s">
        <v>57</v>
      </c>
      <c r="D46" s="3" t="s">
        <v>20</v>
      </c>
      <c r="E46" s="6">
        <v>1</v>
      </c>
      <c r="F46" s="6" t="s">
        <v>19</v>
      </c>
      <c r="G46" s="3">
        <f t="shared" si="0"/>
        <v>6</v>
      </c>
      <c r="H46" s="10"/>
    </row>
    <row r="47" spans="1:8" s="19" customFormat="1" x14ac:dyDescent="0.25">
      <c r="A47" s="7">
        <v>24</v>
      </c>
      <c r="B47" s="20" t="s">
        <v>193</v>
      </c>
      <c r="C47" s="10" t="s">
        <v>194</v>
      </c>
      <c r="D47" s="3" t="s">
        <v>20</v>
      </c>
      <c r="E47" s="6">
        <v>1</v>
      </c>
      <c r="F47" s="6" t="s">
        <v>19</v>
      </c>
      <c r="G47" s="3">
        <f t="shared" si="0"/>
        <v>6</v>
      </c>
      <c r="H47" s="10"/>
    </row>
    <row r="48" spans="1:8" s="19" customFormat="1" ht="30" x14ac:dyDescent="0.25">
      <c r="A48" s="7">
        <v>25</v>
      </c>
      <c r="B48" s="20" t="s">
        <v>195</v>
      </c>
      <c r="C48" s="10" t="s">
        <v>196</v>
      </c>
      <c r="D48" s="3" t="s">
        <v>20</v>
      </c>
      <c r="E48" s="6">
        <v>1</v>
      </c>
      <c r="F48" s="6" t="s">
        <v>19</v>
      </c>
      <c r="G48" s="3">
        <f t="shared" si="0"/>
        <v>6</v>
      </c>
      <c r="H48" s="10"/>
    </row>
    <row r="49" spans="1:8" s="19" customFormat="1" x14ac:dyDescent="0.25">
      <c r="A49" s="7">
        <v>26</v>
      </c>
      <c r="B49" s="20" t="s">
        <v>197</v>
      </c>
      <c r="C49" s="10" t="s">
        <v>57</v>
      </c>
      <c r="D49" s="3" t="s">
        <v>20</v>
      </c>
      <c r="E49" s="6">
        <v>1</v>
      </c>
      <c r="F49" s="6" t="s">
        <v>19</v>
      </c>
      <c r="G49" s="3">
        <f t="shared" si="0"/>
        <v>6</v>
      </c>
      <c r="H49" s="10"/>
    </row>
    <row r="50" spans="1:8" s="19" customFormat="1" ht="30" x14ac:dyDescent="0.25">
      <c r="A50" s="7">
        <v>27</v>
      </c>
      <c r="B50" s="20" t="s">
        <v>42</v>
      </c>
      <c r="C50" s="10" t="s">
        <v>200</v>
      </c>
      <c r="D50" s="3" t="s">
        <v>12</v>
      </c>
      <c r="E50" s="6">
        <v>1</v>
      </c>
      <c r="F50" s="6" t="s">
        <v>19</v>
      </c>
      <c r="G50" s="3">
        <f t="shared" si="0"/>
        <v>6</v>
      </c>
      <c r="H50" s="10"/>
    </row>
    <row r="51" spans="1:8" s="19" customFormat="1" x14ac:dyDescent="0.25">
      <c r="A51" s="7">
        <v>28</v>
      </c>
      <c r="B51" s="20" t="s">
        <v>201</v>
      </c>
      <c r="C51" s="10" t="s">
        <v>202</v>
      </c>
      <c r="D51" s="3" t="s">
        <v>12</v>
      </c>
      <c r="E51" s="6">
        <v>1</v>
      </c>
      <c r="F51" s="6" t="s">
        <v>19</v>
      </c>
      <c r="G51" s="3">
        <f t="shared" si="0"/>
        <v>6</v>
      </c>
      <c r="H51" s="10"/>
    </row>
    <row r="52" spans="1:8" s="19" customFormat="1" ht="30" x14ac:dyDescent="0.25">
      <c r="A52" s="7">
        <v>29</v>
      </c>
      <c r="B52" s="20" t="s">
        <v>203</v>
      </c>
      <c r="C52" s="10" t="s">
        <v>204</v>
      </c>
      <c r="D52" s="3" t="s">
        <v>12</v>
      </c>
      <c r="E52" s="6">
        <v>1</v>
      </c>
      <c r="F52" s="6" t="s">
        <v>19</v>
      </c>
      <c r="G52" s="3">
        <f t="shared" si="0"/>
        <v>6</v>
      </c>
      <c r="H52" s="10"/>
    </row>
    <row r="53" spans="1:8" s="19" customFormat="1" ht="30" x14ac:dyDescent="0.25">
      <c r="A53" s="7">
        <v>30</v>
      </c>
      <c r="B53" s="20" t="s">
        <v>137</v>
      </c>
      <c r="C53" s="10" t="s">
        <v>138</v>
      </c>
      <c r="D53" s="3" t="s">
        <v>12</v>
      </c>
      <c r="E53" s="6">
        <v>1</v>
      </c>
      <c r="F53" s="6" t="s">
        <v>19</v>
      </c>
      <c r="G53" s="3">
        <f t="shared" si="0"/>
        <v>6</v>
      </c>
      <c r="H53" s="10"/>
    </row>
    <row r="54" spans="1:8" s="19" customFormat="1" x14ac:dyDescent="0.25">
      <c r="A54" s="7">
        <v>31</v>
      </c>
      <c r="B54" s="20" t="s">
        <v>27</v>
      </c>
      <c r="C54" s="10"/>
      <c r="D54" s="3" t="s">
        <v>12</v>
      </c>
      <c r="E54" s="6">
        <v>1</v>
      </c>
      <c r="F54" s="6" t="s">
        <v>19</v>
      </c>
      <c r="G54" s="3">
        <f t="shared" si="0"/>
        <v>6</v>
      </c>
      <c r="H54" s="10"/>
    </row>
    <row r="55" spans="1:8" s="19" customFormat="1" ht="90" x14ac:dyDescent="0.25">
      <c r="A55" s="7">
        <v>32</v>
      </c>
      <c r="B55" s="20" t="s">
        <v>215</v>
      </c>
      <c r="C55" s="10" t="s">
        <v>216</v>
      </c>
      <c r="D55" s="3" t="s">
        <v>20</v>
      </c>
      <c r="E55" s="6">
        <v>1</v>
      </c>
      <c r="F55" s="6" t="s">
        <v>80</v>
      </c>
      <c r="G55" s="3">
        <f>6*E55</f>
        <v>6</v>
      </c>
      <c r="H55" s="10"/>
    </row>
    <row r="56" spans="1:8" s="19" customFormat="1" ht="45" x14ac:dyDescent="0.25">
      <c r="A56" s="7">
        <v>33</v>
      </c>
      <c r="B56" s="20" t="s">
        <v>160</v>
      </c>
      <c r="C56" s="10" t="s">
        <v>161</v>
      </c>
      <c r="D56" s="3" t="s">
        <v>20</v>
      </c>
      <c r="E56" s="6">
        <v>1</v>
      </c>
      <c r="F56" s="6" t="s">
        <v>80</v>
      </c>
      <c r="G56" s="3">
        <f t="shared" ref="G56:G68" si="1">6*E56</f>
        <v>6</v>
      </c>
      <c r="H56" s="10"/>
    </row>
    <row r="57" spans="1:8" s="19" customFormat="1" ht="30" x14ac:dyDescent="0.25">
      <c r="A57" s="7">
        <v>34</v>
      </c>
      <c r="B57" s="20" t="s">
        <v>219</v>
      </c>
      <c r="C57" s="10" t="s">
        <v>220</v>
      </c>
      <c r="D57" s="3" t="s">
        <v>20</v>
      </c>
      <c r="E57" s="6">
        <v>1</v>
      </c>
      <c r="F57" s="6" t="s">
        <v>80</v>
      </c>
      <c r="G57" s="3">
        <f>6*E57</f>
        <v>6</v>
      </c>
      <c r="H57" s="10"/>
    </row>
    <row r="58" spans="1:8" s="19" customFormat="1" x14ac:dyDescent="0.25">
      <c r="A58" s="7">
        <v>35</v>
      </c>
      <c r="B58" s="20" t="s">
        <v>221</v>
      </c>
      <c r="C58" s="10" t="s">
        <v>222</v>
      </c>
      <c r="D58" s="3" t="s">
        <v>20</v>
      </c>
      <c r="E58" s="6">
        <v>1</v>
      </c>
      <c r="F58" s="6" t="s">
        <v>80</v>
      </c>
      <c r="G58" s="3">
        <f>6*E58</f>
        <v>6</v>
      </c>
      <c r="H58" s="10"/>
    </row>
    <row r="59" spans="1:8" s="19" customFormat="1" x14ac:dyDescent="0.25">
      <c r="A59" s="7">
        <v>36</v>
      </c>
      <c r="B59" s="20" t="s">
        <v>221</v>
      </c>
      <c r="C59" s="10" t="s">
        <v>223</v>
      </c>
      <c r="D59" s="3" t="s">
        <v>20</v>
      </c>
      <c r="E59" s="6">
        <v>1</v>
      </c>
      <c r="F59" s="6" t="s">
        <v>80</v>
      </c>
      <c r="G59" s="3">
        <f>6*E59</f>
        <v>6</v>
      </c>
      <c r="H59" s="10"/>
    </row>
    <row r="60" spans="1:8" s="19" customFormat="1" x14ac:dyDescent="0.25">
      <c r="A60" s="7">
        <v>37</v>
      </c>
      <c r="B60" s="20" t="s">
        <v>420</v>
      </c>
      <c r="C60" s="10" t="s">
        <v>421</v>
      </c>
      <c r="D60" s="3" t="s">
        <v>20</v>
      </c>
      <c r="E60" s="6">
        <v>1</v>
      </c>
      <c r="F60" s="6" t="s">
        <v>80</v>
      </c>
      <c r="G60" s="3">
        <f>6*E60</f>
        <v>6</v>
      </c>
      <c r="H60" s="10"/>
    </row>
    <row r="61" spans="1:8" s="19" customFormat="1" ht="30" x14ac:dyDescent="0.25">
      <c r="A61" s="7">
        <v>38</v>
      </c>
      <c r="B61" s="20" t="s">
        <v>418</v>
      </c>
      <c r="C61" s="10" t="s">
        <v>419</v>
      </c>
      <c r="D61" s="3" t="s">
        <v>20</v>
      </c>
      <c r="E61" s="6">
        <v>1</v>
      </c>
      <c r="F61" s="6" t="s">
        <v>80</v>
      </c>
      <c r="G61" s="3">
        <f>E61*6</f>
        <v>6</v>
      </c>
      <c r="H61" s="10"/>
    </row>
    <row r="62" spans="1:8" s="19" customFormat="1" x14ac:dyDescent="0.25">
      <c r="A62" s="7">
        <v>39</v>
      </c>
      <c r="B62" s="20" t="s">
        <v>224</v>
      </c>
      <c r="C62" s="10" t="s">
        <v>380</v>
      </c>
      <c r="D62" s="3" t="s">
        <v>20</v>
      </c>
      <c r="E62" s="6">
        <v>1</v>
      </c>
      <c r="F62" s="6" t="s">
        <v>80</v>
      </c>
      <c r="G62" s="3">
        <f t="shared" ref="G62:G63" si="2">6*E62</f>
        <v>6</v>
      </c>
      <c r="H62" s="10"/>
    </row>
    <row r="63" spans="1:8" s="19" customFormat="1" x14ac:dyDescent="0.25">
      <c r="A63" s="7">
        <v>40</v>
      </c>
      <c r="B63" s="20" t="s">
        <v>224</v>
      </c>
      <c r="C63" s="10" t="s">
        <v>379</v>
      </c>
      <c r="D63" s="3" t="s">
        <v>20</v>
      </c>
      <c r="E63" s="6">
        <v>1</v>
      </c>
      <c r="F63" s="6" t="s">
        <v>80</v>
      </c>
      <c r="G63" s="3">
        <f t="shared" si="2"/>
        <v>6</v>
      </c>
      <c r="H63" s="10"/>
    </row>
    <row r="64" spans="1:8" s="19" customFormat="1" x14ac:dyDescent="0.25">
      <c r="A64" s="7">
        <v>41</v>
      </c>
      <c r="B64" s="20" t="s">
        <v>224</v>
      </c>
      <c r="C64" s="10" t="s">
        <v>225</v>
      </c>
      <c r="D64" s="3" t="s">
        <v>20</v>
      </c>
      <c r="E64" s="6">
        <v>1</v>
      </c>
      <c r="F64" s="6" t="s">
        <v>80</v>
      </c>
      <c r="G64" s="3">
        <f t="shared" si="1"/>
        <v>6</v>
      </c>
      <c r="H64" s="10"/>
    </row>
    <row r="65" spans="1:8" s="19" customFormat="1" ht="30" x14ac:dyDescent="0.25">
      <c r="A65" s="7">
        <v>42</v>
      </c>
      <c r="B65" s="20" t="s">
        <v>226</v>
      </c>
      <c r="C65" s="10" t="s">
        <v>227</v>
      </c>
      <c r="D65" s="3" t="s">
        <v>20</v>
      </c>
      <c r="E65" s="6">
        <v>1</v>
      </c>
      <c r="F65" s="6" t="s">
        <v>80</v>
      </c>
      <c r="G65" s="3">
        <f t="shared" si="1"/>
        <v>6</v>
      </c>
      <c r="H65" s="10"/>
    </row>
    <row r="66" spans="1:8" s="19" customFormat="1" x14ac:dyDescent="0.25">
      <c r="A66" s="7">
        <v>43</v>
      </c>
      <c r="B66" s="20" t="s">
        <v>228</v>
      </c>
      <c r="C66" s="10" t="s">
        <v>229</v>
      </c>
      <c r="D66" s="3" t="s">
        <v>20</v>
      </c>
      <c r="E66" s="6">
        <v>1</v>
      </c>
      <c r="F66" s="6" t="s">
        <v>0</v>
      </c>
      <c r="G66" s="3">
        <f t="shared" si="1"/>
        <v>6</v>
      </c>
      <c r="H66" s="10"/>
    </row>
    <row r="67" spans="1:8" s="19" customFormat="1" x14ac:dyDescent="0.25">
      <c r="A67" s="7">
        <v>44</v>
      </c>
      <c r="B67" s="20" t="s">
        <v>230</v>
      </c>
      <c r="C67" s="10" t="s">
        <v>231</v>
      </c>
      <c r="D67" s="3" t="s">
        <v>20</v>
      </c>
      <c r="E67" s="6">
        <v>1</v>
      </c>
      <c r="F67" s="6" t="s">
        <v>80</v>
      </c>
      <c r="G67" s="3">
        <f t="shared" si="1"/>
        <v>6</v>
      </c>
      <c r="H67" s="10"/>
    </row>
    <row r="68" spans="1:8" s="19" customFormat="1" ht="30" x14ac:dyDescent="0.25">
      <c r="A68" s="7">
        <v>45</v>
      </c>
      <c r="B68" s="20" t="s">
        <v>232</v>
      </c>
      <c r="C68" s="10" t="s">
        <v>233</v>
      </c>
      <c r="D68" s="3" t="s">
        <v>12</v>
      </c>
      <c r="E68" s="6">
        <v>1</v>
      </c>
      <c r="F68" s="6" t="s">
        <v>80</v>
      </c>
      <c r="G68" s="3">
        <f t="shared" si="1"/>
        <v>6</v>
      </c>
      <c r="H68" s="10"/>
    </row>
    <row r="69" spans="1:8" s="19" customFormat="1" ht="30" x14ac:dyDescent="0.25">
      <c r="A69" s="7">
        <v>46</v>
      </c>
      <c r="B69" s="20" t="s">
        <v>443</v>
      </c>
      <c r="C69" s="10" t="s">
        <v>448</v>
      </c>
      <c r="D69" s="3" t="s">
        <v>20</v>
      </c>
      <c r="E69" s="6">
        <v>1</v>
      </c>
      <c r="F69" s="3" t="s">
        <v>80</v>
      </c>
      <c r="G69" s="3">
        <f>E69*6</f>
        <v>6</v>
      </c>
      <c r="H69" s="10"/>
    </row>
    <row r="70" spans="1:8" s="19" customFormat="1" ht="45" x14ac:dyDescent="0.25">
      <c r="A70" s="7">
        <v>47</v>
      </c>
      <c r="B70" s="20" t="s">
        <v>444</v>
      </c>
      <c r="C70" s="10" t="s">
        <v>445</v>
      </c>
      <c r="D70" s="3" t="s">
        <v>20</v>
      </c>
      <c r="E70" s="6">
        <v>1</v>
      </c>
      <c r="F70" s="3" t="s">
        <v>80</v>
      </c>
      <c r="G70" s="3">
        <f t="shared" ref="G70:G71" si="3">E70*6</f>
        <v>6</v>
      </c>
      <c r="H70" s="10"/>
    </row>
    <row r="71" spans="1:8" s="19" customFormat="1" ht="30" x14ac:dyDescent="0.25">
      <c r="A71" s="7">
        <v>48</v>
      </c>
      <c r="B71" s="20" t="s">
        <v>446</v>
      </c>
      <c r="C71" s="10" t="s">
        <v>447</v>
      </c>
      <c r="D71" s="3" t="s">
        <v>20</v>
      </c>
      <c r="E71" s="6">
        <v>1</v>
      </c>
      <c r="F71" s="3" t="s">
        <v>80</v>
      </c>
      <c r="G71" s="3">
        <f t="shared" si="3"/>
        <v>6</v>
      </c>
      <c r="H71" s="10"/>
    </row>
    <row r="72" spans="1:8" s="19" customFormat="1" ht="60" x14ac:dyDescent="0.25">
      <c r="A72" s="7">
        <v>49</v>
      </c>
      <c r="B72" s="20" t="s">
        <v>16</v>
      </c>
      <c r="C72" s="10" t="s">
        <v>198</v>
      </c>
      <c r="D72" s="3" t="s">
        <v>15</v>
      </c>
      <c r="E72" s="6">
        <v>1</v>
      </c>
      <c r="F72" s="6"/>
      <c r="G72" s="3">
        <f>6*E72</f>
        <v>6</v>
      </c>
      <c r="H72" s="10"/>
    </row>
    <row r="73" spans="1:8" s="19" customFormat="1" ht="20.45" customHeight="1" x14ac:dyDescent="0.25">
      <c r="A73" s="7">
        <v>50</v>
      </c>
      <c r="B73" s="20" t="s">
        <v>99</v>
      </c>
      <c r="C73" s="10" t="s">
        <v>89</v>
      </c>
      <c r="D73" s="3" t="s">
        <v>15</v>
      </c>
      <c r="E73" s="6">
        <v>1</v>
      </c>
      <c r="F73" s="6"/>
      <c r="G73" s="3">
        <f t="shared" ref="G73:G75" si="4">6*E73</f>
        <v>6</v>
      </c>
      <c r="H73" s="10"/>
    </row>
    <row r="74" spans="1:8" s="19" customFormat="1" ht="20.45" customHeight="1" x14ac:dyDescent="0.25">
      <c r="A74" s="7">
        <v>51</v>
      </c>
      <c r="B74" s="20" t="s">
        <v>90</v>
      </c>
      <c r="C74" s="10" t="s">
        <v>470</v>
      </c>
      <c r="D74" s="3" t="s">
        <v>15</v>
      </c>
      <c r="E74" s="6">
        <v>1</v>
      </c>
      <c r="F74" s="6" t="s">
        <v>19</v>
      </c>
      <c r="G74" s="3">
        <f t="shared" si="4"/>
        <v>6</v>
      </c>
      <c r="H74" s="10"/>
    </row>
    <row r="75" spans="1:8" s="19" customFormat="1" ht="45" x14ac:dyDescent="0.25">
      <c r="A75" s="7">
        <v>52</v>
      </c>
      <c r="B75" s="20" t="s">
        <v>199</v>
      </c>
      <c r="C75" s="10" t="s">
        <v>96</v>
      </c>
      <c r="D75" s="3" t="s">
        <v>15</v>
      </c>
      <c r="E75" s="6">
        <v>1</v>
      </c>
      <c r="F75" s="6" t="s">
        <v>19</v>
      </c>
      <c r="G75" s="3">
        <f t="shared" si="4"/>
        <v>6</v>
      </c>
      <c r="H75" s="10"/>
    </row>
    <row r="76" spans="1:8" ht="20.25" x14ac:dyDescent="0.25">
      <c r="A76" s="61" t="s">
        <v>11</v>
      </c>
      <c r="B76" s="62"/>
      <c r="C76" s="62"/>
      <c r="D76" s="62"/>
      <c r="E76" s="62"/>
      <c r="F76" s="62"/>
      <c r="G76" s="62"/>
      <c r="H76" s="62"/>
    </row>
    <row r="77" spans="1:8" ht="45" x14ac:dyDescent="0.25">
      <c r="A77" s="9" t="s">
        <v>10</v>
      </c>
      <c r="B77" s="8" t="s">
        <v>9</v>
      </c>
      <c r="C77" s="8" t="s">
        <v>8</v>
      </c>
      <c r="D77" s="8" t="s">
        <v>7</v>
      </c>
      <c r="E77" s="8" t="s">
        <v>6</v>
      </c>
      <c r="F77" s="8" t="s">
        <v>5</v>
      </c>
      <c r="G77" s="8" t="s">
        <v>4</v>
      </c>
      <c r="H77" s="8" t="s">
        <v>21</v>
      </c>
    </row>
    <row r="78" spans="1:8" s="19" customFormat="1" x14ac:dyDescent="0.25">
      <c r="A78" s="7">
        <v>1</v>
      </c>
      <c r="B78" s="20" t="s">
        <v>206</v>
      </c>
      <c r="C78" s="10" t="s">
        <v>207</v>
      </c>
      <c r="D78" s="3" t="s">
        <v>1</v>
      </c>
      <c r="E78" s="6">
        <v>1</v>
      </c>
      <c r="F78" s="6" t="s">
        <v>0</v>
      </c>
      <c r="G78" s="3">
        <f>E78*6</f>
        <v>6</v>
      </c>
      <c r="H78" s="10"/>
    </row>
    <row r="79" spans="1:8" s="19" customFormat="1" x14ac:dyDescent="0.25">
      <c r="A79" s="7">
        <v>2</v>
      </c>
      <c r="B79" s="20" t="s">
        <v>206</v>
      </c>
      <c r="C79" s="10" t="s">
        <v>208</v>
      </c>
      <c r="D79" s="3" t="s">
        <v>1</v>
      </c>
      <c r="E79" s="6">
        <v>1</v>
      </c>
      <c r="F79" s="6" t="s">
        <v>0</v>
      </c>
      <c r="G79" s="3">
        <f t="shared" ref="G79:G81" si="5">E79*6</f>
        <v>6</v>
      </c>
      <c r="H79" s="10"/>
    </row>
    <row r="80" spans="1:8" s="19" customFormat="1" x14ac:dyDescent="0.25">
      <c r="A80" s="7">
        <v>3</v>
      </c>
      <c r="B80" s="20" t="s">
        <v>209</v>
      </c>
      <c r="C80" s="10" t="s">
        <v>210</v>
      </c>
      <c r="D80" s="3" t="s">
        <v>1</v>
      </c>
      <c r="E80" s="6">
        <v>1</v>
      </c>
      <c r="F80" s="6" t="s">
        <v>0</v>
      </c>
      <c r="G80" s="3">
        <f t="shared" si="5"/>
        <v>6</v>
      </c>
      <c r="H80" s="10"/>
    </row>
    <row r="81" spans="1:8" s="19" customFormat="1" ht="30" x14ac:dyDescent="0.25">
      <c r="A81" s="7">
        <v>4</v>
      </c>
      <c r="B81" s="20" t="s">
        <v>213</v>
      </c>
      <c r="C81" s="10" t="s">
        <v>214</v>
      </c>
      <c r="D81" s="3" t="s">
        <v>1</v>
      </c>
      <c r="E81" s="6">
        <v>1</v>
      </c>
      <c r="F81" s="6" t="s">
        <v>0</v>
      </c>
      <c r="G81" s="3">
        <f t="shared" si="5"/>
        <v>6</v>
      </c>
      <c r="H81" s="10"/>
    </row>
  </sheetData>
  <mergeCells count="23">
    <mergeCell ref="A22:H22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1:H11"/>
    <mergeCell ref="A12:H12"/>
    <mergeCell ref="A10:H10"/>
    <mergeCell ref="A18:H18"/>
    <mergeCell ref="A21:B21"/>
    <mergeCell ref="A16:H16"/>
    <mergeCell ref="A17:H17"/>
    <mergeCell ref="A13:H13"/>
    <mergeCell ref="A14:H14"/>
    <mergeCell ref="A15:H15"/>
    <mergeCell ref="A19:H19"/>
    <mergeCell ref="A20:H20"/>
    <mergeCell ref="A76:H76"/>
  </mergeCells>
  <pageMargins left="0.7" right="0.7" top="0.75" bottom="0.75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7"/>
  <sheetViews>
    <sheetView topLeftCell="A118" zoomScale="80" zoomScaleNormal="80" workbookViewId="0">
      <selection activeCell="H106" sqref="H106"/>
    </sheetView>
  </sheetViews>
  <sheetFormatPr defaultColWidth="14.42578125" defaultRowHeight="15" customHeight="1" x14ac:dyDescent="0.25"/>
  <cols>
    <col min="1" max="1" width="5.140625" style="14" customWidth="1"/>
    <col min="2" max="2" width="37.28515625" style="14" customWidth="1"/>
    <col min="3" max="3" width="49.42578125" style="14" customWidth="1"/>
    <col min="4" max="4" width="22" style="14" customWidth="1"/>
    <col min="5" max="5" width="8.7109375" style="14" customWidth="1"/>
    <col min="6" max="6" width="27.85546875" style="44" customWidth="1"/>
    <col min="7" max="7" width="11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16" s="26" customFormat="1" ht="72" customHeight="1" thickBot="1" x14ac:dyDescent="0.3">
      <c r="A1" s="78" t="s">
        <v>371</v>
      </c>
      <c r="B1" s="79"/>
      <c r="C1" s="79"/>
      <c r="D1" s="79"/>
      <c r="E1" s="79"/>
      <c r="F1" s="79"/>
      <c r="G1" s="79"/>
      <c r="H1" s="80"/>
    </row>
    <row r="2" spans="1:16" s="26" customFormat="1" ht="15" customHeight="1" x14ac:dyDescent="0.25">
      <c r="A2" s="81" t="s">
        <v>22</v>
      </c>
      <c r="B2" s="65"/>
      <c r="C2" s="65"/>
      <c r="D2" s="65"/>
      <c r="E2" s="65"/>
      <c r="F2" s="65"/>
      <c r="G2" s="65"/>
      <c r="H2" s="66"/>
    </row>
    <row r="3" spans="1:16" s="26" customFormat="1" ht="15" customHeight="1" x14ac:dyDescent="0.25">
      <c r="A3" s="82" t="s">
        <v>82</v>
      </c>
      <c r="B3" s="50"/>
      <c r="C3" s="50"/>
      <c r="D3" s="50"/>
      <c r="E3" s="50"/>
      <c r="F3" s="50"/>
      <c r="G3" s="50"/>
      <c r="H3" s="51"/>
    </row>
    <row r="4" spans="1:16" s="26" customFormat="1" ht="15" customHeight="1" x14ac:dyDescent="0.25">
      <c r="A4" s="46" t="s">
        <v>363</v>
      </c>
      <c r="B4" s="50"/>
      <c r="C4" s="50"/>
      <c r="D4" s="50"/>
      <c r="E4" s="50"/>
      <c r="F4" s="50"/>
      <c r="G4" s="50"/>
      <c r="H4" s="51"/>
    </row>
    <row r="5" spans="1:16" s="26" customFormat="1" ht="15" customHeight="1" x14ac:dyDescent="0.25">
      <c r="A5" s="46" t="s">
        <v>364</v>
      </c>
      <c r="B5" s="47"/>
      <c r="C5" s="47"/>
      <c r="D5" s="47"/>
      <c r="E5" s="47"/>
      <c r="F5" s="47"/>
      <c r="G5" s="47"/>
      <c r="H5" s="48"/>
    </row>
    <row r="6" spans="1:16" s="26" customFormat="1" ht="15" customHeight="1" x14ac:dyDescent="0.25">
      <c r="A6" s="46" t="s">
        <v>81</v>
      </c>
      <c r="B6" s="47"/>
      <c r="C6" s="47"/>
      <c r="D6" s="47"/>
      <c r="E6" s="47"/>
      <c r="F6" s="47"/>
      <c r="G6" s="47"/>
      <c r="H6" s="48"/>
    </row>
    <row r="7" spans="1:16" s="26" customFormat="1" ht="15" customHeight="1" x14ac:dyDescent="0.25">
      <c r="A7" s="46" t="s">
        <v>365</v>
      </c>
      <c r="B7" s="47"/>
      <c r="C7" s="47"/>
      <c r="D7" s="47"/>
      <c r="E7" s="47"/>
      <c r="F7" s="47"/>
      <c r="G7" s="47"/>
      <c r="H7" s="48"/>
    </row>
    <row r="8" spans="1:16" s="26" customFormat="1" ht="15" customHeight="1" x14ac:dyDescent="0.25">
      <c r="A8" s="82" t="s">
        <v>366</v>
      </c>
      <c r="B8" s="50"/>
      <c r="C8" s="50"/>
      <c r="D8" s="50"/>
      <c r="E8" s="50"/>
      <c r="F8" s="50"/>
      <c r="G8" s="50"/>
      <c r="H8" s="51"/>
    </row>
    <row r="9" spans="1:16" s="26" customFormat="1" ht="15" customHeight="1" x14ac:dyDescent="0.25">
      <c r="A9" s="46" t="s">
        <v>367</v>
      </c>
      <c r="B9" s="50"/>
      <c r="C9" s="50"/>
      <c r="D9" s="50"/>
      <c r="E9" s="50"/>
      <c r="F9" s="50"/>
      <c r="G9" s="50"/>
      <c r="H9" s="51"/>
    </row>
    <row r="10" spans="1:16" s="26" customFormat="1" ht="15" customHeight="1" x14ac:dyDescent="0.25">
      <c r="A10" s="46" t="s">
        <v>368</v>
      </c>
      <c r="B10" s="47"/>
      <c r="C10" s="47"/>
      <c r="D10" s="47"/>
      <c r="E10" s="47"/>
      <c r="F10" s="47"/>
      <c r="G10" s="47"/>
      <c r="H10" s="48"/>
    </row>
    <row r="11" spans="1:16" s="26" customFormat="1" ht="15" customHeight="1" x14ac:dyDescent="0.25">
      <c r="A11" s="82" t="s">
        <v>369</v>
      </c>
      <c r="B11" s="50"/>
      <c r="C11" s="50"/>
      <c r="D11" s="50"/>
      <c r="E11" s="50"/>
      <c r="F11" s="50"/>
      <c r="G11" s="50"/>
      <c r="H11" s="51"/>
    </row>
    <row r="12" spans="1:16" ht="22.5" customHeight="1" x14ac:dyDescent="0.25">
      <c r="A12" s="61" t="s">
        <v>28</v>
      </c>
      <c r="B12" s="62"/>
      <c r="C12" s="62"/>
      <c r="D12" s="62"/>
      <c r="E12" s="62"/>
      <c r="F12" s="62"/>
      <c r="G12" s="62"/>
      <c r="H12" s="62"/>
    </row>
    <row r="13" spans="1:16" ht="60" x14ac:dyDescent="0.25">
      <c r="A13" s="8" t="s">
        <v>10</v>
      </c>
      <c r="B13" s="8" t="s">
        <v>9</v>
      </c>
      <c r="C13" s="11" t="s">
        <v>8</v>
      </c>
      <c r="D13" s="8" t="s">
        <v>7</v>
      </c>
      <c r="E13" s="8" t="s">
        <v>6</v>
      </c>
      <c r="F13" s="3" t="s">
        <v>5</v>
      </c>
      <c r="G13" s="8" t="s">
        <v>4</v>
      </c>
      <c r="H13" s="8" t="s">
        <v>21</v>
      </c>
    </row>
    <row r="14" spans="1:16" s="22" customFormat="1" x14ac:dyDescent="0.25">
      <c r="A14" s="21">
        <v>1</v>
      </c>
      <c r="B14" s="4" t="s">
        <v>237</v>
      </c>
      <c r="C14" s="10" t="s">
        <v>238</v>
      </c>
      <c r="D14" s="8" t="s">
        <v>14</v>
      </c>
      <c r="E14" s="8">
        <v>2</v>
      </c>
      <c r="F14" s="3" t="s">
        <v>80</v>
      </c>
      <c r="G14" s="8">
        <f t="shared" ref="G14:G55" si="0">6*E14</f>
        <v>12</v>
      </c>
      <c r="H14" s="10"/>
    </row>
    <row r="15" spans="1:16" s="22" customFormat="1" x14ac:dyDescent="0.25">
      <c r="A15" s="21">
        <v>2</v>
      </c>
      <c r="B15" s="20" t="s">
        <v>372</v>
      </c>
      <c r="C15" s="10" t="s">
        <v>373</v>
      </c>
      <c r="D15" s="8" t="s">
        <v>14</v>
      </c>
      <c r="E15" s="6">
        <v>1</v>
      </c>
      <c r="F15" s="3" t="s">
        <v>80</v>
      </c>
      <c r="G15" s="3">
        <f>6*E15</f>
        <v>6</v>
      </c>
      <c r="H15" s="10"/>
      <c r="K15" s="37"/>
      <c r="L15" s="37"/>
      <c r="M15" s="38"/>
      <c r="N15" s="38"/>
      <c r="O15" s="38"/>
      <c r="P15" s="38"/>
    </row>
    <row r="16" spans="1:16" s="22" customFormat="1" x14ac:dyDescent="0.25">
      <c r="A16" s="21">
        <v>3</v>
      </c>
      <c r="B16" s="4" t="s">
        <v>239</v>
      </c>
      <c r="C16" s="10" t="s">
        <v>240</v>
      </c>
      <c r="D16" s="8" t="s">
        <v>14</v>
      </c>
      <c r="E16" s="8">
        <v>10</v>
      </c>
      <c r="F16" s="3" t="s">
        <v>80</v>
      </c>
      <c r="G16" s="8">
        <f t="shared" si="0"/>
        <v>60</v>
      </c>
      <c r="H16" s="10"/>
    </row>
    <row r="17" spans="1:8" s="22" customFormat="1" x14ac:dyDescent="0.25">
      <c r="A17" s="21">
        <v>4</v>
      </c>
      <c r="B17" s="4" t="s">
        <v>375</v>
      </c>
      <c r="C17" s="10" t="s">
        <v>376</v>
      </c>
      <c r="D17" s="8" t="s">
        <v>14</v>
      </c>
      <c r="E17" s="8">
        <v>1</v>
      </c>
      <c r="F17" s="3" t="s">
        <v>236</v>
      </c>
      <c r="G17" s="8">
        <f t="shared" si="0"/>
        <v>6</v>
      </c>
      <c r="H17" s="10"/>
    </row>
    <row r="18" spans="1:8" s="22" customFormat="1" x14ac:dyDescent="0.25">
      <c r="A18" s="21">
        <v>5</v>
      </c>
      <c r="B18" s="4" t="s">
        <v>241</v>
      </c>
      <c r="C18" s="10" t="s">
        <v>242</v>
      </c>
      <c r="D18" s="8" t="s">
        <v>14</v>
      </c>
      <c r="E18" s="8">
        <v>1</v>
      </c>
      <c r="F18" s="3" t="s">
        <v>80</v>
      </c>
      <c r="G18" s="8">
        <f t="shared" si="0"/>
        <v>6</v>
      </c>
      <c r="H18" s="10"/>
    </row>
    <row r="19" spans="1:8" s="22" customFormat="1" x14ac:dyDescent="0.25">
      <c r="A19" s="21">
        <v>6</v>
      </c>
      <c r="B19" s="4" t="s">
        <v>243</v>
      </c>
      <c r="C19" s="10" t="s">
        <v>242</v>
      </c>
      <c r="D19" s="8" t="s">
        <v>14</v>
      </c>
      <c r="E19" s="8">
        <v>1</v>
      </c>
      <c r="F19" s="3" t="s">
        <v>80</v>
      </c>
      <c r="G19" s="8">
        <f t="shared" si="0"/>
        <v>6</v>
      </c>
      <c r="H19" s="10"/>
    </row>
    <row r="20" spans="1:8" s="22" customFormat="1" ht="30" x14ac:dyDescent="0.25">
      <c r="A20" s="21">
        <v>7</v>
      </c>
      <c r="B20" s="4" t="s">
        <v>406</v>
      </c>
      <c r="C20" s="10" t="s">
        <v>242</v>
      </c>
      <c r="D20" s="8" t="s">
        <v>14</v>
      </c>
      <c r="E20" s="8">
        <v>1</v>
      </c>
      <c r="F20" s="3" t="s">
        <v>80</v>
      </c>
      <c r="G20" s="8">
        <f t="shared" ref="G20" si="1">6*E20</f>
        <v>6</v>
      </c>
      <c r="H20" s="10"/>
    </row>
    <row r="21" spans="1:8" s="22" customFormat="1" ht="30" x14ac:dyDescent="0.25">
      <c r="A21" s="21">
        <v>8</v>
      </c>
      <c r="B21" s="4" t="s">
        <v>244</v>
      </c>
      <c r="C21" s="10" t="s">
        <v>242</v>
      </c>
      <c r="D21" s="8" t="s">
        <v>14</v>
      </c>
      <c r="E21" s="8">
        <v>1</v>
      </c>
      <c r="F21" s="3" t="s">
        <v>80</v>
      </c>
      <c r="G21" s="8">
        <f t="shared" si="0"/>
        <v>6</v>
      </c>
      <c r="H21" s="10"/>
    </row>
    <row r="22" spans="1:8" s="22" customFormat="1" ht="30" x14ac:dyDescent="0.25">
      <c r="A22" s="21">
        <v>9</v>
      </c>
      <c r="B22" s="4" t="s">
        <v>245</v>
      </c>
      <c r="C22" s="10" t="s">
        <v>242</v>
      </c>
      <c r="D22" s="8" t="s">
        <v>14</v>
      </c>
      <c r="E22" s="8">
        <v>1</v>
      </c>
      <c r="F22" s="3" t="s">
        <v>80</v>
      </c>
      <c r="G22" s="8">
        <f t="shared" si="0"/>
        <v>6</v>
      </c>
      <c r="H22" s="10"/>
    </row>
    <row r="23" spans="1:8" s="22" customFormat="1" x14ac:dyDescent="0.25">
      <c r="A23" s="21">
        <v>10</v>
      </c>
      <c r="B23" s="4" t="s">
        <v>246</v>
      </c>
      <c r="C23" s="10" t="s">
        <v>141</v>
      </c>
      <c r="D23" s="8" t="s">
        <v>14</v>
      </c>
      <c r="E23" s="8">
        <v>6</v>
      </c>
      <c r="F23" s="3" t="s">
        <v>80</v>
      </c>
      <c r="G23" s="8">
        <f t="shared" si="0"/>
        <v>36</v>
      </c>
      <c r="H23" s="10"/>
    </row>
    <row r="24" spans="1:8" s="22" customFormat="1" x14ac:dyDescent="0.25">
      <c r="A24" s="21">
        <v>11</v>
      </c>
      <c r="B24" s="4" t="s">
        <v>247</v>
      </c>
      <c r="C24" s="10" t="s">
        <v>141</v>
      </c>
      <c r="D24" s="8" t="s">
        <v>14</v>
      </c>
      <c r="E24" s="8">
        <v>10</v>
      </c>
      <c r="F24" s="3" t="s">
        <v>80</v>
      </c>
      <c r="G24" s="8">
        <f t="shared" si="0"/>
        <v>60</v>
      </c>
      <c r="H24" s="10"/>
    </row>
    <row r="25" spans="1:8" s="22" customFormat="1" x14ac:dyDescent="0.25">
      <c r="A25" s="21">
        <v>12</v>
      </c>
      <c r="B25" s="4" t="s">
        <v>248</v>
      </c>
      <c r="C25" s="10" t="s">
        <v>141</v>
      </c>
      <c r="D25" s="8" t="s">
        <v>14</v>
      </c>
      <c r="E25" s="8">
        <v>6</v>
      </c>
      <c r="F25" s="3" t="s">
        <v>80</v>
      </c>
      <c r="G25" s="8">
        <f t="shared" si="0"/>
        <v>36</v>
      </c>
      <c r="H25" s="10"/>
    </row>
    <row r="26" spans="1:8" s="22" customFormat="1" x14ac:dyDescent="0.25">
      <c r="A26" s="21">
        <v>13</v>
      </c>
      <c r="B26" s="4" t="s">
        <v>249</v>
      </c>
      <c r="C26" s="10" t="s">
        <v>141</v>
      </c>
      <c r="D26" s="8" t="s">
        <v>14</v>
      </c>
      <c r="E26" s="8">
        <v>4</v>
      </c>
      <c r="F26" s="3" t="s">
        <v>80</v>
      </c>
      <c r="G26" s="8">
        <f t="shared" si="0"/>
        <v>24</v>
      </c>
      <c r="H26" s="10"/>
    </row>
    <row r="27" spans="1:8" s="22" customFormat="1" x14ac:dyDescent="0.25">
      <c r="A27" s="21">
        <v>14</v>
      </c>
      <c r="B27" s="4" t="s">
        <v>250</v>
      </c>
      <c r="C27" s="10" t="s">
        <v>141</v>
      </c>
      <c r="D27" s="8" t="s">
        <v>14</v>
      </c>
      <c r="E27" s="8">
        <v>4</v>
      </c>
      <c r="F27" s="3" t="s">
        <v>80</v>
      </c>
      <c r="G27" s="8">
        <f t="shared" si="0"/>
        <v>24</v>
      </c>
      <c r="H27" s="10"/>
    </row>
    <row r="28" spans="1:8" s="22" customFormat="1" x14ac:dyDescent="0.25">
      <c r="A28" s="21">
        <v>15</v>
      </c>
      <c r="B28" s="4" t="s">
        <v>251</v>
      </c>
      <c r="C28" s="10" t="s">
        <v>141</v>
      </c>
      <c r="D28" s="8" t="s">
        <v>14</v>
      </c>
      <c r="E28" s="8">
        <v>2</v>
      </c>
      <c r="F28" s="3" t="s">
        <v>80</v>
      </c>
      <c r="G28" s="8">
        <f t="shared" si="0"/>
        <v>12</v>
      </c>
      <c r="H28" s="10"/>
    </row>
    <row r="29" spans="1:8" s="22" customFormat="1" x14ac:dyDescent="0.25">
      <c r="A29" s="21">
        <v>16</v>
      </c>
      <c r="B29" s="4" t="s">
        <v>252</v>
      </c>
      <c r="C29" s="10" t="s">
        <v>141</v>
      </c>
      <c r="D29" s="8" t="s">
        <v>14</v>
      </c>
      <c r="E29" s="8">
        <v>2</v>
      </c>
      <c r="F29" s="3" t="s">
        <v>80</v>
      </c>
      <c r="G29" s="8">
        <f t="shared" si="0"/>
        <v>12</v>
      </c>
      <c r="H29" s="10"/>
    </row>
    <row r="30" spans="1:8" s="22" customFormat="1" x14ac:dyDescent="0.25">
      <c r="A30" s="21">
        <v>17</v>
      </c>
      <c r="B30" s="4" t="s">
        <v>142</v>
      </c>
      <c r="C30" s="10" t="s">
        <v>143</v>
      </c>
      <c r="D30" s="8" t="s">
        <v>14</v>
      </c>
      <c r="E30" s="8">
        <v>1</v>
      </c>
      <c r="F30" s="3" t="s">
        <v>0</v>
      </c>
      <c r="G30" s="8">
        <f t="shared" si="0"/>
        <v>6</v>
      </c>
      <c r="H30" s="10"/>
    </row>
    <row r="31" spans="1:8" s="22" customFormat="1" x14ac:dyDescent="0.25">
      <c r="A31" s="21">
        <v>18</v>
      </c>
      <c r="B31" s="4" t="s">
        <v>253</v>
      </c>
      <c r="C31" s="10" t="s">
        <v>254</v>
      </c>
      <c r="D31" s="8" t="s">
        <v>14</v>
      </c>
      <c r="E31" s="8">
        <v>2</v>
      </c>
      <c r="F31" s="3" t="s">
        <v>0</v>
      </c>
      <c r="G31" s="8">
        <f t="shared" si="0"/>
        <v>12</v>
      </c>
      <c r="H31" s="10"/>
    </row>
    <row r="32" spans="1:8" s="22" customFormat="1" x14ac:dyDescent="0.25">
      <c r="A32" s="21">
        <v>19</v>
      </c>
      <c r="B32" s="4" t="s">
        <v>255</v>
      </c>
      <c r="C32" s="10" t="s">
        <v>256</v>
      </c>
      <c r="D32" s="8" t="s">
        <v>14</v>
      </c>
      <c r="E32" s="8">
        <v>1</v>
      </c>
      <c r="F32" s="3" t="s">
        <v>0</v>
      </c>
      <c r="G32" s="8">
        <f t="shared" si="0"/>
        <v>6</v>
      </c>
      <c r="H32" s="10"/>
    </row>
    <row r="33" spans="1:8" s="22" customFormat="1" x14ac:dyDescent="0.25">
      <c r="A33" s="21">
        <v>20</v>
      </c>
      <c r="B33" s="4" t="s">
        <v>257</v>
      </c>
      <c r="C33" s="10" t="s">
        <v>258</v>
      </c>
      <c r="D33" s="8" t="s">
        <v>14</v>
      </c>
      <c r="E33" s="8">
        <v>2</v>
      </c>
      <c r="F33" s="3" t="s">
        <v>80</v>
      </c>
      <c r="G33" s="8">
        <f t="shared" si="0"/>
        <v>12</v>
      </c>
      <c r="H33" s="10"/>
    </row>
    <row r="34" spans="1:8" s="22" customFormat="1" x14ac:dyDescent="0.25">
      <c r="A34" s="21">
        <v>21</v>
      </c>
      <c r="B34" s="4" t="s">
        <v>259</v>
      </c>
      <c r="C34" s="10" t="s">
        <v>260</v>
      </c>
      <c r="D34" s="8" t="s">
        <v>14</v>
      </c>
      <c r="E34" s="8">
        <v>6</v>
      </c>
      <c r="F34" s="3" t="s">
        <v>80</v>
      </c>
      <c r="G34" s="8">
        <f t="shared" si="0"/>
        <v>36</v>
      </c>
      <c r="H34" s="10"/>
    </row>
    <row r="35" spans="1:8" s="22" customFormat="1" ht="30" x14ac:dyDescent="0.25">
      <c r="A35" s="21">
        <v>22</v>
      </c>
      <c r="B35" s="4" t="s">
        <v>261</v>
      </c>
      <c r="C35" s="10" t="s">
        <v>262</v>
      </c>
      <c r="D35" s="8" t="s">
        <v>14</v>
      </c>
      <c r="E35" s="8">
        <v>2</v>
      </c>
      <c r="F35" s="3" t="s">
        <v>80</v>
      </c>
      <c r="G35" s="8">
        <f t="shared" si="0"/>
        <v>12</v>
      </c>
      <c r="H35" s="10"/>
    </row>
    <row r="36" spans="1:8" s="22" customFormat="1" x14ac:dyDescent="0.25">
      <c r="A36" s="21">
        <v>23</v>
      </c>
      <c r="B36" s="4" t="s">
        <v>402</v>
      </c>
      <c r="C36" s="10" t="s">
        <v>141</v>
      </c>
      <c r="D36" s="8" t="s">
        <v>14</v>
      </c>
      <c r="E36" s="8">
        <v>2</v>
      </c>
      <c r="F36" s="3" t="s">
        <v>80</v>
      </c>
      <c r="G36" s="8">
        <f t="shared" si="0"/>
        <v>12</v>
      </c>
      <c r="H36" s="10"/>
    </row>
    <row r="37" spans="1:8" s="22" customFormat="1" ht="30" x14ac:dyDescent="0.25">
      <c r="A37" s="21">
        <v>24</v>
      </c>
      <c r="B37" s="4" t="s">
        <v>403</v>
      </c>
      <c r="C37" s="10" t="s">
        <v>141</v>
      </c>
      <c r="D37" s="8" t="s">
        <v>14</v>
      </c>
      <c r="E37" s="8">
        <v>1</v>
      </c>
      <c r="F37" s="3" t="s">
        <v>80</v>
      </c>
      <c r="G37" s="8">
        <f t="shared" si="0"/>
        <v>6</v>
      </c>
      <c r="H37" s="10"/>
    </row>
    <row r="38" spans="1:8" s="22" customFormat="1" x14ac:dyDescent="0.25">
      <c r="A38" s="21">
        <v>25</v>
      </c>
      <c r="B38" s="4" t="s">
        <v>404</v>
      </c>
      <c r="C38" s="10" t="s">
        <v>141</v>
      </c>
      <c r="D38" s="8" t="s">
        <v>14</v>
      </c>
      <c r="E38" s="8">
        <v>1</v>
      </c>
      <c r="F38" s="3" t="s">
        <v>80</v>
      </c>
      <c r="G38" s="8">
        <f t="shared" ref="G38" si="2">6*E38</f>
        <v>6</v>
      </c>
      <c r="H38" s="10"/>
    </row>
    <row r="39" spans="1:8" s="22" customFormat="1" x14ac:dyDescent="0.25">
      <c r="A39" s="21">
        <v>26</v>
      </c>
      <c r="B39" s="4" t="s">
        <v>405</v>
      </c>
      <c r="C39" s="10" t="s">
        <v>141</v>
      </c>
      <c r="D39" s="8" t="s">
        <v>14</v>
      </c>
      <c r="E39" s="8">
        <v>1</v>
      </c>
      <c r="F39" s="3" t="s">
        <v>80</v>
      </c>
      <c r="G39" s="8">
        <v>6</v>
      </c>
      <c r="H39" s="10"/>
    </row>
    <row r="40" spans="1:8" s="22" customFormat="1" x14ac:dyDescent="0.25">
      <c r="A40" s="21">
        <v>27</v>
      </c>
      <c r="B40" s="4" t="s">
        <v>263</v>
      </c>
      <c r="C40" s="10" t="s">
        <v>141</v>
      </c>
      <c r="D40" s="8" t="s">
        <v>14</v>
      </c>
      <c r="E40" s="8">
        <v>1</v>
      </c>
      <c r="F40" s="3" t="s">
        <v>80</v>
      </c>
      <c r="G40" s="8">
        <f t="shared" ref="G40" si="3">6*E40</f>
        <v>6</v>
      </c>
      <c r="H40" s="10"/>
    </row>
    <row r="41" spans="1:8" s="22" customFormat="1" x14ac:dyDescent="0.25">
      <c r="A41" s="21">
        <v>28</v>
      </c>
      <c r="B41" s="4" t="s">
        <v>407</v>
      </c>
      <c r="C41" s="10" t="s">
        <v>141</v>
      </c>
      <c r="D41" s="8" t="s">
        <v>14</v>
      </c>
      <c r="E41" s="8">
        <v>1</v>
      </c>
      <c r="F41" s="3" t="s">
        <v>80</v>
      </c>
      <c r="G41" s="8">
        <f t="shared" si="0"/>
        <v>6</v>
      </c>
      <c r="H41" s="10"/>
    </row>
    <row r="42" spans="1:8" s="22" customFormat="1" x14ac:dyDescent="0.25">
      <c r="A42" s="21">
        <v>29</v>
      </c>
      <c r="B42" s="4" t="s">
        <v>264</v>
      </c>
      <c r="C42" s="10" t="s">
        <v>141</v>
      </c>
      <c r="D42" s="8" t="s">
        <v>14</v>
      </c>
      <c r="E42" s="8">
        <v>2</v>
      </c>
      <c r="F42" s="3" t="s">
        <v>80</v>
      </c>
      <c r="G42" s="8">
        <f t="shared" si="0"/>
        <v>12</v>
      </c>
      <c r="H42" s="10"/>
    </row>
    <row r="43" spans="1:8" s="22" customFormat="1" x14ac:dyDescent="0.25">
      <c r="A43" s="21">
        <v>30</v>
      </c>
      <c r="B43" s="4" t="s">
        <v>265</v>
      </c>
      <c r="C43" s="10" t="s">
        <v>266</v>
      </c>
      <c r="D43" s="8" t="s">
        <v>14</v>
      </c>
      <c r="E43" s="8">
        <v>1</v>
      </c>
      <c r="F43" s="3" t="s">
        <v>80</v>
      </c>
      <c r="G43" s="8">
        <f t="shared" si="0"/>
        <v>6</v>
      </c>
      <c r="H43" s="10"/>
    </row>
    <row r="44" spans="1:8" s="22" customFormat="1" ht="16.149999999999999" customHeight="1" x14ac:dyDescent="0.25">
      <c r="A44" s="21">
        <v>31</v>
      </c>
      <c r="B44" s="4" t="s">
        <v>382</v>
      </c>
      <c r="C44" s="10" t="s">
        <v>383</v>
      </c>
      <c r="D44" s="8" t="s">
        <v>14</v>
      </c>
      <c r="E44" s="8">
        <v>3</v>
      </c>
      <c r="F44" s="3" t="s">
        <v>80</v>
      </c>
      <c r="G44" s="8">
        <f t="shared" ref="G44:G45" si="4">6*E44</f>
        <v>18</v>
      </c>
      <c r="H44" s="10"/>
    </row>
    <row r="45" spans="1:8" s="22" customFormat="1" ht="16.149999999999999" customHeight="1" x14ac:dyDescent="0.25">
      <c r="A45" s="21">
        <v>32</v>
      </c>
      <c r="B45" s="4" t="s">
        <v>384</v>
      </c>
      <c r="C45" s="10" t="s">
        <v>385</v>
      </c>
      <c r="D45" s="8" t="s">
        <v>14</v>
      </c>
      <c r="E45" s="8">
        <v>4</v>
      </c>
      <c r="F45" s="3" t="s">
        <v>80</v>
      </c>
      <c r="G45" s="8">
        <f t="shared" si="4"/>
        <v>24</v>
      </c>
      <c r="H45" s="10"/>
    </row>
    <row r="46" spans="1:8" s="22" customFormat="1" x14ac:dyDescent="0.25">
      <c r="A46" s="21">
        <v>33</v>
      </c>
      <c r="B46" s="4" t="s">
        <v>268</v>
      </c>
      <c r="C46" s="10" t="s">
        <v>269</v>
      </c>
      <c r="D46" s="8" t="s">
        <v>14</v>
      </c>
      <c r="E46" s="8">
        <v>5</v>
      </c>
      <c r="F46" s="3" t="s">
        <v>80</v>
      </c>
      <c r="G46" s="8">
        <f t="shared" si="0"/>
        <v>30</v>
      </c>
      <c r="H46" s="10"/>
    </row>
    <row r="47" spans="1:8" s="22" customFormat="1" ht="30" x14ac:dyDescent="0.25">
      <c r="A47" s="21">
        <v>34</v>
      </c>
      <c r="B47" s="4" t="s">
        <v>409</v>
      </c>
      <c r="C47" s="10" t="s">
        <v>410</v>
      </c>
      <c r="D47" s="8" t="s">
        <v>14</v>
      </c>
      <c r="E47" s="8">
        <v>2</v>
      </c>
      <c r="F47" s="3" t="s">
        <v>80</v>
      </c>
      <c r="G47" s="8">
        <f>6*E47</f>
        <v>12</v>
      </c>
      <c r="H47" s="10"/>
    </row>
    <row r="48" spans="1:8" s="22" customFormat="1" x14ac:dyDescent="0.25">
      <c r="A48" s="21">
        <v>35</v>
      </c>
      <c r="B48" s="4" t="s">
        <v>438</v>
      </c>
      <c r="C48" s="10" t="s">
        <v>439</v>
      </c>
      <c r="D48" s="8" t="s">
        <v>14</v>
      </c>
      <c r="E48" s="8">
        <v>6</v>
      </c>
      <c r="F48" s="3" t="s">
        <v>80</v>
      </c>
      <c r="G48" s="8">
        <f>6*E48</f>
        <v>36</v>
      </c>
      <c r="H48" s="10"/>
    </row>
    <row r="49" spans="1:8" ht="30" x14ac:dyDescent="0.25">
      <c r="A49" s="21">
        <v>36</v>
      </c>
      <c r="B49" s="4" t="s">
        <v>270</v>
      </c>
      <c r="C49" s="10" t="s">
        <v>271</v>
      </c>
      <c r="D49" s="8" t="s">
        <v>14</v>
      </c>
      <c r="E49" s="25">
        <v>1</v>
      </c>
      <c r="F49" s="3" t="s">
        <v>80</v>
      </c>
      <c r="G49" s="8">
        <f>6*E49</f>
        <v>6</v>
      </c>
      <c r="H49" s="10"/>
    </row>
    <row r="50" spans="1:8" s="22" customFormat="1" x14ac:dyDescent="0.25">
      <c r="A50" s="21">
        <v>37</v>
      </c>
      <c r="B50" s="4" t="s">
        <v>275</v>
      </c>
      <c r="C50" s="10" t="s">
        <v>276</v>
      </c>
      <c r="D50" s="8" t="s">
        <v>14</v>
      </c>
      <c r="E50" s="8">
        <v>1</v>
      </c>
      <c r="F50" s="3" t="s">
        <v>236</v>
      </c>
      <c r="G50" s="8">
        <f t="shared" si="0"/>
        <v>6</v>
      </c>
      <c r="H50" s="10"/>
    </row>
    <row r="51" spans="1:8" s="22" customFormat="1" x14ac:dyDescent="0.25">
      <c r="A51" s="21">
        <v>38</v>
      </c>
      <c r="B51" s="4" t="s">
        <v>277</v>
      </c>
      <c r="C51" s="10" t="s">
        <v>278</v>
      </c>
      <c r="D51" s="8" t="s">
        <v>14</v>
      </c>
      <c r="E51" s="8">
        <v>1</v>
      </c>
      <c r="F51" s="3" t="s">
        <v>236</v>
      </c>
      <c r="G51" s="8">
        <f t="shared" si="0"/>
        <v>6</v>
      </c>
      <c r="H51" s="10"/>
    </row>
    <row r="52" spans="1:8" s="22" customFormat="1" x14ac:dyDescent="0.25">
      <c r="A52" s="21">
        <v>39</v>
      </c>
      <c r="B52" s="4" t="s">
        <v>306</v>
      </c>
      <c r="C52" s="10" t="s">
        <v>279</v>
      </c>
      <c r="D52" s="8" t="s">
        <v>14</v>
      </c>
      <c r="E52" s="8">
        <v>50</v>
      </c>
      <c r="F52" s="3" t="s">
        <v>0</v>
      </c>
      <c r="G52" s="8">
        <f t="shared" si="0"/>
        <v>300</v>
      </c>
      <c r="H52" s="10"/>
    </row>
    <row r="53" spans="1:8" s="22" customFormat="1" x14ac:dyDescent="0.25">
      <c r="A53" s="21">
        <v>40</v>
      </c>
      <c r="B53" s="4" t="s">
        <v>280</v>
      </c>
      <c r="C53" s="10" t="s">
        <v>281</v>
      </c>
      <c r="D53" s="8" t="s">
        <v>14</v>
      </c>
      <c r="E53" s="8">
        <v>1</v>
      </c>
      <c r="F53" s="3" t="s">
        <v>80</v>
      </c>
      <c r="G53" s="8">
        <f t="shared" si="0"/>
        <v>6</v>
      </c>
      <c r="H53" s="10"/>
    </row>
    <row r="54" spans="1:8" s="22" customFormat="1" x14ac:dyDescent="0.25">
      <c r="A54" s="21">
        <v>41</v>
      </c>
      <c r="B54" s="4" t="s">
        <v>282</v>
      </c>
      <c r="C54" s="10" t="s">
        <v>283</v>
      </c>
      <c r="D54" s="8" t="s">
        <v>14</v>
      </c>
      <c r="E54" s="8">
        <v>1</v>
      </c>
      <c r="F54" s="3" t="s">
        <v>236</v>
      </c>
      <c r="G54" s="8">
        <f t="shared" si="0"/>
        <v>6</v>
      </c>
      <c r="H54" s="10"/>
    </row>
    <row r="55" spans="1:8" s="22" customFormat="1" x14ac:dyDescent="0.25">
      <c r="A55" s="21">
        <v>42</v>
      </c>
      <c r="B55" s="4" t="s">
        <v>284</v>
      </c>
      <c r="C55" s="10" t="s">
        <v>285</v>
      </c>
      <c r="D55" s="8" t="s">
        <v>14</v>
      </c>
      <c r="E55" s="8">
        <v>1</v>
      </c>
      <c r="F55" s="3" t="s">
        <v>80</v>
      </c>
      <c r="G55" s="8">
        <f t="shared" si="0"/>
        <v>6</v>
      </c>
      <c r="H55" s="10"/>
    </row>
    <row r="56" spans="1:8" s="22" customFormat="1" ht="30" x14ac:dyDescent="0.25">
      <c r="A56" s="21">
        <v>43</v>
      </c>
      <c r="B56" s="4" t="s">
        <v>149</v>
      </c>
      <c r="C56" s="10" t="s">
        <v>150</v>
      </c>
      <c r="D56" s="8" t="s">
        <v>14</v>
      </c>
      <c r="E56" s="8">
        <v>2</v>
      </c>
      <c r="F56" s="3" t="s">
        <v>157</v>
      </c>
      <c r="G56" s="8">
        <v>2</v>
      </c>
      <c r="H56" s="10"/>
    </row>
    <row r="57" spans="1:8" s="22" customFormat="1" x14ac:dyDescent="0.25">
      <c r="A57" s="21">
        <v>44</v>
      </c>
      <c r="B57" s="4" t="s">
        <v>286</v>
      </c>
      <c r="C57" s="10" t="s">
        <v>287</v>
      </c>
      <c r="D57" s="8" t="s">
        <v>14</v>
      </c>
      <c r="E57" s="8">
        <v>1</v>
      </c>
      <c r="F57" s="3" t="s">
        <v>80</v>
      </c>
      <c r="G57" s="8">
        <f>6*E57</f>
        <v>6</v>
      </c>
      <c r="H57" s="10"/>
    </row>
    <row r="58" spans="1:8" s="22" customFormat="1" x14ac:dyDescent="0.25">
      <c r="A58" s="21">
        <v>45</v>
      </c>
      <c r="B58" s="4" t="s">
        <v>394</v>
      </c>
      <c r="C58" s="10" t="s">
        <v>395</v>
      </c>
      <c r="D58" s="8" t="s">
        <v>14</v>
      </c>
      <c r="E58" s="8">
        <v>1</v>
      </c>
      <c r="F58" s="3" t="s">
        <v>80</v>
      </c>
      <c r="G58" s="8">
        <f>6*E58</f>
        <v>6</v>
      </c>
      <c r="H58" s="10"/>
    </row>
    <row r="59" spans="1:8" s="22" customFormat="1" x14ac:dyDescent="0.25">
      <c r="A59" s="21">
        <v>46</v>
      </c>
      <c r="B59" s="4" t="s">
        <v>396</v>
      </c>
      <c r="C59" s="10" t="s">
        <v>398</v>
      </c>
      <c r="D59" s="8" t="s">
        <v>14</v>
      </c>
      <c r="E59" s="8">
        <v>1</v>
      </c>
      <c r="F59" s="3" t="s">
        <v>388</v>
      </c>
      <c r="G59" s="8">
        <v>1</v>
      </c>
      <c r="H59" s="10"/>
    </row>
    <row r="60" spans="1:8" s="22" customFormat="1" x14ac:dyDescent="0.25">
      <c r="A60" s="21">
        <v>47</v>
      </c>
      <c r="B60" s="4" t="s">
        <v>397</v>
      </c>
      <c r="C60" s="10" t="s">
        <v>399</v>
      </c>
      <c r="D60" s="8" t="s">
        <v>14</v>
      </c>
      <c r="E60" s="8">
        <v>1</v>
      </c>
      <c r="F60" s="3" t="s">
        <v>80</v>
      </c>
      <c r="G60" s="8">
        <f t="shared" ref="G60" si="5">6*E60</f>
        <v>6</v>
      </c>
      <c r="H60" s="10"/>
    </row>
    <row r="61" spans="1:8" s="22" customFormat="1" x14ac:dyDescent="0.25">
      <c r="A61" s="21">
        <v>48</v>
      </c>
      <c r="B61" s="4" t="s">
        <v>288</v>
      </c>
      <c r="C61" s="10" t="s">
        <v>374</v>
      </c>
      <c r="D61" s="8" t="s">
        <v>14</v>
      </c>
      <c r="E61" s="8">
        <v>1</v>
      </c>
      <c r="F61" s="3" t="s">
        <v>236</v>
      </c>
      <c r="G61" s="8">
        <v>1</v>
      </c>
      <c r="H61" s="10"/>
    </row>
    <row r="62" spans="1:8" s="22" customFormat="1" ht="30" x14ac:dyDescent="0.25">
      <c r="A62" s="21">
        <v>49</v>
      </c>
      <c r="B62" s="4" t="s">
        <v>234</v>
      </c>
      <c r="C62" s="10" t="s">
        <v>235</v>
      </c>
      <c r="D62" s="8" t="s">
        <v>14</v>
      </c>
      <c r="E62" s="8">
        <v>1</v>
      </c>
      <c r="F62" s="3" t="s">
        <v>236</v>
      </c>
      <c r="G62" s="8">
        <f>6*E62</f>
        <v>6</v>
      </c>
      <c r="H62" s="10"/>
    </row>
    <row r="63" spans="1:8" s="22" customFormat="1" x14ac:dyDescent="0.25">
      <c r="A63" s="21">
        <v>50</v>
      </c>
      <c r="B63" s="4" t="s">
        <v>151</v>
      </c>
      <c r="C63" s="10" t="s">
        <v>305</v>
      </c>
      <c r="D63" s="8" t="s">
        <v>14</v>
      </c>
      <c r="E63" s="8">
        <v>2</v>
      </c>
      <c r="F63" s="3" t="s">
        <v>80</v>
      </c>
      <c r="G63" s="8">
        <f>6*E63</f>
        <v>12</v>
      </c>
      <c r="H63" s="10"/>
    </row>
    <row r="64" spans="1:8" s="22" customFormat="1" x14ac:dyDescent="0.25">
      <c r="A64" s="21">
        <v>51</v>
      </c>
      <c r="B64" s="4" t="s">
        <v>144</v>
      </c>
      <c r="C64" s="10" t="s">
        <v>145</v>
      </c>
      <c r="D64" s="8" t="s">
        <v>14</v>
      </c>
      <c r="E64" s="8">
        <v>1</v>
      </c>
      <c r="F64" s="3" t="s">
        <v>157</v>
      </c>
      <c r="G64" s="8">
        <v>1</v>
      </c>
      <c r="H64" s="10"/>
    </row>
    <row r="65" spans="1:8" s="22" customFormat="1" ht="13.9" customHeight="1" x14ac:dyDescent="0.25">
      <c r="A65" s="21">
        <v>52</v>
      </c>
      <c r="B65" s="4" t="s">
        <v>411</v>
      </c>
      <c r="C65" s="10" t="s">
        <v>145</v>
      </c>
      <c r="D65" s="8" t="s">
        <v>14</v>
      </c>
      <c r="E65" s="8">
        <v>1</v>
      </c>
      <c r="F65" s="3" t="s">
        <v>157</v>
      </c>
      <c r="G65" s="8">
        <v>1</v>
      </c>
      <c r="H65" s="10"/>
    </row>
    <row r="66" spans="1:8" s="22" customFormat="1" x14ac:dyDescent="0.25">
      <c r="A66" s="21">
        <v>53</v>
      </c>
      <c r="B66" s="4" t="s">
        <v>412</v>
      </c>
      <c r="C66" s="10" t="s">
        <v>145</v>
      </c>
      <c r="D66" s="8" t="s">
        <v>14</v>
      </c>
      <c r="E66" s="8">
        <v>1</v>
      </c>
      <c r="F66" s="3" t="s">
        <v>157</v>
      </c>
      <c r="G66" s="8">
        <v>1</v>
      </c>
      <c r="H66" s="10"/>
    </row>
    <row r="67" spans="1:8" s="22" customFormat="1" x14ac:dyDescent="0.25">
      <c r="A67" s="21">
        <v>54</v>
      </c>
      <c r="B67" s="4" t="s">
        <v>413</v>
      </c>
      <c r="C67" s="10" t="s">
        <v>145</v>
      </c>
      <c r="D67" s="8" t="s">
        <v>14</v>
      </c>
      <c r="E67" s="8">
        <v>1</v>
      </c>
      <c r="F67" s="3" t="s">
        <v>157</v>
      </c>
      <c r="G67" s="8">
        <v>1</v>
      </c>
      <c r="H67" s="10"/>
    </row>
    <row r="68" spans="1:8" s="22" customFormat="1" x14ac:dyDescent="0.25">
      <c r="A68" s="21">
        <v>55</v>
      </c>
      <c r="B68" s="4" t="s">
        <v>454</v>
      </c>
      <c r="C68" s="10" t="s">
        <v>408</v>
      </c>
      <c r="D68" s="8" t="s">
        <v>14</v>
      </c>
      <c r="E68" s="8">
        <v>1</v>
      </c>
      <c r="F68" s="3" t="s">
        <v>388</v>
      </c>
      <c r="G68" s="8">
        <v>1</v>
      </c>
      <c r="H68" s="10"/>
    </row>
    <row r="69" spans="1:8" s="22" customFormat="1" x14ac:dyDescent="0.25">
      <c r="A69" s="21">
        <v>56</v>
      </c>
      <c r="B69" s="4" t="s">
        <v>146</v>
      </c>
      <c r="C69" s="10" t="s">
        <v>147</v>
      </c>
      <c r="D69" s="8" t="s">
        <v>14</v>
      </c>
      <c r="E69" s="8">
        <v>1</v>
      </c>
      <c r="F69" s="3" t="s">
        <v>157</v>
      </c>
      <c r="G69" s="8">
        <v>1</v>
      </c>
      <c r="H69" s="10"/>
    </row>
    <row r="70" spans="1:8" s="22" customFormat="1" x14ac:dyDescent="0.25">
      <c r="A70" s="21">
        <v>57</v>
      </c>
      <c r="B70" s="4" t="s">
        <v>272</v>
      </c>
      <c r="C70" s="10" t="s">
        <v>273</v>
      </c>
      <c r="D70" s="8" t="s">
        <v>14</v>
      </c>
      <c r="E70" s="8">
        <v>1</v>
      </c>
      <c r="F70" s="3" t="s">
        <v>274</v>
      </c>
      <c r="G70" s="8">
        <f>6*E70</f>
        <v>6</v>
      </c>
      <c r="H70" s="10"/>
    </row>
    <row r="71" spans="1:8" s="22" customFormat="1" x14ac:dyDescent="0.25">
      <c r="A71" s="21">
        <v>58</v>
      </c>
      <c r="B71" s="4" t="s">
        <v>148</v>
      </c>
      <c r="C71" s="10" t="s">
        <v>147</v>
      </c>
      <c r="D71" s="8" t="s">
        <v>14</v>
      </c>
      <c r="E71" s="8">
        <v>1</v>
      </c>
      <c r="F71" s="3" t="s">
        <v>157</v>
      </c>
      <c r="G71" s="8">
        <v>1</v>
      </c>
      <c r="H71" s="10"/>
    </row>
    <row r="72" spans="1:8" s="22" customFormat="1" ht="30" x14ac:dyDescent="0.25">
      <c r="A72" s="21">
        <v>59</v>
      </c>
      <c r="B72" s="4" t="s">
        <v>390</v>
      </c>
      <c r="C72" s="10" t="s">
        <v>391</v>
      </c>
      <c r="D72" s="8" t="s">
        <v>14</v>
      </c>
      <c r="E72" s="8">
        <v>1</v>
      </c>
      <c r="F72" s="3" t="s">
        <v>388</v>
      </c>
      <c r="G72" s="8">
        <v>1</v>
      </c>
      <c r="H72" s="10"/>
    </row>
    <row r="73" spans="1:8" s="22" customFormat="1" x14ac:dyDescent="0.25">
      <c r="A73" s="21">
        <v>60</v>
      </c>
      <c r="B73" s="4" t="s">
        <v>392</v>
      </c>
      <c r="C73" s="10" t="s">
        <v>408</v>
      </c>
      <c r="D73" s="8" t="s">
        <v>14</v>
      </c>
      <c r="E73" s="8">
        <v>1</v>
      </c>
      <c r="F73" s="3" t="s">
        <v>388</v>
      </c>
      <c r="G73" s="8">
        <v>1</v>
      </c>
      <c r="H73" s="10"/>
    </row>
    <row r="74" spans="1:8" s="22" customFormat="1" x14ac:dyDescent="0.25">
      <c r="A74" s="21">
        <v>61</v>
      </c>
      <c r="B74" s="4" t="s">
        <v>393</v>
      </c>
      <c r="C74" s="10" t="s">
        <v>408</v>
      </c>
      <c r="D74" s="8" t="s">
        <v>14</v>
      </c>
      <c r="E74" s="8">
        <v>1</v>
      </c>
      <c r="F74" s="3" t="s">
        <v>388</v>
      </c>
      <c r="G74" s="8">
        <v>1</v>
      </c>
      <c r="H74" s="10"/>
    </row>
    <row r="75" spans="1:8" s="22" customFormat="1" x14ac:dyDescent="0.25">
      <c r="A75" s="21">
        <v>62</v>
      </c>
      <c r="B75" s="4" t="s">
        <v>386</v>
      </c>
      <c r="C75" s="10" t="s">
        <v>408</v>
      </c>
      <c r="D75" s="8" t="s">
        <v>14</v>
      </c>
      <c r="E75" s="8">
        <v>1</v>
      </c>
      <c r="F75" s="3" t="s">
        <v>388</v>
      </c>
      <c r="G75" s="8">
        <v>6</v>
      </c>
      <c r="H75" s="10"/>
    </row>
    <row r="76" spans="1:8" s="22" customFormat="1" ht="30" x14ac:dyDescent="0.25">
      <c r="A76" s="21">
        <v>63</v>
      </c>
      <c r="B76" s="4" t="s">
        <v>387</v>
      </c>
      <c r="C76" s="10" t="s">
        <v>408</v>
      </c>
      <c r="D76" s="8" t="s">
        <v>14</v>
      </c>
      <c r="E76" s="8">
        <v>1</v>
      </c>
      <c r="F76" s="3" t="s">
        <v>388</v>
      </c>
      <c r="G76" s="8">
        <v>1</v>
      </c>
      <c r="H76" s="10"/>
    </row>
    <row r="77" spans="1:8" s="22" customFormat="1" x14ac:dyDescent="0.25">
      <c r="A77" s="21">
        <v>64</v>
      </c>
      <c r="B77" s="4" t="s">
        <v>389</v>
      </c>
      <c r="C77" s="10" t="s">
        <v>414</v>
      </c>
      <c r="D77" s="8" t="s">
        <v>14</v>
      </c>
      <c r="E77" s="8">
        <v>1</v>
      </c>
      <c r="F77" s="3" t="s">
        <v>80</v>
      </c>
      <c r="G77" s="8">
        <v>6</v>
      </c>
      <c r="H77" s="10"/>
    </row>
    <row r="78" spans="1:8" s="31" customFormat="1" ht="15" customHeight="1" x14ac:dyDescent="0.25">
      <c r="A78" s="21">
        <v>65</v>
      </c>
      <c r="B78" s="39" t="s">
        <v>401</v>
      </c>
      <c r="C78" s="10" t="s">
        <v>408</v>
      </c>
      <c r="D78" s="41" t="s">
        <v>14</v>
      </c>
      <c r="E78" s="42">
        <v>1</v>
      </c>
      <c r="F78" s="40" t="s">
        <v>388</v>
      </c>
      <c r="G78" s="43">
        <v>6</v>
      </c>
      <c r="H78" s="39"/>
    </row>
    <row r="79" spans="1:8" s="22" customFormat="1" x14ac:dyDescent="0.25">
      <c r="A79" s="21">
        <v>66</v>
      </c>
      <c r="B79" s="4" t="s">
        <v>280</v>
      </c>
      <c r="C79" s="10" t="s">
        <v>281</v>
      </c>
      <c r="D79" s="8" t="s">
        <v>14</v>
      </c>
      <c r="E79" s="8">
        <v>1</v>
      </c>
      <c r="F79" s="3" t="s">
        <v>80</v>
      </c>
      <c r="G79" s="8">
        <v>6</v>
      </c>
      <c r="H79" s="10"/>
    </row>
    <row r="80" spans="1:8" s="22" customFormat="1" ht="45" x14ac:dyDescent="0.25">
      <c r="A80" s="21">
        <v>67</v>
      </c>
      <c r="B80" s="4" t="s">
        <v>139</v>
      </c>
      <c r="C80" s="10" t="s">
        <v>455</v>
      </c>
      <c r="D80" s="8" t="s">
        <v>14</v>
      </c>
      <c r="E80" s="8">
        <v>1</v>
      </c>
      <c r="F80" s="3" t="s">
        <v>157</v>
      </c>
      <c r="G80" s="8">
        <f>E80*6</f>
        <v>6</v>
      </c>
      <c r="H80" s="10"/>
    </row>
    <row r="81" spans="1:8" s="22" customFormat="1" ht="45" x14ac:dyDescent="0.25">
      <c r="A81" s="21">
        <v>68</v>
      </c>
      <c r="B81" s="4" t="s">
        <v>267</v>
      </c>
      <c r="C81" s="10" t="s">
        <v>455</v>
      </c>
      <c r="D81" s="8" t="s">
        <v>14</v>
      </c>
      <c r="E81" s="8">
        <v>1</v>
      </c>
      <c r="F81" s="3" t="s">
        <v>157</v>
      </c>
      <c r="G81" s="8">
        <f>E81*6</f>
        <v>6</v>
      </c>
      <c r="H81" s="10"/>
    </row>
    <row r="82" spans="1:8" s="22" customFormat="1" ht="30" x14ac:dyDescent="0.25">
      <c r="A82" s="21">
        <v>69</v>
      </c>
      <c r="B82" s="4" t="s">
        <v>140</v>
      </c>
      <c r="C82" s="10" t="s">
        <v>141</v>
      </c>
      <c r="D82" s="8" t="s">
        <v>14</v>
      </c>
      <c r="E82" s="8">
        <v>1</v>
      </c>
      <c r="F82" s="3" t="s">
        <v>157</v>
      </c>
      <c r="G82" s="8">
        <v>1</v>
      </c>
      <c r="H82" s="10"/>
    </row>
    <row r="83" spans="1:8" s="22" customFormat="1" ht="30" x14ac:dyDescent="0.25">
      <c r="A83" s="21">
        <v>70</v>
      </c>
      <c r="B83" s="4" t="s">
        <v>456</v>
      </c>
      <c r="C83" s="10" t="s">
        <v>141</v>
      </c>
      <c r="D83" s="8" t="s">
        <v>14</v>
      </c>
      <c r="E83" s="8">
        <v>1</v>
      </c>
      <c r="F83" s="3" t="s">
        <v>157</v>
      </c>
      <c r="G83" s="8">
        <v>1</v>
      </c>
      <c r="H83" s="10"/>
    </row>
    <row r="84" spans="1:8" s="22" customFormat="1" x14ac:dyDescent="0.25">
      <c r="A84" s="21">
        <v>71</v>
      </c>
      <c r="B84" s="4" t="s">
        <v>142</v>
      </c>
      <c r="C84" s="10" t="s">
        <v>143</v>
      </c>
      <c r="D84" s="8" t="s">
        <v>14</v>
      </c>
      <c r="E84" s="8">
        <v>2</v>
      </c>
      <c r="F84" s="3" t="s">
        <v>157</v>
      </c>
      <c r="G84" s="8">
        <v>2</v>
      </c>
      <c r="H84" s="10"/>
    </row>
    <row r="85" spans="1:8" s="22" customFormat="1" x14ac:dyDescent="0.25">
      <c r="A85" s="21">
        <v>72</v>
      </c>
      <c r="B85" s="4" t="s">
        <v>400</v>
      </c>
      <c r="C85" s="10" t="s">
        <v>141</v>
      </c>
      <c r="D85" s="8" t="s">
        <v>14</v>
      </c>
      <c r="E85" s="8">
        <v>1</v>
      </c>
      <c r="F85" s="3" t="s">
        <v>157</v>
      </c>
      <c r="G85" s="8">
        <v>1</v>
      </c>
      <c r="H85" s="10"/>
    </row>
    <row r="86" spans="1:8" s="19" customFormat="1" x14ac:dyDescent="0.25">
      <c r="A86" s="21">
        <v>73</v>
      </c>
      <c r="B86" s="4" t="s">
        <v>289</v>
      </c>
      <c r="C86" s="2" t="s">
        <v>290</v>
      </c>
      <c r="D86" s="3" t="s">
        <v>14</v>
      </c>
      <c r="E86" s="3">
        <v>1</v>
      </c>
      <c r="F86" s="3" t="s">
        <v>236</v>
      </c>
      <c r="G86" s="3">
        <f>E86*6</f>
        <v>6</v>
      </c>
      <c r="H86" s="2"/>
    </row>
    <row r="87" spans="1:8" s="19" customFormat="1" x14ac:dyDescent="0.25">
      <c r="A87" s="21">
        <v>74</v>
      </c>
      <c r="B87" s="4" t="s">
        <v>291</v>
      </c>
      <c r="C87" s="2" t="s">
        <v>292</v>
      </c>
      <c r="D87" s="3" t="s">
        <v>14</v>
      </c>
      <c r="E87" s="3">
        <v>20</v>
      </c>
      <c r="F87" s="3" t="s">
        <v>80</v>
      </c>
      <c r="G87" s="3">
        <f t="shared" ref="G87:G100" si="6">E87*6</f>
        <v>120</v>
      </c>
      <c r="H87" s="2"/>
    </row>
    <row r="88" spans="1:8" s="19" customFormat="1" x14ac:dyDescent="0.25">
      <c r="A88" s="21">
        <v>75</v>
      </c>
      <c r="B88" s="4" t="s">
        <v>293</v>
      </c>
      <c r="C88" s="2" t="s">
        <v>440</v>
      </c>
      <c r="D88" s="3" t="s">
        <v>14</v>
      </c>
      <c r="E88" s="3">
        <v>4</v>
      </c>
      <c r="F88" s="3" t="s">
        <v>294</v>
      </c>
      <c r="G88" s="3">
        <f t="shared" si="6"/>
        <v>24</v>
      </c>
      <c r="H88" s="2"/>
    </row>
    <row r="89" spans="1:8" s="19" customFormat="1" ht="75" x14ac:dyDescent="0.25">
      <c r="A89" s="21">
        <v>76</v>
      </c>
      <c r="B89" s="4" t="s">
        <v>295</v>
      </c>
      <c r="C89" s="10" t="s">
        <v>415</v>
      </c>
      <c r="D89" s="3" t="s">
        <v>14</v>
      </c>
      <c r="E89" s="3">
        <v>1</v>
      </c>
      <c r="F89" s="3" t="s">
        <v>80</v>
      </c>
      <c r="G89" s="3">
        <f t="shared" si="6"/>
        <v>6</v>
      </c>
      <c r="H89" s="2"/>
    </row>
    <row r="90" spans="1:8" s="19" customFormat="1" ht="75" x14ac:dyDescent="0.25">
      <c r="A90" s="21">
        <v>77</v>
      </c>
      <c r="B90" s="4" t="s">
        <v>296</v>
      </c>
      <c r="C90" s="10" t="s">
        <v>415</v>
      </c>
      <c r="D90" s="3" t="s">
        <v>14</v>
      </c>
      <c r="E90" s="3">
        <v>1</v>
      </c>
      <c r="F90" s="3" t="s">
        <v>80</v>
      </c>
      <c r="G90" s="3">
        <f t="shared" si="6"/>
        <v>6</v>
      </c>
      <c r="H90" s="2"/>
    </row>
    <row r="91" spans="1:8" s="19" customFormat="1" ht="30" x14ac:dyDescent="0.25">
      <c r="A91" s="21">
        <v>78</v>
      </c>
      <c r="B91" s="4" t="s">
        <v>297</v>
      </c>
      <c r="C91" s="10" t="s">
        <v>428</v>
      </c>
      <c r="D91" s="3" t="s">
        <v>14</v>
      </c>
      <c r="E91" s="3">
        <v>1</v>
      </c>
      <c r="F91" s="3" t="s">
        <v>429</v>
      </c>
      <c r="G91" s="3">
        <v>1</v>
      </c>
      <c r="H91" s="2"/>
    </row>
    <row r="92" spans="1:8" s="19" customFormat="1" x14ac:dyDescent="0.25">
      <c r="A92" s="21">
        <v>79</v>
      </c>
      <c r="B92" s="4" t="s">
        <v>298</v>
      </c>
      <c r="C92" s="10" t="s">
        <v>428</v>
      </c>
      <c r="D92" s="3" t="s">
        <v>14</v>
      </c>
      <c r="E92" s="3">
        <v>1</v>
      </c>
      <c r="F92" s="3" t="s">
        <v>429</v>
      </c>
      <c r="G92" s="3">
        <v>1</v>
      </c>
      <c r="H92" s="2"/>
    </row>
    <row r="93" spans="1:8" s="19" customFormat="1" x14ac:dyDescent="0.25">
      <c r="A93" s="21">
        <v>80</v>
      </c>
      <c r="B93" s="4" t="s">
        <v>299</v>
      </c>
      <c r="C93" s="10" t="s">
        <v>428</v>
      </c>
      <c r="D93" s="3" t="s">
        <v>14</v>
      </c>
      <c r="E93" s="3">
        <v>1</v>
      </c>
      <c r="F93" s="3" t="s">
        <v>429</v>
      </c>
      <c r="G93" s="3">
        <v>11</v>
      </c>
      <c r="H93" s="2"/>
    </row>
    <row r="94" spans="1:8" s="19" customFormat="1" x14ac:dyDescent="0.25">
      <c r="A94" s="21">
        <v>81</v>
      </c>
      <c r="B94" s="4" t="s">
        <v>300</v>
      </c>
      <c r="C94" s="10" t="s">
        <v>428</v>
      </c>
      <c r="D94" s="3" t="s">
        <v>14</v>
      </c>
      <c r="E94" s="3">
        <v>1</v>
      </c>
      <c r="F94" s="3" t="s">
        <v>429</v>
      </c>
      <c r="G94" s="3">
        <v>1</v>
      </c>
      <c r="H94" s="2"/>
    </row>
    <row r="95" spans="1:8" s="19" customFormat="1" ht="30" x14ac:dyDescent="0.25">
      <c r="A95" s="21">
        <v>82</v>
      </c>
      <c r="B95" s="4" t="s">
        <v>301</v>
      </c>
      <c r="C95" s="10" t="s">
        <v>428</v>
      </c>
      <c r="D95" s="3" t="s">
        <v>14</v>
      </c>
      <c r="E95" s="3">
        <v>1</v>
      </c>
      <c r="F95" s="3" t="s">
        <v>429</v>
      </c>
      <c r="G95" s="3">
        <v>1</v>
      </c>
      <c r="H95" s="2"/>
    </row>
    <row r="96" spans="1:8" s="19" customFormat="1" x14ac:dyDescent="0.25">
      <c r="A96" s="21">
        <v>83</v>
      </c>
      <c r="B96" s="4" t="s">
        <v>430</v>
      </c>
      <c r="C96" s="10" t="s">
        <v>428</v>
      </c>
      <c r="D96" s="3" t="s">
        <v>14</v>
      </c>
      <c r="E96" s="3">
        <v>1</v>
      </c>
      <c r="F96" s="3" t="s">
        <v>429</v>
      </c>
      <c r="G96" s="3">
        <v>1</v>
      </c>
      <c r="H96" s="2"/>
    </row>
    <row r="97" spans="1:8" s="19" customFormat="1" x14ac:dyDescent="0.25">
      <c r="A97" s="21">
        <v>84</v>
      </c>
      <c r="B97" s="4" t="s">
        <v>431</v>
      </c>
      <c r="C97" s="10" t="s">
        <v>428</v>
      </c>
      <c r="D97" s="3" t="s">
        <v>14</v>
      </c>
      <c r="E97" s="3">
        <v>1</v>
      </c>
      <c r="F97" s="3" t="s">
        <v>429</v>
      </c>
      <c r="G97" s="3">
        <v>1</v>
      </c>
      <c r="H97" s="2"/>
    </row>
    <row r="98" spans="1:8" s="19" customFormat="1" x14ac:dyDescent="0.25">
      <c r="A98" s="21">
        <v>85</v>
      </c>
      <c r="B98" s="4" t="s">
        <v>307</v>
      </c>
      <c r="C98" s="2" t="s">
        <v>416</v>
      </c>
      <c r="D98" s="3" t="s">
        <v>14</v>
      </c>
      <c r="E98" s="3">
        <v>3</v>
      </c>
      <c r="F98" s="3" t="s">
        <v>80</v>
      </c>
      <c r="G98" s="3">
        <f t="shared" si="6"/>
        <v>18</v>
      </c>
      <c r="H98" s="2"/>
    </row>
    <row r="99" spans="1:8" s="19" customFormat="1" x14ac:dyDescent="0.25">
      <c r="A99" s="21">
        <v>86</v>
      </c>
      <c r="B99" s="4" t="s">
        <v>308</v>
      </c>
      <c r="C99" s="2" t="s">
        <v>309</v>
      </c>
      <c r="D99" s="3" t="s">
        <v>14</v>
      </c>
      <c r="E99" s="3">
        <v>6</v>
      </c>
      <c r="F99" s="3" t="s">
        <v>80</v>
      </c>
      <c r="G99" s="3">
        <f t="shared" si="6"/>
        <v>36</v>
      </c>
      <c r="H99" s="2"/>
    </row>
    <row r="100" spans="1:8" s="19" customFormat="1" x14ac:dyDescent="0.25">
      <c r="A100" s="21">
        <v>87</v>
      </c>
      <c r="B100" s="4" t="s">
        <v>310</v>
      </c>
      <c r="C100" s="2" t="s">
        <v>311</v>
      </c>
      <c r="D100" s="3" t="s">
        <v>14</v>
      </c>
      <c r="E100" s="3">
        <v>50</v>
      </c>
      <c r="F100" s="3" t="s">
        <v>80</v>
      </c>
      <c r="G100" s="3">
        <f t="shared" si="6"/>
        <v>300</v>
      </c>
      <c r="H100" s="2"/>
    </row>
    <row r="101" spans="1:8" s="19" customFormat="1" ht="30" x14ac:dyDescent="0.25">
      <c r="A101" s="21">
        <v>88</v>
      </c>
      <c r="B101" s="4" t="s">
        <v>441</v>
      </c>
      <c r="C101" s="2" t="s">
        <v>434</v>
      </c>
      <c r="D101" s="3" t="s">
        <v>14</v>
      </c>
      <c r="E101" s="3">
        <v>50</v>
      </c>
      <c r="F101" s="3" t="s">
        <v>80</v>
      </c>
      <c r="G101" s="3">
        <f>E101*6</f>
        <v>300</v>
      </c>
      <c r="H101" s="2"/>
    </row>
    <row r="102" spans="1:8" s="19" customFormat="1" ht="30" x14ac:dyDescent="0.25">
      <c r="A102" s="21">
        <v>89</v>
      </c>
      <c r="B102" s="4" t="s">
        <v>441</v>
      </c>
      <c r="C102" s="2" t="s">
        <v>432</v>
      </c>
      <c r="D102" s="3" t="s">
        <v>14</v>
      </c>
      <c r="E102" s="3">
        <v>50</v>
      </c>
      <c r="F102" s="3" t="s">
        <v>80</v>
      </c>
      <c r="G102" s="3">
        <f t="shared" ref="G102:G105" si="7">E102*6</f>
        <v>300</v>
      </c>
      <c r="H102" s="2"/>
    </row>
    <row r="103" spans="1:8" s="19" customFormat="1" ht="30" x14ac:dyDescent="0.25">
      <c r="A103" s="21">
        <v>90</v>
      </c>
      <c r="B103" s="4" t="s">
        <v>441</v>
      </c>
      <c r="C103" s="2" t="s">
        <v>433</v>
      </c>
      <c r="D103" s="3" t="s">
        <v>14</v>
      </c>
      <c r="E103" s="3">
        <v>50</v>
      </c>
      <c r="F103" s="3" t="s">
        <v>80</v>
      </c>
      <c r="G103" s="3">
        <f t="shared" si="7"/>
        <v>300</v>
      </c>
      <c r="H103" s="2"/>
    </row>
    <row r="104" spans="1:8" s="19" customFormat="1" x14ac:dyDescent="0.25">
      <c r="A104" s="21">
        <v>91</v>
      </c>
      <c r="B104" s="4" t="s">
        <v>435</v>
      </c>
      <c r="C104" s="2" t="s">
        <v>436</v>
      </c>
      <c r="D104" s="3" t="s">
        <v>14</v>
      </c>
      <c r="E104" s="3">
        <v>2</v>
      </c>
      <c r="F104" s="3" t="s">
        <v>80</v>
      </c>
      <c r="G104" s="3">
        <f t="shared" si="7"/>
        <v>12</v>
      </c>
      <c r="H104" s="2"/>
    </row>
    <row r="105" spans="1:8" s="19" customFormat="1" x14ac:dyDescent="0.25">
      <c r="A105" s="21">
        <v>92</v>
      </c>
      <c r="B105" s="4" t="s">
        <v>435</v>
      </c>
      <c r="C105" s="2" t="s">
        <v>437</v>
      </c>
      <c r="D105" s="3" t="s">
        <v>14</v>
      </c>
      <c r="E105" s="3">
        <v>2</v>
      </c>
      <c r="F105" s="3" t="s">
        <v>80</v>
      </c>
      <c r="G105" s="3">
        <f t="shared" si="7"/>
        <v>12</v>
      </c>
      <c r="H105" s="2"/>
    </row>
    <row r="106" spans="1:8" s="32" customFormat="1" ht="44.25" customHeight="1" x14ac:dyDescent="0.25">
      <c r="A106" s="21">
        <v>93</v>
      </c>
      <c r="B106" s="4" t="s">
        <v>442</v>
      </c>
      <c r="C106" s="4" t="s">
        <v>482</v>
      </c>
      <c r="D106" s="3" t="s">
        <v>14</v>
      </c>
      <c r="E106" s="8">
        <v>1</v>
      </c>
      <c r="F106" s="8" t="s">
        <v>0</v>
      </c>
      <c r="G106" s="8">
        <v>6</v>
      </c>
      <c r="H106" s="10"/>
    </row>
    <row r="107" spans="1:8" s="32" customFormat="1" ht="44.25" customHeight="1" x14ac:dyDescent="0.25">
      <c r="A107" s="21">
        <v>94</v>
      </c>
      <c r="B107" s="4" t="s">
        <v>450</v>
      </c>
      <c r="C107" s="4" t="s">
        <v>449</v>
      </c>
      <c r="D107" s="3" t="s">
        <v>14</v>
      </c>
      <c r="E107" s="8">
        <v>2</v>
      </c>
      <c r="F107" s="8" t="s">
        <v>0</v>
      </c>
      <c r="G107" s="8">
        <f>E107*6</f>
        <v>12</v>
      </c>
      <c r="H107" s="10"/>
    </row>
    <row r="108" spans="1:8" s="45" customFormat="1" ht="20.25" x14ac:dyDescent="0.3">
      <c r="A108" s="92" t="s">
        <v>464</v>
      </c>
      <c r="B108" s="93"/>
      <c r="C108" s="93"/>
      <c r="D108" s="93"/>
      <c r="E108" s="93"/>
      <c r="F108" s="93"/>
      <c r="G108" s="93"/>
      <c r="H108" s="94"/>
    </row>
    <row r="109" spans="1:8" s="45" customFormat="1" ht="60" x14ac:dyDescent="0.25">
      <c r="A109" s="3" t="s">
        <v>10</v>
      </c>
      <c r="B109" s="3" t="s">
        <v>9</v>
      </c>
      <c r="C109" s="8" t="s">
        <v>8</v>
      </c>
      <c r="D109" s="3" t="s">
        <v>7</v>
      </c>
      <c r="E109" s="3" t="s">
        <v>6</v>
      </c>
      <c r="F109" s="3" t="s">
        <v>5</v>
      </c>
      <c r="G109" s="8" t="s">
        <v>4</v>
      </c>
      <c r="H109" s="8" t="s">
        <v>21</v>
      </c>
    </row>
    <row r="110" spans="1:8" s="16" customFormat="1" ht="18" x14ac:dyDescent="0.25">
      <c r="A110" s="5">
        <v>1</v>
      </c>
      <c r="B110" s="4" t="s">
        <v>59</v>
      </c>
      <c r="C110" s="10" t="s">
        <v>471</v>
      </c>
      <c r="D110" s="3" t="s">
        <v>60</v>
      </c>
      <c r="E110" s="3"/>
      <c r="F110" s="8" t="s">
        <v>77</v>
      </c>
      <c r="G110" s="3">
        <v>3</v>
      </c>
      <c r="H110" s="10"/>
    </row>
    <row r="111" spans="1:8" s="16" customFormat="1" x14ac:dyDescent="0.25">
      <c r="A111" s="5">
        <v>2</v>
      </c>
      <c r="B111" s="4" t="s">
        <v>61</v>
      </c>
      <c r="C111" s="10" t="s">
        <v>472</v>
      </c>
      <c r="D111" s="3" t="s">
        <v>60</v>
      </c>
      <c r="E111" s="3"/>
      <c r="F111" s="8" t="s">
        <v>78</v>
      </c>
      <c r="G111" s="3">
        <v>2</v>
      </c>
      <c r="H111" s="10"/>
    </row>
    <row r="112" spans="1:8" s="16" customFormat="1" x14ac:dyDescent="0.25">
      <c r="A112" s="5">
        <v>3</v>
      </c>
      <c r="B112" s="4" t="s">
        <v>62</v>
      </c>
      <c r="C112" s="10" t="s">
        <v>472</v>
      </c>
      <c r="D112" s="3" t="s">
        <v>60</v>
      </c>
      <c r="E112" s="3"/>
      <c r="F112" s="8" t="s">
        <v>78</v>
      </c>
      <c r="G112" s="3">
        <v>1</v>
      </c>
      <c r="H112" s="10"/>
    </row>
    <row r="113" spans="1:11" s="16" customFormat="1" x14ac:dyDescent="0.25">
      <c r="A113" s="5">
        <v>4</v>
      </c>
      <c r="B113" s="4" t="s">
        <v>63</v>
      </c>
      <c r="C113" s="10" t="s">
        <v>473</v>
      </c>
      <c r="D113" s="3" t="s">
        <v>60</v>
      </c>
      <c r="E113" s="3"/>
      <c r="F113" s="8" t="s">
        <v>0</v>
      </c>
      <c r="G113" s="3">
        <v>24</v>
      </c>
      <c r="H113" s="10"/>
    </row>
    <row r="114" spans="1:11" s="16" customFormat="1" x14ac:dyDescent="0.25">
      <c r="A114" s="5">
        <v>5</v>
      </c>
      <c r="B114" s="4" t="s">
        <v>64</v>
      </c>
      <c r="C114" s="10" t="s">
        <v>474</v>
      </c>
      <c r="D114" s="3" t="s">
        <v>60</v>
      </c>
      <c r="E114" s="3"/>
      <c r="F114" s="8" t="s">
        <v>0</v>
      </c>
      <c r="G114" s="3">
        <v>1</v>
      </c>
      <c r="H114" s="10"/>
    </row>
    <row r="115" spans="1:11" s="16" customFormat="1" x14ac:dyDescent="0.25">
      <c r="A115" s="5">
        <v>6</v>
      </c>
      <c r="B115" s="4" t="s">
        <v>65</v>
      </c>
      <c r="C115" s="10" t="s">
        <v>474</v>
      </c>
      <c r="D115" s="3" t="s">
        <v>60</v>
      </c>
      <c r="E115" s="3"/>
      <c r="F115" s="8" t="s">
        <v>79</v>
      </c>
      <c r="G115" s="3">
        <v>1</v>
      </c>
      <c r="H115" s="10"/>
    </row>
    <row r="116" spans="1:11" s="16" customFormat="1" x14ac:dyDescent="0.25">
      <c r="A116" s="5">
        <v>7</v>
      </c>
      <c r="B116" s="4" t="s">
        <v>66</v>
      </c>
      <c r="C116" s="10" t="s">
        <v>475</v>
      </c>
      <c r="D116" s="3" t="s">
        <v>60</v>
      </c>
      <c r="E116" s="3"/>
      <c r="F116" s="8" t="s">
        <v>79</v>
      </c>
      <c r="G116" s="3">
        <v>1</v>
      </c>
      <c r="H116" s="10"/>
    </row>
    <row r="117" spans="1:11" s="16" customFormat="1" x14ac:dyDescent="0.25">
      <c r="A117" s="5">
        <v>8</v>
      </c>
      <c r="B117" s="4" t="s">
        <v>67</v>
      </c>
      <c r="C117" s="4" t="s">
        <v>68</v>
      </c>
      <c r="D117" s="3" t="s">
        <v>60</v>
      </c>
      <c r="E117" s="3"/>
      <c r="F117" s="8" t="s">
        <v>79</v>
      </c>
      <c r="G117" s="3">
        <v>1</v>
      </c>
      <c r="H117" s="10"/>
    </row>
    <row r="118" spans="1:11" s="16" customFormat="1" x14ac:dyDescent="0.25">
      <c r="A118" s="5">
        <v>9</v>
      </c>
      <c r="B118" s="4" t="s">
        <v>69</v>
      </c>
      <c r="C118" s="4" t="s">
        <v>70</v>
      </c>
      <c r="D118" s="3" t="s">
        <v>60</v>
      </c>
      <c r="E118" s="3"/>
      <c r="F118" s="8" t="s">
        <v>0</v>
      </c>
      <c r="G118" s="3">
        <v>2</v>
      </c>
      <c r="H118" s="10"/>
    </row>
    <row r="119" spans="1:11" s="16" customFormat="1" x14ac:dyDescent="0.25">
      <c r="A119" s="5">
        <v>10</v>
      </c>
      <c r="B119" s="4" t="s">
        <v>71</v>
      </c>
      <c r="C119" s="4" t="s">
        <v>72</v>
      </c>
      <c r="D119" s="3" t="s">
        <v>60</v>
      </c>
      <c r="E119" s="3"/>
      <c r="F119" s="8" t="s">
        <v>0</v>
      </c>
      <c r="G119" s="3">
        <v>12</v>
      </c>
      <c r="H119" s="10"/>
    </row>
    <row r="120" spans="1:11" s="16" customFormat="1" ht="30" x14ac:dyDescent="0.25">
      <c r="A120" s="5">
        <v>11</v>
      </c>
      <c r="B120" s="4" t="s">
        <v>73</v>
      </c>
      <c r="C120" s="4" t="s">
        <v>74</v>
      </c>
      <c r="D120" s="3" t="s">
        <v>60</v>
      </c>
      <c r="E120" s="3"/>
      <c r="F120" s="8" t="s">
        <v>80</v>
      </c>
      <c r="G120" s="3">
        <v>12</v>
      </c>
      <c r="H120" s="10"/>
    </row>
    <row r="121" spans="1:11" s="16" customFormat="1" x14ac:dyDescent="0.25">
      <c r="A121" s="5">
        <v>12</v>
      </c>
      <c r="B121" s="4" t="s">
        <v>476</v>
      </c>
      <c r="C121" s="10" t="s">
        <v>477</v>
      </c>
      <c r="D121" s="3" t="s">
        <v>60</v>
      </c>
      <c r="E121" s="3"/>
      <c r="F121" s="8" t="s">
        <v>0</v>
      </c>
      <c r="G121" s="3">
        <v>24</v>
      </c>
      <c r="H121" s="10"/>
    </row>
    <row r="122" spans="1:11" s="16" customFormat="1" x14ac:dyDescent="0.25">
      <c r="A122" s="5">
        <v>13</v>
      </c>
      <c r="B122" s="4" t="s">
        <v>75</v>
      </c>
      <c r="C122" s="10" t="s">
        <v>478</v>
      </c>
      <c r="D122" s="3" t="s">
        <v>60</v>
      </c>
      <c r="E122" s="3"/>
      <c r="F122" s="8" t="s">
        <v>0</v>
      </c>
      <c r="G122" s="3">
        <v>12</v>
      </c>
      <c r="H122" s="10"/>
    </row>
    <row r="123" spans="1:11" s="16" customFormat="1" x14ac:dyDescent="0.25">
      <c r="A123" s="5">
        <v>14</v>
      </c>
      <c r="B123" s="4" t="s">
        <v>76</v>
      </c>
      <c r="C123" s="10" t="s">
        <v>479</v>
      </c>
      <c r="D123" s="3" t="s">
        <v>60</v>
      </c>
      <c r="E123" s="3"/>
      <c r="F123" s="8" t="s">
        <v>0</v>
      </c>
      <c r="G123" s="3">
        <v>24</v>
      </c>
      <c r="H123" s="10"/>
    </row>
    <row r="124" spans="1:11" s="16" customFormat="1" x14ac:dyDescent="0.25">
      <c r="A124" s="5">
        <v>15</v>
      </c>
      <c r="B124" s="4" t="s">
        <v>452</v>
      </c>
      <c r="C124" s="4" t="s">
        <v>480</v>
      </c>
      <c r="D124" s="3" t="s">
        <v>60</v>
      </c>
      <c r="E124" s="3"/>
      <c r="F124" s="8" t="s">
        <v>0</v>
      </c>
      <c r="G124" s="3">
        <v>2</v>
      </c>
      <c r="H124" s="10"/>
    </row>
    <row r="125" spans="1:11" s="31" customFormat="1" x14ac:dyDescent="0.25">
      <c r="A125" s="5">
        <v>16</v>
      </c>
      <c r="B125" s="4" t="s">
        <v>355</v>
      </c>
      <c r="C125" s="4" t="s">
        <v>481</v>
      </c>
      <c r="D125" s="3" t="s">
        <v>60</v>
      </c>
      <c r="E125" s="3"/>
      <c r="F125" s="8" t="s">
        <v>0</v>
      </c>
      <c r="G125" s="3">
        <v>6</v>
      </c>
      <c r="H125" s="10"/>
    </row>
    <row r="126" spans="1:11" s="16" customFormat="1" ht="15.75" customHeight="1" x14ac:dyDescent="0.25">
      <c r="A126" s="86" t="s">
        <v>11</v>
      </c>
      <c r="B126" s="87"/>
      <c r="C126" s="87"/>
      <c r="D126" s="87"/>
      <c r="E126" s="87"/>
      <c r="F126" s="87"/>
      <c r="G126" s="87"/>
      <c r="H126" s="87"/>
      <c r="I126" s="14"/>
      <c r="J126" s="14"/>
      <c r="K126" s="14"/>
    </row>
    <row r="127" spans="1:11" s="16" customFormat="1" ht="60" x14ac:dyDescent="0.25">
      <c r="A127" s="9" t="s">
        <v>10</v>
      </c>
      <c r="B127" s="8" t="s">
        <v>9</v>
      </c>
      <c r="C127" s="8" t="s">
        <v>8</v>
      </c>
      <c r="D127" s="8" t="s">
        <v>7</v>
      </c>
      <c r="E127" s="8" t="s">
        <v>6</v>
      </c>
      <c r="F127" s="3" t="s">
        <v>5</v>
      </c>
      <c r="G127" s="8" t="s">
        <v>4</v>
      </c>
      <c r="H127" s="8" t="s">
        <v>21</v>
      </c>
      <c r="I127" s="14"/>
      <c r="J127" s="14"/>
      <c r="K127" s="14"/>
    </row>
    <row r="128" spans="1:11" s="22" customFormat="1" x14ac:dyDescent="0.25">
      <c r="A128" s="21">
        <v>1</v>
      </c>
      <c r="B128" s="4" t="s">
        <v>152</v>
      </c>
      <c r="C128" s="10" t="s">
        <v>57</v>
      </c>
      <c r="D128" s="8" t="s">
        <v>1</v>
      </c>
      <c r="E128" s="8">
        <v>1</v>
      </c>
      <c r="F128" s="3" t="s">
        <v>0</v>
      </c>
      <c r="G128" s="8">
        <f>E128*6</f>
        <v>6</v>
      </c>
      <c r="H128" s="10"/>
    </row>
    <row r="129" spans="1:8" s="22" customFormat="1" x14ac:dyDescent="0.25">
      <c r="A129" s="21">
        <v>2</v>
      </c>
      <c r="B129" s="4" t="s">
        <v>153</v>
      </c>
      <c r="C129" s="10" t="s">
        <v>461</v>
      </c>
      <c r="D129" s="8" t="s">
        <v>1</v>
      </c>
      <c r="E129" s="8">
        <v>3</v>
      </c>
      <c r="F129" s="3" t="s">
        <v>0</v>
      </c>
      <c r="G129" s="8">
        <f t="shared" ref="G129:G137" si="8">E129*6</f>
        <v>18</v>
      </c>
      <c r="H129" s="10"/>
    </row>
    <row r="130" spans="1:8" s="22" customFormat="1" x14ac:dyDescent="0.25">
      <c r="A130" s="21">
        <v>3</v>
      </c>
      <c r="B130" s="4" t="s">
        <v>154</v>
      </c>
      <c r="C130" s="10" t="s">
        <v>155</v>
      </c>
      <c r="D130" s="8" t="s">
        <v>1</v>
      </c>
      <c r="E130" s="8">
        <v>30</v>
      </c>
      <c r="F130" s="3" t="s">
        <v>120</v>
      </c>
      <c r="G130" s="8">
        <f t="shared" si="8"/>
        <v>180</v>
      </c>
      <c r="H130" s="10"/>
    </row>
    <row r="131" spans="1:8" s="22" customFormat="1" x14ac:dyDescent="0.25">
      <c r="A131" s="21">
        <v>4</v>
      </c>
      <c r="B131" s="4" t="s">
        <v>154</v>
      </c>
      <c r="C131" s="10" t="s">
        <v>156</v>
      </c>
      <c r="D131" s="8" t="s">
        <v>1</v>
      </c>
      <c r="E131" s="8">
        <v>30</v>
      </c>
      <c r="F131" s="3" t="s">
        <v>120</v>
      </c>
      <c r="G131" s="8">
        <f t="shared" si="8"/>
        <v>180</v>
      </c>
      <c r="H131" s="10"/>
    </row>
    <row r="132" spans="1:8" s="22" customFormat="1" ht="30" x14ac:dyDescent="0.25">
      <c r="A132" s="21">
        <v>5</v>
      </c>
      <c r="B132" s="4" t="s">
        <v>114</v>
      </c>
      <c r="C132" s="10" t="s">
        <v>115</v>
      </c>
      <c r="D132" s="8" t="s">
        <v>1</v>
      </c>
      <c r="E132" s="8">
        <v>2</v>
      </c>
      <c r="F132" s="3" t="s">
        <v>120</v>
      </c>
      <c r="G132" s="8">
        <f t="shared" si="8"/>
        <v>12</v>
      </c>
      <c r="H132" s="10"/>
    </row>
    <row r="133" spans="1:8" s="19" customFormat="1" x14ac:dyDescent="0.25">
      <c r="A133" s="21">
        <v>6</v>
      </c>
      <c r="B133" s="4" t="s">
        <v>116</v>
      </c>
      <c r="C133" s="2" t="s">
        <v>117</v>
      </c>
      <c r="D133" s="8" t="s">
        <v>1</v>
      </c>
      <c r="E133" s="3">
        <v>4</v>
      </c>
      <c r="F133" s="3" t="s">
        <v>80</v>
      </c>
      <c r="G133" s="8">
        <f t="shared" si="8"/>
        <v>24</v>
      </c>
      <c r="H133" s="2"/>
    </row>
    <row r="134" spans="1:8" s="19" customFormat="1" x14ac:dyDescent="0.25">
      <c r="A134" s="21">
        <v>7</v>
      </c>
      <c r="B134" s="20" t="s">
        <v>211</v>
      </c>
      <c r="C134" s="10" t="s">
        <v>212</v>
      </c>
      <c r="D134" s="3" t="s">
        <v>1</v>
      </c>
      <c r="E134" s="6">
        <v>1</v>
      </c>
      <c r="F134" s="3" t="s">
        <v>0</v>
      </c>
      <c r="G134" s="8">
        <f t="shared" si="8"/>
        <v>6</v>
      </c>
      <c r="H134" s="2"/>
    </row>
    <row r="135" spans="1:8" s="19" customFormat="1" x14ac:dyDescent="0.25">
      <c r="A135" s="21">
        <v>8</v>
      </c>
      <c r="B135" s="20" t="s">
        <v>205</v>
      </c>
      <c r="C135" s="10" t="s">
        <v>212</v>
      </c>
      <c r="D135" s="3" t="s">
        <v>1</v>
      </c>
      <c r="E135" s="6">
        <v>4</v>
      </c>
      <c r="F135" s="6" t="s">
        <v>78</v>
      </c>
      <c r="G135" s="8">
        <f t="shared" si="8"/>
        <v>24</v>
      </c>
      <c r="H135" s="2"/>
    </row>
    <row r="136" spans="1:8" s="22" customFormat="1" x14ac:dyDescent="0.25">
      <c r="A136" s="21">
        <v>9</v>
      </c>
      <c r="B136" s="4" t="s">
        <v>109</v>
      </c>
      <c r="C136" s="10" t="s">
        <v>110</v>
      </c>
      <c r="D136" s="8" t="s">
        <v>1</v>
      </c>
      <c r="E136" s="8">
        <v>2</v>
      </c>
      <c r="F136" s="3" t="s">
        <v>157</v>
      </c>
      <c r="G136" s="8">
        <v>2</v>
      </c>
      <c r="H136" s="10"/>
    </row>
    <row r="137" spans="1:8" s="22" customFormat="1" x14ac:dyDescent="0.25">
      <c r="A137" s="21">
        <v>10</v>
      </c>
      <c r="B137" s="4" t="s">
        <v>111</v>
      </c>
      <c r="C137" s="10" t="s">
        <v>112</v>
      </c>
      <c r="D137" s="8" t="s">
        <v>1</v>
      </c>
      <c r="E137" s="8">
        <v>30</v>
      </c>
      <c r="F137" s="3" t="s">
        <v>0</v>
      </c>
      <c r="G137" s="8">
        <f t="shared" si="8"/>
        <v>180</v>
      </c>
      <c r="H137" s="10"/>
    </row>
  </sheetData>
  <mergeCells count="14">
    <mergeCell ref="A1:H1"/>
    <mergeCell ref="A2:H2"/>
    <mergeCell ref="A3:H3"/>
    <mergeCell ref="A4:H4"/>
    <mergeCell ref="A12:H12"/>
    <mergeCell ref="A6:H6"/>
    <mergeCell ref="A7:H7"/>
    <mergeCell ref="A8:H8"/>
    <mergeCell ref="A9:H9"/>
    <mergeCell ref="A11:H11"/>
    <mergeCell ref="A10:H10"/>
    <mergeCell ref="A5:H5"/>
    <mergeCell ref="A126:H126"/>
    <mergeCell ref="A108:H10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551F-74B4-4B36-9801-1F74ED47FDC4}">
  <dimension ref="A1:G10"/>
  <sheetViews>
    <sheetView zoomScale="80" zoomScaleNormal="80" workbookViewId="0">
      <selection activeCell="C13" sqref="C13"/>
    </sheetView>
  </sheetViews>
  <sheetFormatPr defaultColWidth="14.42578125" defaultRowHeight="15" customHeight="1" x14ac:dyDescent="0.25"/>
  <cols>
    <col min="1" max="1" width="5.140625" style="26" customWidth="1"/>
    <col min="2" max="2" width="60.5703125" style="26" customWidth="1"/>
    <col min="3" max="3" width="34.28515625" style="26" customWidth="1"/>
    <col min="4" max="4" width="22" style="26" customWidth="1"/>
    <col min="5" max="5" width="15.42578125" style="26" customWidth="1"/>
    <col min="6" max="6" width="19.7109375" style="26" bestFit="1" customWidth="1"/>
    <col min="7" max="7" width="14.42578125" style="26" customWidth="1"/>
    <col min="8" max="9" width="8.7109375" style="26" customWidth="1"/>
    <col min="10" max="16384" width="14.42578125" style="26"/>
  </cols>
  <sheetData>
    <row r="1" spans="1:7" ht="72" customHeight="1" x14ac:dyDescent="0.25">
      <c r="A1" s="90" t="s">
        <v>371</v>
      </c>
      <c r="B1" s="91"/>
      <c r="C1" s="91"/>
      <c r="D1" s="91"/>
      <c r="E1" s="91"/>
      <c r="F1" s="91"/>
      <c r="G1" s="91"/>
    </row>
    <row r="2" spans="1:7" ht="22.5" customHeight="1" x14ac:dyDescent="0.25">
      <c r="A2" s="88" t="s">
        <v>312</v>
      </c>
      <c r="B2" s="89"/>
      <c r="C2" s="89"/>
      <c r="D2" s="89"/>
      <c r="E2" s="89"/>
      <c r="F2" s="89"/>
      <c r="G2" s="89"/>
    </row>
    <row r="3" spans="1:7" ht="30" x14ac:dyDescent="0.25">
      <c r="A3" s="12" t="s">
        <v>10</v>
      </c>
      <c r="B3" s="12" t="s">
        <v>9</v>
      </c>
      <c r="C3" s="11" t="s">
        <v>8</v>
      </c>
      <c r="D3" s="12" t="s">
        <v>7</v>
      </c>
      <c r="E3" s="12" t="s">
        <v>6</v>
      </c>
      <c r="F3" s="12" t="s">
        <v>5</v>
      </c>
      <c r="G3" s="12" t="s">
        <v>313</v>
      </c>
    </row>
    <row r="4" spans="1:7" ht="26.25" customHeight="1" x14ac:dyDescent="0.25">
      <c r="A4" s="12">
        <v>1</v>
      </c>
      <c r="B4" s="9" t="s">
        <v>314</v>
      </c>
      <c r="C4" s="2" t="s">
        <v>315</v>
      </c>
      <c r="D4" s="12" t="s">
        <v>316</v>
      </c>
      <c r="E4" s="12">
        <v>12</v>
      </c>
      <c r="F4" s="12" t="s">
        <v>120</v>
      </c>
      <c r="G4" s="8"/>
    </row>
    <row r="5" spans="1:7" ht="28.5" customHeight="1" x14ac:dyDescent="0.25">
      <c r="A5" s="12">
        <v>2</v>
      </c>
      <c r="B5" s="9" t="s">
        <v>317</v>
      </c>
      <c r="C5" s="2" t="s">
        <v>315</v>
      </c>
      <c r="D5" s="12" t="s">
        <v>57</v>
      </c>
      <c r="E5" s="12">
        <v>1</v>
      </c>
      <c r="F5" s="12" t="s">
        <v>80</v>
      </c>
      <c r="G5" s="8"/>
    </row>
    <row r="6" spans="1:7" ht="27" customHeight="1" x14ac:dyDescent="0.25">
      <c r="A6" s="12">
        <v>3</v>
      </c>
      <c r="B6" s="9" t="s">
        <v>318</v>
      </c>
      <c r="C6" s="2" t="s">
        <v>315</v>
      </c>
      <c r="D6" s="6" t="s">
        <v>325</v>
      </c>
      <c r="E6" s="12">
        <v>1</v>
      </c>
      <c r="F6" s="12" t="s">
        <v>80</v>
      </c>
      <c r="G6" s="8"/>
    </row>
    <row r="7" spans="1:7" ht="30" customHeight="1" x14ac:dyDescent="0.25">
      <c r="A7" s="12">
        <v>4</v>
      </c>
      <c r="B7" s="28" t="s">
        <v>319</v>
      </c>
      <c r="C7" s="2" t="s">
        <v>315</v>
      </c>
      <c r="D7" s="29" t="s">
        <v>326</v>
      </c>
      <c r="E7" s="12">
        <v>1</v>
      </c>
      <c r="F7" s="12" t="s">
        <v>80</v>
      </c>
      <c r="G7" s="30"/>
    </row>
    <row r="8" spans="1:7" ht="27.75" customHeight="1" x14ac:dyDescent="0.25">
      <c r="A8" s="12">
        <v>5</v>
      </c>
      <c r="B8" s="2" t="s">
        <v>320</v>
      </c>
      <c r="C8" s="4" t="s">
        <v>323</v>
      </c>
      <c r="D8" s="3" t="s">
        <v>327</v>
      </c>
      <c r="E8" s="8">
        <v>6</v>
      </c>
      <c r="F8" s="12" t="s">
        <v>80</v>
      </c>
      <c r="G8" s="2"/>
    </row>
    <row r="9" spans="1:7" ht="31.5" customHeight="1" x14ac:dyDescent="0.25">
      <c r="A9" s="12">
        <v>6</v>
      </c>
      <c r="B9" s="9" t="s">
        <v>370</v>
      </c>
      <c r="C9" s="4" t="s">
        <v>324</v>
      </c>
      <c r="D9" s="3" t="s">
        <v>321</v>
      </c>
      <c r="E9" s="8">
        <v>1</v>
      </c>
      <c r="F9" s="8" t="s">
        <v>322</v>
      </c>
      <c r="G9" s="8"/>
    </row>
    <row r="10" spans="1:7" s="32" customFormat="1" ht="31.5" customHeight="1" x14ac:dyDescent="0.25">
      <c r="A10" s="12">
        <v>7</v>
      </c>
      <c r="B10" s="9" t="s">
        <v>458</v>
      </c>
      <c r="C10" s="4" t="s">
        <v>460</v>
      </c>
      <c r="D10" s="3" t="s">
        <v>459</v>
      </c>
      <c r="E10" s="8">
        <v>1</v>
      </c>
      <c r="F10" s="8" t="s">
        <v>80</v>
      </c>
      <c r="G10" s="8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Алла Кульянова</cp:lastModifiedBy>
  <cp:lastPrinted>2023-04-18T13:34:17Z</cp:lastPrinted>
  <dcterms:created xsi:type="dcterms:W3CDTF">2023-01-11T12:24:27Z</dcterms:created>
  <dcterms:modified xsi:type="dcterms:W3CDTF">2024-05-12T21:37:53Z</dcterms:modified>
</cp:coreProperties>
</file>