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E:\1 Документация ОЧ Электроника 2024\2 Юниоры Электроника\"/>
    </mc:Choice>
  </mc:AlternateContent>
  <xr:revisionPtr revIDLastSave="0" documentId="13_ncr:1_{080595B0-488C-4DD6-94EB-53090B31DA00}" xr6:coauthVersionLast="36" xr6:coauthVersionMax="47" xr10:uidLastSave="{00000000-0000-0000-0000-000000000000}"/>
  <bookViews>
    <workbookView xWindow="-105" yWindow="-105" windowWidth="22140" windowHeight="14610" xr2:uid="{00000000-000D-0000-FFFF-FFFF00000000}"/>
  </bookViews>
  <sheets>
    <sheet name="Критерии оценки" sheetId="1" r:id="rId1"/>
    <sheet name="Перечень профессиональных задач" sheetId="2" r:id="rId2"/>
  </sheets>
  <externalReferences>
    <externalReference r:id="rId3"/>
    <externalReference r:id="rId4"/>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 l="1"/>
  <c r="I76" i="1" l="1"/>
  <c r="I110" i="1"/>
  <c r="I37" i="1"/>
  <c r="I168" i="1" l="1"/>
  <c r="I136" i="1" l="1"/>
  <c r="I191" i="1" s="1"/>
</calcChain>
</file>

<file path=xl/sharedStrings.xml><?xml version="1.0" encoding="utf-8"?>
<sst xmlns="http://schemas.openxmlformats.org/spreadsheetml/2006/main" count="435" uniqueCount="197">
  <si>
    <t>А</t>
  </si>
  <si>
    <t>Код</t>
  </si>
  <si>
    <t>Тип аспекта</t>
  </si>
  <si>
    <t>Методика проверки аспекта</t>
  </si>
  <si>
    <t>Аспект</t>
  </si>
  <si>
    <t>И</t>
  </si>
  <si>
    <t>С</t>
  </si>
  <si>
    <t>Судейский балл</t>
  </si>
  <si>
    <t>Макс. балл</t>
  </si>
  <si>
    <t>Б</t>
  </si>
  <si>
    <t>Итого</t>
  </si>
  <si>
    <t>Подкритерий</t>
  </si>
  <si>
    <t>Мероприятие</t>
  </si>
  <si>
    <t>Требование или номинальный размер</t>
  </si>
  <si>
    <t>Наименование компетенции</t>
  </si>
  <si>
    <t>Перечень профессиональных задач</t>
  </si>
  <si>
    <t>Проф. задача</t>
  </si>
  <si>
    <t>Схемотехническое проектирование электронных устройств</t>
  </si>
  <si>
    <t>Проектирование и анализ электрической схемы</t>
  </si>
  <si>
    <t>Подготовка документации</t>
  </si>
  <si>
    <t>Схема не выполнена</t>
  </si>
  <si>
    <t>Схема выполнена  в соответствии с заданием, электрическая схема виртуальной модели не аккуратно оформлена, при размещении компонентов не использовалась модульная сетка. Обозначения на схеме плохо читаемы. Элементы графики  имеют наложения друг на друга. Позиционные обозначения и указание номиналов не единообразно. Электрические цепи имеют лишние изломы.</t>
  </si>
  <si>
    <t>Схема выполнена  в соответствии с заданием, электрическая схема виртуальной модели аккуратно оформлена, при размещении компонентов использовалась модульная сетка. Обозначения на схеме хорошо читаемы. Элементы графики  не имеют наложения друг на друга. Позиционные обозначения и указание номиналов выполнены единообразно. Электрические цепи не имеют лишние изломы.</t>
  </si>
  <si>
    <t>Схема выполнена  в соответствии с заданием, электрическая схема виртуальной модели аккуратно оформлена, при размещении компонентов использовалась модульная сетка. Обозначения на схеме хорошо читаемы. Элементы графики  не имеют наложения друг на друга. Позиционные обозначения и указание номиналов выполнены единообразно. Электрические цепи не имеют лишние изломы. Нумерация компонентов произведена с лева на право/ сверху вниз, в соответствии с типом компонента.</t>
  </si>
  <si>
    <t>Проектирование электронных устройств на основе печатного монтажа</t>
  </si>
  <si>
    <t>Проектирование топологии печатной платы</t>
  </si>
  <si>
    <t>Группировка и размещение компонентов</t>
  </si>
  <si>
    <t>Больше 5% не разведенных связей (pad - pad). Большенство компонентов не группировано по функциональным блокам. Длина электрических связей не оптимизирована. Требования к компоновке основных элементов печатной платы не выполнены</t>
  </si>
  <si>
    <t>Больше половины компонентов сгруппированы по функциональным блокам. Оптимизация длинны электрических связей выполнена частично. Компоненты неравномерно распределены по площади печатной платы. Требования к компоновке основных комопнентов печатной платы соответствует заданию.</t>
  </si>
  <si>
    <t>Большинство компонентов сгруппированы по функциональным блокам и оптимально расположены. Имеется незначительное изменение в плотности размещения компонентов. Требования к компоновке основных компонентов печатной платы соответствует заданию.</t>
  </si>
  <si>
    <t>Все требования к компоновке печатной платы выполнены. Все компоненты сгруппированы по функциональным блокам и расположены оптимально. Компоновка минимизирует длину связей между компонентами и функциональными блоками.</t>
  </si>
  <si>
    <t>Трассировка цепей питания и разделительных конденсаторов</t>
  </si>
  <si>
    <t>Есть не оттрассированные связи. Больше половины bypass конденсаторов использованно некорректно. Больше половины компонентов подключено последовательно друг за другом.</t>
  </si>
  <si>
    <t>Не больше половины bypass конденсаторов расположены слишком далеко от контактов питания. Не больше половины компонентов подключено в обход bypass конденсаторов. Не больше половины печатных проводников подключены последовательно к следующим компонентам.</t>
  </si>
  <si>
    <t>Все bypass конденсаторы расположены корректно. Межслойные переходы по цепям питания выполнены корректно. Параметры печатных проводников соответствуют заданию.</t>
  </si>
  <si>
    <t>Выполнена дифференциация ширины печатных проводников по току в соответствии с IPC-2152. Все bypass конденсаторы расположены корректно. Межслойные переходы по цепям питания выполнены корректно. Отсутствуют любые другие проблемы.</t>
  </si>
  <si>
    <t>Трассировка всех остальных цепей, кроме питания и  разделительных конденсаторов</t>
  </si>
  <si>
    <t>Больше 5% не разведенных связей (pad - pad). Есть пересечения или наложения элементов печатной платы. Параметры печатных проводников не соответстввуют задании.</t>
  </si>
  <si>
    <t>Значительное количество печатных проводников не соответствует лучшим практикам проектирования. Печатные проводники проложены петлями. Есть печатные проводники не соединяющие две и более контактных площадок.</t>
  </si>
  <si>
    <t>Незначительное количество печатных проводников не соответствуют лучшим практикам проектирования.</t>
  </si>
  <si>
    <t>Трассировка полностью соответствует лучшим практикам проектирования. Отсутствуют проблемы с разводкой печатных проводников, все связи максимально оптимизированы.</t>
  </si>
  <si>
    <t>Д</t>
  </si>
  <si>
    <t>Диагностика и ремонт электронных устройств</t>
  </si>
  <si>
    <t>Поиск неисправности и доказательство</t>
  </si>
  <si>
    <t/>
  </si>
  <si>
    <t>Описание неисправности #1</t>
  </si>
  <si>
    <t>минус 0,25 за каждую ошибку</t>
  </si>
  <si>
    <t>Доказательства неисправности #1</t>
  </si>
  <si>
    <t>Описание неисправности #2</t>
  </si>
  <si>
    <t>Доказательства неисправности #2</t>
  </si>
  <si>
    <t>Описание неисправности #3</t>
  </si>
  <si>
    <t>Доказательства неисправности #3</t>
  </si>
  <si>
    <t>Качество ремонта</t>
  </si>
  <si>
    <t>Качество ремонта неисправности #1</t>
  </si>
  <si>
    <t>Ремонт не выполнен</t>
  </si>
  <si>
    <t>Ремонт соответствует низкому уровню по стандарту ГОСТ Р 55491-2013</t>
  </si>
  <si>
    <t>Ремонт соответствует среднему уровню по стандарту ГОСТ Р 55491-2013</t>
  </si>
  <si>
    <t>Ремонт соответствует высшему уровню по стандарту ГОСТ Р 55491-2013</t>
  </si>
  <si>
    <t>Качество ремонта неисправности #2</t>
  </si>
  <si>
    <t>Качество ремонта неисправности #3</t>
  </si>
  <si>
    <t>Общее состояние устройства после ремонта и модификации</t>
  </si>
  <si>
    <t>Присутствуют повреждения печатной платы и ее компонентов, или ремонт не выполнялся</t>
  </si>
  <si>
    <t>Ремонт выполнен по стандарту ГОСТ Р 55491-2013, исправлены не более 2х несоответствий</t>
  </si>
  <si>
    <t>Ремонт выполнен не по стандарту ГОСТ Р 55491-2013, исправлены все несоответствия затронуты только точки ремонта</t>
  </si>
  <si>
    <t>Е</t>
  </si>
  <si>
    <t>Программирование электронных устройств</t>
  </si>
  <si>
    <t>Аппаратное программирование</t>
  </si>
  <si>
    <t>Да/нет</t>
  </si>
  <si>
    <t xml:space="preserve">Схема #3 -  Оформление отчета </t>
  </si>
  <si>
    <t xml:space="preserve">Схема #2 -  Оформление отчета </t>
  </si>
  <si>
    <t xml:space="preserve">Схема #1 -  Оформление отчета </t>
  </si>
  <si>
    <t>Все связи разведены</t>
  </si>
  <si>
    <t>Минимальный диаметр монтажного отверстия по заданию</t>
  </si>
  <si>
    <t>Минимальная разница между диаметром контактной площадки и диаметром отверстия по заданию</t>
  </si>
  <si>
    <t>Скос углов дорожек  согласно лучшим практикам</t>
  </si>
  <si>
    <t>Полигон согласно заданию</t>
  </si>
  <si>
    <t>Минимальное расстояние между краем печатной платы и элементами по заданию</t>
  </si>
  <si>
    <t>Размеры печатной платы и крепежных отверстий соблюдены</t>
  </si>
  <si>
    <t>Шелкография согласно лучшим практикам</t>
  </si>
  <si>
    <t>Подвод дорожек к SMD согласно лучшим практикам</t>
  </si>
  <si>
    <t>Gerber файлы сформированы согласно заданию</t>
  </si>
  <si>
    <t>Ширина линии проводников согласно заданию</t>
  </si>
  <si>
    <t>Минимальный зазор между элементами согласно заданию</t>
  </si>
  <si>
    <t>Байпас-конденсаторы согласно лучшим практикам</t>
  </si>
  <si>
    <t>минус 0,15 за каждую ошибку</t>
  </si>
  <si>
    <t>минус 0,05 за каждую ошибку</t>
  </si>
  <si>
    <t>минус 0,5 за каждую ошибку</t>
  </si>
  <si>
    <t>В</t>
  </si>
  <si>
    <t>Сборка электронных устройств</t>
  </si>
  <si>
    <t>Функциональность сборки</t>
  </si>
  <si>
    <t>Включение собранного устройства</t>
  </si>
  <si>
    <t>Качество сборки</t>
  </si>
  <si>
    <t>ГОСТ Р МЭК 61192-2-2010, Класс B: Недопустимое состояние &gt;10%</t>
  </si>
  <si>
    <t>ГОСТ Р МЭК 61192-2-2010, Класс B: Недопустимое состояние &lt;10%, Допустимое состояние&gt;90%</t>
  </si>
  <si>
    <t>ГОСТ Р МЭК 61192-2-2010, Класс B: Недопустимое состояние &lt;10%, Допустимое состояние&gt;90% или Заданное состояние &lt;80%</t>
  </si>
  <si>
    <t>ГОСТ Р МЭК 61192-2-2010, Класс B: Недопустимое состояние 0%, Допустимое состояние &lt;90% или Заданное состояние &gt;80%</t>
  </si>
  <si>
    <t>Размещение и пайка SMD микросхем</t>
  </si>
  <si>
    <t>Г</t>
  </si>
  <si>
    <t>Регулировка и проверка работоспособности электронных устройств</t>
  </si>
  <si>
    <t>Проверка работоспособности</t>
  </si>
  <si>
    <t>Измерение #1 корректно</t>
  </si>
  <si>
    <t xml:space="preserve">Измерение #1 -  Оформление отчета </t>
  </si>
  <si>
    <t>Измерение не производилось</t>
  </si>
  <si>
    <t>Измерение выполнено корректно. Результаты измерений не представлены, или не представлена схема измерения, или точки измерения указанны не корректно, или режим работы измерительных приборов указан не корректно, или использовались нестандартные величины. Не все содержимое отчета хорошо читается. Отчет имеет неопрятный внешний вид.</t>
  </si>
  <si>
    <t>Измерение выполнено корректно. Результаты измерений представлены. Представлена схема измерения. Точки измерения указанны корректно. Режим работы измерительных приборов указан корректно. Использовались стандартные величины. Не все содержимое отчета хорошо читается. Отчет имеет неопрятный внешний вид.</t>
  </si>
  <si>
    <t>Измерение выполнено корректно. Результаты измерений представлены. Представлена схема измерения. Точки измерения указанны корректно. Режим работы измерительных приборов указан корректно. Использовались стандартные величины. Все содержимое отчета хорошо читается. Отчет имеет опрятный внешний вид.</t>
  </si>
  <si>
    <t>Измерение #2 корректно</t>
  </si>
  <si>
    <t xml:space="preserve">Измерение #2 -  Оформление отчета </t>
  </si>
  <si>
    <t>Измерение #3 корректно</t>
  </si>
  <si>
    <t xml:space="preserve">Измерение #3 -  Оформление отчета </t>
  </si>
  <si>
    <t>Измерение #4 корректно</t>
  </si>
  <si>
    <t xml:space="preserve">Измерение #4 -  Оформление отчета </t>
  </si>
  <si>
    <t>Предложенная схема измерения верна</t>
  </si>
  <si>
    <t>минус 0,06 за каждую ошибку</t>
  </si>
  <si>
    <t>минус 0,25 за каждую неразведенную связь</t>
  </si>
  <si>
    <t>Соединен с землей, заземление сплошное и не должно иметь сужений меньше 0,4 мм</t>
  </si>
  <si>
    <t>Размеры согласно чертежу, крепежным отверстиям добавлены зоны для защиты от механических воздействий минимум 3 мм</t>
  </si>
  <si>
    <t>Дорожка подходит к pad только вдоль оси элемента или вдоль наидлинейшей оси pad</t>
  </si>
  <si>
    <t>Согласно чертежу</t>
  </si>
  <si>
    <t>Диаметры площадки и переходных отверстий согласно заданию</t>
  </si>
  <si>
    <t>соответсвует заданному</t>
  </si>
  <si>
    <t>Размещение SMD и THT компонентов на плате</t>
  </si>
  <si>
    <t>Выполняется функция #1</t>
  </si>
  <si>
    <t>Выполняется функция #2</t>
  </si>
  <si>
    <t>Выполняется функция #3</t>
  </si>
  <si>
    <t>Выполняется функция #4</t>
  </si>
  <si>
    <t>Выполняется функция #5</t>
  </si>
  <si>
    <t>Выполняется функция #6</t>
  </si>
  <si>
    <t>Выполняется функция #7</t>
  </si>
  <si>
    <t>Выполняется функция #8</t>
  </si>
  <si>
    <t>Верное определено местонахождение неисправности и верно выбран символ неисправности</t>
  </si>
  <si>
    <t>Верно выбран способ измерения и приведены показания выбранных средств измерения</t>
  </si>
  <si>
    <t>Выполняется заданный функционал</t>
  </si>
  <si>
    <t>Схема #1 - Доказательства функциональности выполнено верно</t>
  </si>
  <si>
    <t>Выполнено моделирование в Multisim, графики и параметры сигналов корректны</t>
  </si>
  <si>
    <t>Схема #2 - Функциональность схемы соответствует заданию</t>
  </si>
  <si>
    <t>Схема #2 - Доказательства функциональности выполнено верно</t>
  </si>
  <si>
    <t>Схема #3 - Функциональность схемы соответствует заданию</t>
  </si>
  <si>
    <t>Присутствует необходимые файлы по заданию</t>
  </si>
  <si>
    <t>Выходная документация сформирована согласно заданию</t>
  </si>
  <si>
    <t>ГОСТ Р МЭК 61192-3-2010, Класс B: Недопустимое состояние &gt;10%</t>
  </si>
  <si>
    <t>ГОСТ Р МЭК 61192-3-2010, Класс B: Недопустимое состояние &lt;10%, Допустимое состояние&gt;90%</t>
  </si>
  <si>
    <t>ГОСТ Р МЭК 61192-3-2010, Класс B: Недопустимое состояние &lt;10%, Допустимое состояние&gt;90% или Заданное состояние &lt;80%</t>
  </si>
  <si>
    <t>ГОСТ Р МЭК 61192-3-2010, Класс B: Недопустимое состояние 0%, Допустимое состояние &lt;90% или Заданное состояние &gt;80%</t>
  </si>
  <si>
    <t xml:space="preserve">Доказательство устранения неисправности #1 </t>
  </si>
  <si>
    <t>Доказательство устранения неисправности #2</t>
  </si>
  <si>
    <t>Доказательство устранения неисправности #3</t>
  </si>
  <si>
    <t>Ремонт выполнен по стандарту ГОСТ Р 55491-2013, исправлены не более 1х несоответствий</t>
  </si>
  <si>
    <t>Выполняется функция #9</t>
  </si>
  <si>
    <t>Выполняется функция #10</t>
  </si>
  <si>
    <t>Выполняется функция #11</t>
  </si>
  <si>
    <t>Выполняется функция #12</t>
  </si>
  <si>
    <t>Выполняется функция #13</t>
  </si>
  <si>
    <t>Выполняется функция #14</t>
  </si>
  <si>
    <t>Выполняется функция #15</t>
  </si>
  <si>
    <t>Выполняется функция #16</t>
  </si>
  <si>
    <t>Выполняется функция #17</t>
  </si>
  <si>
    <t>Выполняется функция #18</t>
  </si>
  <si>
    <t>Выполняется функция #19</t>
  </si>
  <si>
    <t>Выполняется функция #20</t>
  </si>
  <si>
    <t>Минус 0,5 за каждую ошибку</t>
  </si>
  <si>
    <t>Схема #1 - Расчет параметров выполнен верно</t>
  </si>
  <si>
    <t>Схема #1 - Схема формирует одиночный выходной импульс</t>
  </si>
  <si>
    <t>Схема #1 - Параметры выходного импульса соответствуют заданию</t>
  </si>
  <si>
    <t>Схема #1 - Подбор компонентов выпонен верно</t>
  </si>
  <si>
    <t>Компоненты соответствуют заданию</t>
  </si>
  <si>
    <t>Приведена формула расчета, присутствуют размерности</t>
  </si>
  <si>
    <t>Амплитуда и длительность по заданию</t>
  </si>
  <si>
    <t>Схема #3 - Расчет параметров выпонен верно</t>
  </si>
  <si>
    <t>Схема #3 - Подбор компонентов выпонен верно</t>
  </si>
  <si>
    <t>Схема #3 - Доказательства работы дешифратора выполнено верно</t>
  </si>
  <si>
    <t>Схема #3 - Измеренный ток соответствует расчетному</t>
  </si>
  <si>
    <t>Минус 0,25 за каждую ошибку</t>
  </si>
  <si>
    <t>Светодиоды "тысяч" расположены в правильном порядке и по чертежу</t>
  </si>
  <si>
    <t>Семисегметные индикаторы расположены в правильном порядке и по чертежу</t>
  </si>
  <si>
    <t>Согласно чертежу и схеме</t>
  </si>
  <si>
    <t>Клемма расположена согласно заданию</t>
  </si>
  <si>
    <t>Кнопка расположена согласно заданию</t>
  </si>
  <si>
    <t>Оптопара расположена согласно заданию</t>
  </si>
  <si>
    <t>В настройках проекта платы</t>
  </si>
  <si>
    <t>Центр системы координат находится в центре ПП</t>
  </si>
  <si>
    <t>Семисегментный индикатор частично работает</t>
  </si>
  <si>
    <t>Нет короткого замыкания</t>
  </si>
  <si>
    <t>Все сегменты семисегментного индикатора работают корректно</t>
  </si>
  <si>
    <t>При протяжке ленты счетчик считает</t>
  </si>
  <si>
    <t>Кнопка сбрасывает счетчик</t>
  </si>
  <si>
    <t>Разяды "тысяч" переключаются</t>
  </si>
  <si>
    <t>Размещение и пайка THT микросхем</t>
  </si>
  <si>
    <t>Размещение и пайка резисторов THT</t>
  </si>
  <si>
    <t>Размещение и пайка конденсаторов THT</t>
  </si>
  <si>
    <t>Размещение и пайка светодиодов, оптопары, клеммы и кнопки</t>
  </si>
  <si>
    <t>Выполнение проектирования электронных устройств и систем</t>
  </si>
  <si>
    <t>Выполнение сборки, монтажа и демонтажа электронных устройств и систем в соответствии с технической документацией</t>
  </si>
  <si>
    <t>Выполнение настройки, регулировки, диагностики, ремонта и испытаний параметров электронных устройств и систем различного типа</t>
  </si>
  <si>
    <t>Программирование встраиваемых систем с использованием интегрированных сред разработки</t>
  </si>
  <si>
    <t>Итоговый (межрегиональный) этап Чемпионата по профессиональному мастерству "Профессионалы"</t>
  </si>
  <si>
    <t>Электроника (юниоры)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</si>
</sst>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2"/>
      <name val="Calibri"/>
      <family val="2"/>
      <charset val="204"/>
      <scheme val="minor"/>
    </font>
    <font>
      <b/>
      <sz val="12"/>
      <color theme="1"/>
      <name val="Calibri"/>
      <family val="2"/>
      <charset val="204"/>
      <scheme val="minor"/>
    </font>
    <font>
      <sz val="8"/>
      <name val="Calibri"/>
      <family val="2"/>
      <charset val="204"/>
      <scheme val="minor"/>
    </font>
  </fonts>
  <fills count="6">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81">
    <xf numFmtId="0" fontId="0" fillId="0" borderId="0" xfId="0"/>
    <xf numFmtId="0" fontId="0" fillId="0" borderId="0" xfId="0"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3" fillId="0" borderId="1" xfId="0" applyFont="1" applyBorder="1" applyAlignment="1">
      <alignment horizontal="center"/>
    </xf>
    <xf numFmtId="0" fontId="4" fillId="3" borderId="0" xfId="0" applyFont="1" applyFill="1" applyAlignment="1">
      <alignment horizontal="center" vertical="center" wrapText="1"/>
    </xf>
    <xf numFmtId="0" fontId="5" fillId="2" borderId="0" xfId="0" applyFont="1" applyFill="1" applyAlignment="1">
      <alignment horizontal="center"/>
    </xf>
    <xf numFmtId="0" fontId="5" fillId="2" borderId="0" xfId="0" applyFont="1" applyFill="1"/>
    <xf numFmtId="0" fontId="5" fillId="0" borderId="0" xfId="0" applyFont="1"/>
    <xf numFmtId="0" fontId="0" fillId="0" borderId="0" xfId="0" quotePrefix="1" applyAlignment="1">
      <alignment horizontal="left"/>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2" fontId="6" fillId="3" borderId="0" xfId="0" applyNumberFormat="1" applyFont="1" applyFill="1" applyAlignment="1">
      <alignment horizontal="center" vertical="center" wrapText="1"/>
    </xf>
    <xf numFmtId="0" fontId="0" fillId="0" borderId="1" xfId="0" applyBorder="1" applyAlignment="1">
      <alignment horizontal="center" wrapText="1"/>
    </xf>
    <xf numFmtId="0" fontId="0" fillId="0" borderId="0" xfId="0" applyAlignment="1">
      <alignment horizontal="center" vertical="center"/>
    </xf>
    <xf numFmtId="2" fontId="5" fillId="2" borderId="0" xfId="0" applyNumberFormat="1" applyFont="1" applyFill="1" applyAlignment="1">
      <alignment horizontal="center" vertical="center"/>
    </xf>
    <xf numFmtId="2" fontId="3" fillId="0" borderId="1" xfId="0" applyNumberFormat="1" applyFont="1" applyBorder="1" applyAlignment="1">
      <alignment horizontal="center" vertical="center"/>
    </xf>
    <xf numFmtId="0" fontId="0" fillId="0" borderId="0" xfId="0" applyAlignment="1">
      <alignment horizontal="center" vertical="center" wrapText="1"/>
    </xf>
    <xf numFmtId="0" fontId="5" fillId="2" borderId="0" xfId="0" applyFont="1" applyFill="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0" fillId="0" borderId="0" xfId="0" applyAlignment="1">
      <alignment horizontal="left" vertical="center" wrapText="1"/>
    </xf>
    <xf numFmtId="0" fontId="4" fillId="3" borderId="0" xfId="0" applyFont="1" applyFill="1" applyAlignment="1">
      <alignment horizontal="left" vertical="center" wrapText="1"/>
    </xf>
    <xf numFmtId="0" fontId="5" fillId="2" borderId="0" xfId="0" applyFont="1" applyFill="1" applyAlignment="1">
      <alignment horizontal="left" vertical="center" wrapText="1"/>
    </xf>
    <xf numFmtId="0" fontId="3" fillId="0" borderId="1" xfId="0" applyFont="1" applyBorder="1" applyAlignment="1">
      <alignment horizontal="left" vertical="center" wrapText="1"/>
    </xf>
    <xf numFmtId="0" fontId="0" fillId="0" borderId="0" xfId="0" quotePrefix="1" applyAlignment="1">
      <alignment horizontal="left" vertical="center"/>
    </xf>
    <xf numFmtId="0" fontId="0" fillId="0" borderId="0" xfId="0" quotePrefix="1" applyAlignment="1">
      <alignment horizontal="left" vertical="center" wrapText="1"/>
    </xf>
    <xf numFmtId="0" fontId="5" fillId="2" borderId="0" xfId="0" applyFont="1" applyFill="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0" fillId="0" borderId="1" xfId="0" applyBorder="1" applyAlignment="1">
      <alignment vertical="center"/>
    </xf>
    <xf numFmtId="0" fontId="0" fillId="0" borderId="1" xfId="0"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2" xfId="0" applyBorder="1"/>
    <xf numFmtId="0" fontId="0" fillId="0" borderId="1" xfId="0" applyBorder="1" applyAlignment="1">
      <alignment horizontal="left" vertical="center" wrapText="1"/>
    </xf>
    <xf numFmtId="0" fontId="0" fillId="0" borderId="1" xfId="0"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xf>
    <xf numFmtId="0" fontId="0" fillId="0" borderId="1" xfId="0" applyBorder="1" applyAlignment="1">
      <alignment wrapText="1"/>
    </xf>
    <xf numFmtId="0" fontId="0" fillId="0" borderId="3" xfId="0" applyBorder="1" applyAlignment="1">
      <alignment vertical="center"/>
    </xf>
    <xf numFmtId="0" fontId="7" fillId="4" borderId="1" xfId="0" applyFont="1" applyFill="1" applyBorder="1" applyAlignment="1">
      <alignment horizontal="left" vertical="center" wrapText="1"/>
    </xf>
    <xf numFmtId="0" fontId="7" fillId="4" borderId="1" xfId="0" applyFont="1" applyFill="1" applyBorder="1" applyAlignment="1">
      <alignment horizontal="center"/>
    </xf>
    <xf numFmtId="0" fontId="7" fillId="4" borderId="1" xfId="0" applyFont="1" applyFill="1" applyBorder="1" applyAlignment="1">
      <alignment horizontal="center" vertical="center" wrapText="1"/>
    </xf>
    <xf numFmtId="0" fontId="7" fillId="4" borderId="6" xfId="0" applyFont="1" applyFill="1" applyBorder="1" applyAlignment="1">
      <alignment horizontal="center"/>
    </xf>
    <xf numFmtId="2" fontId="7" fillId="4" borderId="1" xfId="0" applyNumberFormat="1" applyFont="1" applyFill="1" applyBorder="1" applyAlignment="1">
      <alignment horizontal="center" vertical="center"/>
    </xf>
    <xf numFmtId="0" fontId="8" fillId="0" borderId="0" xfId="0" applyFont="1"/>
    <xf numFmtId="0" fontId="0" fillId="0" borderId="3" xfId="0" applyBorder="1" applyAlignment="1">
      <alignment horizontal="left" vertical="center"/>
    </xf>
    <xf numFmtId="0" fontId="0" fillId="0" borderId="3" xfId="0" applyBorder="1"/>
    <xf numFmtId="0" fontId="0" fillId="0" borderId="3" xfId="0" applyBorder="1" applyAlignment="1">
      <alignment horizontal="center" vertical="center"/>
    </xf>
    <xf numFmtId="0" fontId="0" fillId="0" borderId="4" xfId="0" applyBorder="1" applyAlignment="1">
      <alignment horizontal="center" vertical="center"/>
    </xf>
    <xf numFmtId="0" fontId="7" fillId="4" borderId="1" xfId="0" applyFont="1" applyFill="1" applyBorder="1" applyAlignment="1">
      <alignment horizontal="left" vertical="center"/>
    </xf>
    <xf numFmtId="0" fontId="2" fillId="0" borderId="0" xfId="0" applyFont="1" applyAlignment="1">
      <alignment horizontal="right" vertical="center"/>
    </xf>
    <xf numFmtId="0" fontId="0" fillId="0" borderId="1" xfId="0" applyBorder="1" applyProtection="1">
      <protection locked="0"/>
    </xf>
    <xf numFmtId="0" fontId="7" fillId="0" borderId="1" xfId="0" applyFont="1" applyBorder="1" applyAlignment="1">
      <alignment horizontal="left"/>
    </xf>
    <xf numFmtId="0" fontId="7" fillId="5" borderId="1" xfId="0" applyFont="1" applyFill="1" applyBorder="1" applyAlignment="1" applyProtection="1">
      <alignment horizontal="center"/>
      <protection locked="0"/>
    </xf>
    <xf numFmtId="2" fontId="7" fillId="5" borderId="1" xfId="0" applyNumberFormat="1" applyFont="1" applyFill="1" applyBorder="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4" borderId="1" xfId="0" applyFont="1" applyFill="1" applyBorder="1" applyAlignment="1" applyProtection="1">
      <alignment horizontal="center"/>
      <protection locked="0"/>
    </xf>
    <xf numFmtId="0" fontId="0" fillId="0" borderId="2" xfId="0" applyBorder="1" applyAlignment="1">
      <alignment wrapText="1"/>
    </xf>
    <xf numFmtId="0" fontId="0" fillId="0" borderId="4" xfId="0" applyBorder="1" applyAlignment="1">
      <alignment horizontal="center" vertical="center" wrapText="1"/>
    </xf>
    <xf numFmtId="0" fontId="4" fillId="3" borderId="5" xfId="0" applyFont="1" applyFill="1" applyBorder="1" applyAlignment="1">
      <alignment horizontal="center" vertical="center" wrapText="1"/>
    </xf>
    <xf numFmtId="0" fontId="0" fillId="0" borderId="1" xfId="0" quotePrefix="1" applyBorder="1" applyAlignment="1">
      <alignment wrapText="1"/>
    </xf>
    <xf numFmtId="0" fontId="0" fillId="0" borderId="1" xfId="0" applyFill="1" applyBorder="1" applyAlignment="1">
      <alignment horizontal="center" vertical="center"/>
    </xf>
    <xf numFmtId="0" fontId="7" fillId="0" borderId="1" xfId="0" applyFont="1" applyFill="1" applyBorder="1" applyAlignment="1">
      <alignment horizontal="left" vertical="center" wrapText="1"/>
    </xf>
    <xf numFmtId="0" fontId="7" fillId="0" borderId="6" xfId="0" applyFont="1" applyFill="1" applyBorder="1" applyAlignment="1">
      <alignment horizontal="center"/>
    </xf>
    <xf numFmtId="0" fontId="7" fillId="0" borderId="1" xfId="0" applyFont="1" applyFill="1" applyBorder="1" applyAlignment="1">
      <alignment horizontal="center" vertical="center" wrapText="1"/>
    </xf>
    <xf numFmtId="0" fontId="0" fillId="0" borderId="1" xfId="0" applyFill="1" applyBorder="1" applyAlignment="1">
      <alignment wrapText="1"/>
    </xf>
    <xf numFmtId="2" fontId="0" fillId="0" borderId="1" xfId="0" applyNumberFormat="1" applyFill="1" applyBorder="1" applyAlignment="1">
      <alignment horizontal="center" vertical="center"/>
    </xf>
    <xf numFmtId="0" fontId="7" fillId="0" borderId="1" xfId="0" applyFont="1" applyFill="1" applyBorder="1" applyAlignment="1">
      <alignment horizontal="center"/>
    </xf>
    <xf numFmtId="2" fontId="7" fillId="0" borderId="1" xfId="0" applyNumberFormat="1" applyFont="1" applyFill="1" applyBorder="1" applyAlignment="1">
      <alignment horizontal="center" vertical="center"/>
    </xf>
    <xf numFmtId="0" fontId="0" fillId="0" borderId="1" xfId="0" applyFill="1" applyBorder="1" applyAlignment="1">
      <alignment horizontal="center"/>
    </xf>
    <xf numFmtId="0" fontId="0" fillId="0" borderId="1" xfId="0" applyFill="1" applyBorder="1"/>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2" fillId="0" borderId="0" xfId="0" applyFont="1" applyAlignment="1">
      <alignment horizontal="right"/>
    </xf>
    <xf numFmtId="0" fontId="0" fillId="0" borderId="0" xfId="0" quotePrefix="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41;&#1055;&#1050;\Desktop\&#1057;&#1093;&#1077;&#1084;&#1099;%20&#1086;&#1094;&#1077;&#1085;&#1086;&#1082;%20&#1076;&#1083;&#1103;%20&#1082;&#1086;&#1076;&#1086;&#1074;%20&#1044;&#1069;\&#1055;&#1088;&#1080;&#1083;&#1086;&#1078;&#1077;&#1085;&#1080;&#1077;%207%20&#1050;&#1054;&#1044;%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041;&#1055;&#1050;\Desktop\&#1057;&#1093;&#1077;&#1084;&#1099;%20&#1086;&#1094;&#1077;&#1085;&#1086;&#1082;%20&#1076;&#1083;&#1103;%20&#1082;&#1086;&#1076;&#1086;&#1074;%20&#1044;&#1069;\&#1055;&#1088;&#1080;&#1083;&#1086;&#1078;&#1077;&#1085;&#1080;&#1077;%207.%20&#1050;&#1054;&#1044;%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трица"/>
      <sheetName val="ИЛ ОБЩИЙ ТЕСТ"/>
      <sheetName val="КО1"/>
      <sheetName val="КО 2"/>
      <sheetName val="КО3"/>
      <sheetName val="КО 4"/>
      <sheetName val="КО5"/>
      <sheetName val="КО6"/>
      <sheetName val="Профстандарт 29.015 А 01.5"/>
      <sheetName val="Профстандарт 29.015 А01.5 А02.5"/>
      <sheetName val="Профстандарт  29.010"/>
      <sheetName val="Профстандарт 40.030"/>
      <sheetName val="Профстандарт  06.005"/>
      <sheetName val="Профстандарт 06.05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трица"/>
      <sheetName val="ИЛ ОБЩИЙ ТЕСТ"/>
      <sheetName val="КО1"/>
      <sheetName val="КО 2"/>
      <sheetName val="КО3"/>
      <sheetName val="КО 4"/>
      <sheetName val="КО5"/>
      <sheetName val="КО6"/>
      <sheetName val="Профстандарт 29.015 А 01.5"/>
      <sheetName val="Профстандарт 29.015 А01.5 А02.5"/>
      <sheetName val="Профстандарт  29.010"/>
      <sheetName val="Профстандарт 40.030"/>
      <sheetName val="Профстандарт  06.005"/>
      <sheetName val="Профстандарт 06.05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1"/>
  <sheetViews>
    <sheetView tabSelected="1" topLeftCell="A175" zoomScale="85" zoomScaleNormal="85" workbookViewId="0">
      <selection activeCell="B1" sqref="B1"/>
    </sheetView>
  </sheetViews>
  <sheetFormatPr defaultColWidth="10.875" defaultRowHeight="15.75" x14ac:dyDescent="0.25"/>
  <cols>
    <col min="1" max="1" width="6.875" style="1" customWidth="1"/>
    <col min="2" max="2" width="31" customWidth="1"/>
    <col min="3" max="3" width="7.875" style="15" bestFit="1" customWidth="1"/>
    <col min="4" max="4" width="49.625" style="22" bestFit="1" customWidth="1"/>
    <col min="5" max="5" width="10.375" style="3" customWidth="1"/>
    <col min="6" max="6" width="45.75" style="22" customWidth="1"/>
    <col min="7" max="7" width="20.625" style="18" bestFit="1" customWidth="1"/>
    <col min="8" max="8" width="7.125" style="2" bestFit="1" customWidth="1"/>
    <col min="9" max="9" width="14.5" style="15" customWidth="1"/>
  </cols>
  <sheetData>
    <row r="1" spans="1:9" ht="32.25" customHeight="1" x14ac:dyDescent="0.25"/>
    <row r="2" spans="1:9" ht="31.5" x14ac:dyDescent="0.25">
      <c r="B2" s="55" t="s">
        <v>12</v>
      </c>
      <c r="D2" s="27" t="s">
        <v>195</v>
      </c>
      <c r="E2" s="10"/>
    </row>
    <row r="3" spans="1:9" x14ac:dyDescent="0.25">
      <c r="B3" s="79" t="s">
        <v>14</v>
      </c>
      <c r="C3" s="3"/>
      <c r="D3" s="80" t="s">
        <v>196</v>
      </c>
      <c r="E3" s="10"/>
    </row>
    <row r="4" spans="1:9" x14ac:dyDescent="0.25">
      <c r="B4" s="55"/>
      <c r="D4" s="26"/>
      <c r="E4" s="10"/>
    </row>
    <row r="5" spans="1:9" s="4" customFormat="1" ht="46.35" customHeight="1" x14ac:dyDescent="0.25">
      <c r="A5" s="6" t="s">
        <v>1</v>
      </c>
      <c r="B5" s="6" t="s">
        <v>11</v>
      </c>
      <c r="C5" s="6" t="s">
        <v>2</v>
      </c>
      <c r="D5" s="23" t="s">
        <v>4</v>
      </c>
      <c r="E5" s="6" t="s">
        <v>7</v>
      </c>
      <c r="F5" s="23" t="s">
        <v>3</v>
      </c>
      <c r="G5" s="6" t="s">
        <v>13</v>
      </c>
      <c r="H5" s="6" t="s">
        <v>16</v>
      </c>
      <c r="I5" s="6" t="s">
        <v>8</v>
      </c>
    </row>
    <row r="6" spans="1:9" x14ac:dyDescent="0.25">
      <c r="H6" s="3"/>
    </row>
    <row r="7" spans="1:9" s="9" customFormat="1" ht="18.75" x14ac:dyDescent="0.3">
      <c r="A7" s="7" t="s">
        <v>0</v>
      </c>
      <c r="B7" s="8" t="s">
        <v>17</v>
      </c>
      <c r="C7" s="28"/>
      <c r="D7" s="24"/>
      <c r="E7" s="7"/>
      <c r="F7" s="24"/>
      <c r="G7" s="19"/>
      <c r="H7" s="7"/>
      <c r="I7" s="16">
        <f>SUM(I8:I36)</f>
        <v>15</v>
      </c>
    </row>
    <row r="8" spans="1:9" x14ac:dyDescent="0.25">
      <c r="A8" s="30">
        <v>1</v>
      </c>
      <c r="B8" s="31" t="s">
        <v>18</v>
      </c>
      <c r="C8" s="32"/>
      <c r="D8" s="33"/>
      <c r="E8" s="31"/>
      <c r="F8" s="33"/>
      <c r="G8" s="34"/>
      <c r="H8" s="31"/>
      <c r="I8" s="34"/>
    </row>
    <row r="9" spans="1:9" ht="49.5" customHeight="1" x14ac:dyDescent="0.25">
      <c r="A9" s="30"/>
      <c r="B9" s="31"/>
      <c r="C9" s="34" t="s">
        <v>5</v>
      </c>
      <c r="D9" s="39" t="s">
        <v>162</v>
      </c>
      <c r="E9" s="30"/>
      <c r="F9" s="39" t="s">
        <v>132</v>
      </c>
      <c r="G9" s="40" t="s">
        <v>160</v>
      </c>
      <c r="H9" s="30">
        <v>1</v>
      </c>
      <c r="I9" s="35">
        <v>1</v>
      </c>
    </row>
    <row r="10" spans="1:9" ht="49.5" customHeight="1" x14ac:dyDescent="0.25">
      <c r="A10" s="30"/>
      <c r="B10" s="31"/>
      <c r="C10" s="34" t="s">
        <v>5</v>
      </c>
      <c r="D10" s="39" t="s">
        <v>163</v>
      </c>
      <c r="E10" s="30"/>
      <c r="F10" s="39" t="s">
        <v>167</v>
      </c>
      <c r="G10" s="40" t="s">
        <v>160</v>
      </c>
      <c r="H10" s="30">
        <v>1</v>
      </c>
      <c r="I10" s="35">
        <v>1</v>
      </c>
    </row>
    <row r="11" spans="1:9" ht="49.5" customHeight="1" x14ac:dyDescent="0.25">
      <c r="A11" s="30"/>
      <c r="B11" s="31"/>
      <c r="C11" s="34" t="s">
        <v>5</v>
      </c>
      <c r="D11" s="39" t="s">
        <v>161</v>
      </c>
      <c r="E11" s="30"/>
      <c r="F11" s="39" t="s">
        <v>166</v>
      </c>
      <c r="G11" s="40" t="s">
        <v>172</v>
      </c>
      <c r="H11" s="30">
        <v>1</v>
      </c>
      <c r="I11" s="35">
        <v>1</v>
      </c>
    </row>
    <row r="12" spans="1:9" ht="31.5" x14ac:dyDescent="0.25">
      <c r="A12" s="30"/>
      <c r="B12" s="31"/>
      <c r="C12" s="67" t="s">
        <v>5</v>
      </c>
      <c r="D12" s="68" t="s">
        <v>164</v>
      </c>
      <c r="E12" s="75"/>
      <c r="F12" s="68" t="s">
        <v>165</v>
      </c>
      <c r="G12" s="70" t="s">
        <v>160</v>
      </c>
      <c r="H12" s="75">
        <v>1</v>
      </c>
      <c r="I12" s="72">
        <v>1</v>
      </c>
    </row>
    <row r="13" spans="1:9" ht="31.5" x14ac:dyDescent="0.25">
      <c r="A13" s="30"/>
      <c r="B13" s="31"/>
      <c r="C13" s="67" t="s">
        <v>5</v>
      </c>
      <c r="D13" s="68" t="s">
        <v>133</v>
      </c>
      <c r="E13" s="75"/>
      <c r="F13" s="68" t="s">
        <v>134</v>
      </c>
      <c r="G13" s="70" t="s">
        <v>160</v>
      </c>
      <c r="H13" s="75">
        <v>1</v>
      </c>
      <c r="I13" s="72">
        <v>1</v>
      </c>
    </row>
    <row r="14" spans="1:9" ht="31.5" x14ac:dyDescent="0.25">
      <c r="A14" s="30"/>
      <c r="B14" s="31"/>
      <c r="C14" s="67" t="s">
        <v>5</v>
      </c>
      <c r="D14" s="68" t="s">
        <v>135</v>
      </c>
      <c r="E14" s="75"/>
      <c r="F14" s="68" t="s">
        <v>132</v>
      </c>
      <c r="G14" s="70" t="s">
        <v>160</v>
      </c>
      <c r="H14" s="75">
        <v>1</v>
      </c>
      <c r="I14" s="72">
        <v>1</v>
      </c>
    </row>
    <row r="15" spans="1:9" ht="31.5" x14ac:dyDescent="0.25">
      <c r="A15" s="30"/>
      <c r="B15" s="31"/>
      <c r="C15" s="67" t="s">
        <v>5</v>
      </c>
      <c r="D15" s="68" t="s">
        <v>136</v>
      </c>
      <c r="E15" s="75"/>
      <c r="F15" s="68" t="s">
        <v>134</v>
      </c>
      <c r="G15" s="70" t="s">
        <v>160</v>
      </c>
      <c r="H15" s="75">
        <v>1</v>
      </c>
      <c r="I15" s="72">
        <v>1</v>
      </c>
    </row>
    <row r="16" spans="1:9" ht="31.5" x14ac:dyDescent="0.25">
      <c r="A16" s="30"/>
      <c r="B16" s="31"/>
      <c r="C16" s="67" t="s">
        <v>5</v>
      </c>
      <c r="D16" s="68" t="s">
        <v>137</v>
      </c>
      <c r="E16" s="75"/>
      <c r="F16" s="68" t="s">
        <v>132</v>
      </c>
      <c r="G16" s="70" t="s">
        <v>160</v>
      </c>
      <c r="H16" s="75">
        <v>1</v>
      </c>
      <c r="I16" s="72">
        <v>1</v>
      </c>
    </row>
    <row r="17" spans="1:9" ht="31.5" x14ac:dyDescent="0.25">
      <c r="A17" s="30"/>
      <c r="B17" s="31"/>
      <c r="C17" s="67" t="s">
        <v>5</v>
      </c>
      <c r="D17" s="68" t="s">
        <v>168</v>
      </c>
      <c r="E17" s="75"/>
      <c r="F17" s="68" t="s">
        <v>166</v>
      </c>
      <c r="G17" s="70" t="s">
        <v>172</v>
      </c>
      <c r="H17" s="75">
        <v>1</v>
      </c>
      <c r="I17" s="72">
        <v>1</v>
      </c>
    </row>
    <row r="18" spans="1:9" ht="31.5" x14ac:dyDescent="0.25">
      <c r="A18" s="30"/>
      <c r="B18" s="31"/>
      <c r="C18" s="34" t="s">
        <v>5</v>
      </c>
      <c r="D18" s="39" t="s">
        <v>169</v>
      </c>
      <c r="E18" s="30"/>
      <c r="F18" s="39" t="s">
        <v>165</v>
      </c>
      <c r="G18" s="40" t="s">
        <v>160</v>
      </c>
      <c r="H18" s="30">
        <v>1</v>
      </c>
      <c r="I18" s="35">
        <v>1</v>
      </c>
    </row>
    <row r="19" spans="1:9" ht="31.5" x14ac:dyDescent="0.25">
      <c r="A19" s="30"/>
      <c r="B19" s="31"/>
      <c r="C19" s="34" t="s">
        <v>5</v>
      </c>
      <c r="D19" s="39" t="s">
        <v>170</v>
      </c>
      <c r="E19" s="30"/>
      <c r="F19" s="39" t="s">
        <v>134</v>
      </c>
      <c r="G19" s="40" t="s">
        <v>160</v>
      </c>
      <c r="H19" s="30">
        <v>1</v>
      </c>
      <c r="I19" s="35">
        <v>1</v>
      </c>
    </row>
    <row r="20" spans="1:9" ht="31.5" x14ac:dyDescent="0.25">
      <c r="A20" s="30"/>
      <c r="B20" s="31"/>
      <c r="C20" s="34" t="s">
        <v>5</v>
      </c>
      <c r="D20" s="39" t="s">
        <v>171</v>
      </c>
      <c r="E20" s="30"/>
      <c r="F20" s="39" t="s">
        <v>134</v>
      </c>
      <c r="G20" s="40" t="s">
        <v>160</v>
      </c>
      <c r="H20" s="30">
        <v>1</v>
      </c>
      <c r="I20" s="35">
        <v>1</v>
      </c>
    </row>
    <row r="21" spans="1:9" x14ac:dyDescent="0.25">
      <c r="A21" s="30">
        <v>2</v>
      </c>
      <c r="B21" s="31" t="s">
        <v>19</v>
      </c>
      <c r="C21" s="32"/>
      <c r="D21" s="33"/>
      <c r="E21" s="31"/>
      <c r="F21" s="33"/>
      <c r="G21" s="34"/>
      <c r="H21" s="31"/>
      <c r="I21" s="34"/>
    </row>
    <row r="22" spans="1:9" x14ac:dyDescent="0.25">
      <c r="A22" s="30"/>
      <c r="B22" s="31"/>
      <c r="C22" s="34" t="s">
        <v>6</v>
      </c>
      <c r="D22" s="41" t="s">
        <v>70</v>
      </c>
      <c r="E22" s="30"/>
      <c r="F22" s="37"/>
      <c r="G22" s="38"/>
      <c r="H22" s="30">
        <v>1</v>
      </c>
      <c r="I22" s="35">
        <v>1</v>
      </c>
    </row>
    <row r="23" spans="1:9" x14ac:dyDescent="0.25">
      <c r="A23" s="30"/>
      <c r="B23" s="31"/>
      <c r="C23" s="29"/>
      <c r="D23" s="25"/>
      <c r="E23" s="30">
        <v>0</v>
      </c>
      <c r="F23" s="39" t="s">
        <v>20</v>
      </c>
      <c r="G23" s="20"/>
      <c r="H23" s="30"/>
      <c r="I23" s="17"/>
    </row>
    <row r="24" spans="1:9" ht="141.75" x14ac:dyDescent="0.25">
      <c r="A24" s="30"/>
      <c r="B24" s="31"/>
      <c r="C24" s="34"/>
      <c r="D24" s="37"/>
      <c r="E24" s="30">
        <v>1</v>
      </c>
      <c r="F24" s="39" t="s">
        <v>21</v>
      </c>
      <c r="G24" s="38"/>
      <c r="H24" s="30"/>
      <c r="I24" s="34"/>
    </row>
    <row r="25" spans="1:9" ht="141.75" x14ac:dyDescent="0.25">
      <c r="A25" s="30"/>
      <c r="B25" s="31"/>
      <c r="C25" s="34"/>
      <c r="D25" s="37"/>
      <c r="E25" s="30">
        <v>2</v>
      </c>
      <c r="F25" s="39" t="s">
        <v>22</v>
      </c>
      <c r="G25" s="38"/>
      <c r="H25" s="30"/>
      <c r="I25" s="34"/>
    </row>
    <row r="26" spans="1:9" ht="189" x14ac:dyDescent="0.25">
      <c r="A26" s="30"/>
      <c r="B26" s="31"/>
      <c r="C26" s="34"/>
      <c r="D26" s="37"/>
      <c r="E26" s="30">
        <v>3</v>
      </c>
      <c r="F26" s="39" t="s">
        <v>23</v>
      </c>
      <c r="G26" s="38"/>
      <c r="H26" s="30"/>
      <c r="I26" s="34"/>
    </row>
    <row r="27" spans="1:9" x14ac:dyDescent="0.25">
      <c r="A27" s="30"/>
      <c r="B27" s="31"/>
      <c r="C27" s="34" t="s">
        <v>6</v>
      </c>
      <c r="D27" s="41" t="s">
        <v>69</v>
      </c>
      <c r="E27" s="30"/>
      <c r="F27" s="37"/>
      <c r="G27" s="38"/>
      <c r="H27" s="30">
        <v>1</v>
      </c>
      <c r="I27" s="35">
        <v>1</v>
      </c>
    </row>
    <row r="28" spans="1:9" x14ac:dyDescent="0.25">
      <c r="A28" s="30"/>
      <c r="B28" s="31"/>
      <c r="C28" s="29"/>
      <c r="D28" s="25"/>
      <c r="E28" s="30">
        <v>0</v>
      </c>
      <c r="F28" s="39" t="s">
        <v>20</v>
      </c>
      <c r="G28" s="20"/>
      <c r="H28" s="30"/>
      <c r="I28" s="17"/>
    </row>
    <row r="29" spans="1:9" ht="141.75" x14ac:dyDescent="0.25">
      <c r="A29" s="30"/>
      <c r="B29" s="36"/>
      <c r="C29" s="34"/>
      <c r="D29" s="37"/>
      <c r="E29" s="30">
        <v>1</v>
      </c>
      <c r="F29" s="39" t="s">
        <v>21</v>
      </c>
      <c r="G29" s="38"/>
      <c r="H29" s="30"/>
      <c r="I29" s="34"/>
    </row>
    <row r="30" spans="1:9" ht="141.75" x14ac:dyDescent="0.25">
      <c r="A30" s="30"/>
      <c r="B30" s="31"/>
      <c r="C30" s="34"/>
      <c r="D30" s="37"/>
      <c r="E30" s="30">
        <v>2</v>
      </c>
      <c r="F30" s="39" t="s">
        <v>22</v>
      </c>
      <c r="G30" s="38"/>
      <c r="H30" s="30"/>
      <c r="I30" s="34"/>
    </row>
    <row r="31" spans="1:9" ht="189" x14ac:dyDescent="0.25">
      <c r="A31" s="30"/>
      <c r="B31" s="31"/>
      <c r="C31" s="34"/>
      <c r="D31" s="37"/>
      <c r="E31" s="30">
        <v>3</v>
      </c>
      <c r="F31" s="39" t="s">
        <v>23</v>
      </c>
      <c r="G31" s="38"/>
      <c r="H31" s="30"/>
      <c r="I31" s="34"/>
    </row>
    <row r="32" spans="1:9" x14ac:dyDescent="0.25">
      <c r="A32" s="30"/>
      <c r="B32" s="31"/>
      <c r="C32" s="34" t="s">
        <v>6</v>
      </c>
      <c r="D32" s="41" t="s">
        <v>68</v>
      </c>
      <c r="E32" s="30"/>
      <c r="F32" s="37"/>
      <c r="G32" s="38"/>
      <c r="H32" s="30">
        <v>1</v>
      </c>
      <c r="I32" s="35">
        <v>1</v>
      </c>
    </row>
    <row r="33" spans="1:9" x14ac:dyDescent="0.25">
      <c r="A33" s="30"/>
      <c r="B33" s="31"/>
      <c r="C33" s="29"/>
      <c r="D33" s="25"/>
      <c r="E33" s="30">
        <v>0</v>
      </c>
      <c r="F33" s="39" t="s">
        <v>20</v>
      </c>
      <c r="G33" s="20"/>
      <c r="H33" s="30"/>
      <c r="I33" s="17"/>
    </row>
    <row r="34" spans="1:9" ht="141.75" x14ac:dyDescent="0.25">
      <c r="A34" s="30"/>
      <c r="B34" s="31"/>
      <c r="C34" s="34"/>
      <c r="D34" s="37"/>
      <c r="E34" s="30">
        <v>1</v>
      </c>
      <c r="F34" s="39" t="s">
        <v>21</v>
      </c>
      <c r="G34" s="38"/>
      <c r="H34" s="30"/>
      <c r="I34" s="34"/>
    </row>
    <row r="35" spans="1:9" ht="141.75" x14ac:dyDescent="0.25">
      <c r="A35" s="30"/>
      <c r="B35" s="31"/>
      <c r="C35" s="34"/>
      <c r="D35" s="37"/>
      <c r="E35" s="30">
        <v>2</v>
      </c>
      <c r="F35" s="39" t="s">
        <v>22</v>
      </c>
      <c r="G35" s="38"/>
      <c r="H35" s="30"/>
      <c r="I35" s="34"/>
    </row>
    <row r="36" spans="1:9" ht="189" x14ac:dyDescent="0.25">
      <c r="A36" s="30"/>
      <c r="B36" s="31"/>
      <c r="C36" s="34"/>
      <c r="D36" s="37"/>
      <c r="E36" s="30">
        <v>3</v>
      </c>
      <c r="F36" s="39" t="s">
        <v>23</v>
      </c>
      <c r="G36" s="38"/>
      <c r="H36" s="30"/>
      <c r="I36" s="34"/>
    </row>
    <row r="37" spans="1:9" ht="18.75" x14ac:dyDescent="0.3">
      <c r="A37" s="7" t="s">
        <v>9</v>
      </c>
      <c r="B37" s="8" t="s">
        <v>24</v>
      </c>
      <c r="C37" s="28"/>
      <c r="D37" s="24"/>
      <c r="E37" s="7"/>
      <c r="F37" s="24"/>
      <c r="G37" s="19"/>
      <c r="H37" s="7"/>
      <c r="I37" s="16">
        <f>SUM(I38:I75)</f>
        <v>15</v>
      </c>
    </row>
    <row r="38" spans="1:9" x14ac:dyDescent="0.25">
      <c r="A38" s="30">
        <v>1</v>
      </c>
      <c r="B38" s="31" t="s">
        <v>25</v>
      </c>
      <c r="C38" s="34"/>
      <c r="D38" s="37"/>
      <c r="E38" s="30"/>
      <c r="F38" s="37"/>
      <c r="G38" s="38"/>
      <c r="H38" s="42"/>
      <c r="I38" s="35"/>
    </row>
    <row r="39" spans="1:9" ht="31.5" x14ac:dyDescent="0.25">
      <c r="A39" s="30"/>
      <c r="B39" s="31"/>
      <c r="C39" s="34" t="s">
        <v>5</v>
      </c>
      <c r="D39" s="39" t="s">
        <v>71</v>
      </c>
      <c r="E39" s="45"/>
      <c r="F39" s="44" t="s">
        <v>44</v>
      </c>
      <c r="G39" s="40" t="s">
        <v>114</v>
      </c>
      <c r="H39" s="42">
        <v>1</v>
      </c>
      <c r="I39" s="35">
        <v>2</v>
      </c>
    </row>
    <row r="40" spans="1:9" ht="31.5" x14ac:dyDescent="0.25">
      <c r="A40" s="30"/>
      <c r="B40" s="31"/>
      <c r="C40" s="34" t="s">
        <v>5</v>
      </c>
      <c r="D40" s="39" t="s">
        <v>81</v>
      </c>
      <c r="E40" s="45"/>
      <c r="F40" s="44" t="s">
        <v>120</v>
      </c>
      <c r="G40" s="40" t="s">
        <v>84</v>
      </c>
      <c r="H40" s="42">
        <v>1</v>
      </c>
      <c r="I40" s="35">
        <v>0.35</v>
      </c>
    </row>
    <row r="41" spans="1:9" ht="31.5" x14ac:dyDescent="0.25">
      <c r="A41" s="30"/>
      <c r="B41" s="31"/>
      <c r="C41" s="34" t="s">
        <v>5</v>
      </c>
      <c r="D41" s="39" t="s">
        <v>82</v>
      </c>
      <c r="E41" s="45"/>
      <c r="F41" s="44" t="s">
        <v>120</v>
      </c>
      <c r="G41" s="46" t="s">
        <v>67</v>
      </c>
      <c r="H41" s="42">
        <v>1</v>
      </c>
      <c r="I41" s="35">
        <v>0.2</v>
      </c>
    </row>
    <row r="42" spans="1:9" ht="31.5" x14ac:dyDescent="0.25">
      <c r="A42" s="30"/>
      <c r="B42" s="31"/>
      <c r="C42" s="34" t="s">
        <v>5</v>
      </c>
      <c r="D42" s="39" t="s">
        <v>72</v>
      </c>
      <c r="E42" s="45"/>
      <c r="F42" s="44" t="s">
        <v>120</v>
      </c>
      <c r="G42" s="46" t="s">
        <v>67</v>
      </c>
      <c r="H42" s="42">
        <v>1</v>
      </c>
      <c r="I42" s="35">
        <v>0.2</v>
      </c>
    </row>
    <row r="43" spans="1:9" ht="31.5" x14ac:dyDescent="0.25">
      <c r="A43" s="30"/>
      <c r="B43" s="31"/>
      <c r="C43" s="34" t="s">
        <v>5</v>
      </c>
      <c r="D43" s="39" t="s">
        <v>73</v>
      </c>
      <c r="E43" s="45"/>
      <c r="F43" s="44" t="s">
        <v>120</v>
      </c>
      <c r="G43" s="46" t="s">
        <v>67</v>
      </c>
      <c r="H43" s="42">
        <v>1</v>
      </c>
      <c r="I43" s="35">
        <v>0.2</v>
      </c>
    </row>
    <row r="44" spans="1:9" ht="31.5" x14ac:dyDescent="0.25">
      <c r="A44" s="30"/>
      <c r="B44" s="31"/>
      <c r="C44" s="34" t="s">
        <v>5</v>
      </c>
      <c r="D44" s="39" t="s">
        <v>119</v>
      </c>
      <c r="E44" s="45"/>
      <c r="F44" s="44" t="s">
        <v>120</v>
      </c>
      <c r="G44" s="46" t="s">
        <v>67</v>
      </c>
      <c r="H44" s="42">
        <v>1</v>
      </c>
      <c r="I44" s="35">
        <v>0.25</v>
      </c>
    </row>
    <row r="45" spans="1:9" ht="31.5" x14ac:dyDescent="0.25">
      <c r="A45" s="30"/>
      <c r="B45" s="31"/>
      <c r="C45" s="34" t="s">
        <v>5</v>
      </c>
      <c r="D45" s="39" t="s">
        <v>74</v>
      </c>
      <c r="E45" s="45"/>
      <c r="F45" s="44" t="s">
        <v>44</v>
      </c>
      <c r="G45" s="40" t="s">
        <v>113</v>
      </c>
      <c r="H45" s="42">
        <v>1</v>
      </c>
      <c r="I45" s="35">
        <v>0.3</v>
      </c>
    </row>
    <row r="46" spans="1:9" ht="31.5" x14ac:dyDescent="0.25">
      <c r="A46" s="30"/>
      <c r="B46" s="31"/>
      <c r="C46" s="34" t="s">
        <v>5</v>
      </c>
      <c r="D46" s="39" t="s">
        <v>75</v>
      </c>
      <c r="E46" s="45"/>
      <c r="F46" s="44" t="s">
        <v>115</v>
      </c>
      <c r="G46" s="46" t="s">
        <v>67</v>
      </c>
      <c r="H46" s="42">
        <v>1</v>
      </c>
      <c r="I46" s="35">
        <v>0.25</v>
      </c>
    </row>
    <row r="47" spans="1:9" ht="31.5" x14ac:dyDescent="0.25">
      <c r="A47" s="30"/>
      <c r="B47" s="31"/>
      <c r="C47" s="34" t="s">
        <v>5</v>
      </c>
      <c r="D47" s="39" t="s">
        <v>76</v>
      </c>
      <c r="E47" s="47"/>
      <c r="F47" s="44" t="s">
        <v>120</v>
      </c>
      <c r="G47" s="40" t="s">
        <v>85</v>
      </c>
      <c r="H47" s="42">
        <v>1</v>
      </c>
      <c r="I47" s="35">
        <v>0.25</v>
      </c>
    </row>
    <row r="48" spans="1:9" ht="47.25" x14ac:dyDescent="0.25">
      <c r="A48" s="30"/>
      <c r="B48" s="31"/>
      <c r="C48" s="34" t="s">
        <v>5</v>
      </c>
      <c r="D48" s="39" t="s">
        <v>77</v>
      </c>
      <c r="E48" s="47"/>
      <c r="F48" s="44" t="s">
        <v>116</v>
      </c>
      <c r="G48" s="40" t="s">
        <v>86</v>
      </c>
      <c r="H48" s="42">
        <v>1</v>
      </c>
      <c r="I48" s="35">
        <v>0.5</v>
      </c>
    </row>
    <row r="49" spans="1:9" ht="31.5" x14ac:dyDescent="0.25">
      <c r="A49" s="30"/>
      <c r="B49" s="31"/>
      <c r="C49" s="34" t="s">
        <v>5</v>
      </c>
      <c r="D49" s="39" t="s">
        <v>121</v>
      </c>
      <c r="E49" s="47"/>
      <c r="F49" s="44" t="s">
        <v>120</v>
      </c>
      <c r="G49" s="40" t="s">
        <v>86</v>
      </c>
      <c r="H49" s="42">
        <v>1</v>
      </c>
      <c r="I49" s="35">
        <v>1</v>
      </c>
    </row>
    <row r="50" spans="1:9" ht="31.5" x14ac:dyDescent="0.25">
      <c r="A50" s="30"/>
      <c r="B50" s="31"/>
      <c r="C50" s="34" t="s">
        <v>5</v>
      </c>
      <c r="D50" s="39" t="s">
        <v>78</v>
      </c>
      <c r="E50" s="47"/>
      <c r="F50" s="44" t="s">
        <v>44</v>
      </c>
      <c r="G50" s="40" t="s">
        <v>46</v>
      </c>
      <c r="H50" s="42">
        <v>1</v>
      </c>
      <c r="I50" s="35">
        <v>1</v>
      </c>
    </row>
    <row r="51" spans="1:9" ht="31.5" x14ac:dyDescent="0.25">
      <c r="A51" s="30"/>
      <c r="B51" s="31"/>
      <c r="C51" s="67" t="s">
        <v>5</v>
      </c>
      <c r="D51" s="68" t="s">
        <v>83</v>
      </c>
      <c r="E51" s="69"/>
      <c r="F51" s="68"/>
      <c r="G51" s="70" t="s">
        <v>46</v>
      </c>
      <c r="H51" s="71">
        <v>1</v>
      </c>
      <c r="I51" s="72">
        <v>1</v>
      </c>
    </row>
    <row r="52" spans="1:9" ht="31.5" x14ac:dyDescent="0.25">
      <c r="A52" s="30"/>
      <c r="B52" s="31"/>
      <c r="C52" s="67" t="s">
        <v>5</v>
      </c>
      <c r="D52" s="68" t="s">
        <v>79</v>
      </c>
      <c r="E52" s="69"/>
      <c r="F52" s="68" t="s">
        <v>117</v>
      </c>
      <c r="G52" s="70" t="s">
        <v>46</v>
      </c>
      <c r="H52" s="71">
        <v>1</v>
      </c>
      <c r="I52" s="72">
        <v>0.5</v>
      </c>
    </row>
    <row r="53" spans="1:9" ht="31.5" x14ac:dyDescent="0.25">
      <c r="A53" s="30"/>
      <c r="B53" s="31"/>
      <c r="C53" s="67" t="s">
        <v>5</v>
      </c>
      <c r="D53" s="68" t="s">
        <v>174</v>
      </c>
      <c r="E53" s="73"/>
      <c r="F53" s="68" t="s">
        <v>175</v>
      </c>
      <c r="G53" s="70" t="s">
        <v>67</v>
      </c>
      <c r="H53" s="71">
        <v>1</v>
      </c>
      <c r="I53" s="72">
        <v>0.5</v>
      </c>
    </row>
    <row r="54" spans="1:9" ht="31.5" x14ac:dyDescent="0.25">
      <c r="A54" s="30"/>
      <c r="B54" s="31"/>
      <c r="C54" s="67" t="s">
        <v>5</v>
      </c>
      <c r="D54" s="68" t="s">
        <v>173</v>
      </c>
      <c r="E54" s="73"/>
      <c r="F54" s="68" t="s">
        <v>175</v>
      </c>
      <c r="G54" s="70" t="s">
        <v>67</v>
      </c>
      <c r="H54" s="71">
        <v>1</v>
      </c>
      <c r="I54" s="72">
        <v>0.5</v>
      </c>
    </row>
    <row r="55" spans="1:9" x14ac:dyDescent="0.25">
      <c r="A55" s="30"/>
      <c r="B55" s="31"/>
      <c r="C55" s="67" t="s">
        <v>5</v>
      </c>
      <c r="D55" s="68" t="s">
        <v>176</v>
      </c>
      <c r="E55" s="73"/>
      <c r="F55" s="68" t="s">
        <v>118</v>
      </c>
      <c r="G55" s="70" t="s">
        <v>67</v>
      </c>
      <c r="H55" s="71">
        <v>1</v>
      </c>
      <c r="I55" s="72">
        <v>0.25</v>
      </c>
    </row>
    <row r="56" spans="1:9" x14ac:dyDescent="0.25">
      <c r="A56" s="30"/>
      <c r="B56" s="31"/>
      <c r="C56" s="67" t="s">
        <v>5</v>
      </c>
      <c r="D56" s="68" t="s">
        <v>177</v>
      </c>
      <c r="E56" s="73"/>
      <c r="F56" s="68" t="s">
        <v>118</v>
      </c>
      <c r="G56" s="70" t="s">
        <v>67</v>
      </c>
      <c r="H56" s="71">
        <v>1</v>
      </c>
      <c r="I56" s="72">
        <v>0.25</v>
      </c>
    </row>
    <row r="57" spans="1:9" x14ac:dyDescent="0.25">
      <c r="A57" s="30"/>
      <c r="B57" s="31"/>
      <c r="C57" s="67" t="s">
        <v>5</v>
      </c>
      <c r="D57" s="68" t="s">
        <v>178</v>
      </c>
      <c r="E57" s="73"/>
      <c r="F57" s="68" t="s">
        <v>118</v>
      </c>
      <c r="G57" s="70" t="s">
        <v>67</v>
      </c>
      <c r="H57" s="71">
        <v>1</v>
      </c>
      <c r="I57" s="72">
        <v>0.25</v>
      </c>
    </row>
    <row r="58" spans="1:9" x14ac:dyDescent="0.25">
      <c r="A58" s="30"/>
      <c r="B58" s="31"/>
      <c r="C58" s="67" t="s">
        <v>5</v>
      </c>
      <c r="D58" s="68" t="s">
        <v>180</v>
      </c>
      <c r="E58" s="73"/>
      <c r="F58" s="68" t="s">
        <v>179</v>
      </c>
      <c r="G58" s="70" t="s">
        <v>67</v>
      </c>
      <c r="H58" s="71">
        <v>1</v>
      </c>
      <c r="I58" s="72">
        <v>0.25</v>
      </c>
    </row>
    <row r="59" spans="1:9" ht="31.5" x14ac:dyDescent="0.25">
      <c r="A59" s="30"/>
      <c r="B59" s="31"/>
      <c r="C59" s="67" t="s">
        <v>5</v>
      </c>
      <c r="D59" s="68" t="s">
        <v>139</v>
      </c>
      <c r="E59" s="73"/>
      <c r="F59" s="68" t="s">
        <v>138</v>
      </c>
      <c r="G59" s="70" t="s">
        <v>67</v>
      </c>
      <c r="H59" s="71">
        <v>1</v>
      </c>
      <c r="I59" s="72">
        <v>1</v>
      </c>
    </row>
    <row r="60" spans="1:9" x14ac:dyDescent="0.25">
      <c r="A60" s="30"/>
      <c r="B60" s="31"/>
      <c r="C60" s="67" t="s">
        <v>5</v>
      </c>
      <c r="D60" s="68" t="s">
        <v>80</v>
      </c>
      <c r="E60" s="73"/>
      <c r="F60" s="68" t="s">
        <v>138</v>
      </c>
      <c r="G60" s="70" t="s">
        <v>67</v>
      </c>
      <c r="H60" s="71">
        <v>1</v>
      </c>
      <c r="I60" s="72">
        <v>0.5</v>
      </c>
    </row>
    <row r="61" spans="1:9" x14ac:dyDescent="0.25">
      <c r="A61" s="30"/>
      <c r="B61" s="31"/>
      <c r="C61" s="67" t="s">
        <v>6</v>
      </c>
      <c r="D61" s="68" t="s">
        <v>26</v>
      </c>
      <c r="E61" s="73"/>
      <c r="F61" s="68"/>
      <c r="G61" s="70"/>
      <c r="H61" s="71">
        <v>1</v>
      </c>
      <c r="I61" s="72">
        <v>1.5</v>
      </c>
    </row>
    <row r="62" spans="1:9" ht="94.5" x14ac:dyDescent="0.25">
      <c r="A62" s="30"/>
      <c r="B62" s="31"/>
      <c r="C62" s="67"/>
      <c r="D62" s="68"/>
      <c r="E62" s="73">
        <v>0</v>
      </c>
      <c r="F62" s="68" t="s">
        <v>27</v>
      </c>
      <c r="G62" s="70"/>
      <c r="H62" s="71"/>
      <c r="I62" s="74"/>
    </row>
    <row r="63" spans="1:9" ht="110.25" x14ac:dyDescent="0.25">
      <c r="A63" s="30"/>
      <c r="B63" s="31"/>
      <c r="C63" s="67"/>
      <c r="D63" s="68"/>
      <c r="E63" s="73">
        <v>1</v>
      </c>
      <c r="F63" s="68" t="s">
        <v>28</v>
      </c>
      <c r="G63" s="70"/>
      <c r="H63" s="71"/>
      <c r="I63" s="74"/>
    </row>
    <row r="64" spans="1:9" ht="110.25" x14ac:dyDescent="0.25">
      <c r="A64" s="30"/>
      <c r="B64" s="31"/>
      <c r="C64" s="34"/>
      <c r="D64" s="44"/>
      <c r="E64" s="45">
        <v>2</v>
      </c>
      <c r="F64" s="44" t="s">
        <v>29</v>
      </c>
      <c r="G64" s="46"/>
      <c r="H64" s="42"/>
      <c r="I64" s="48"/>
    </row>
    <row r="65" spans="1:9" ht="94.5" x14ac:dyDescent="0.25">
      <c r="A65" s="30"/>
      <c r="B65" s="31"/>
      <c r="C65" s="29"/>
      <c r="D65" s="44"/>
      <c r="E65" s="45">
        <v>3</v>
      </c>
      <c r="F65" s="44" t="s">
        <v>30</v>
      </c>
      <c r="G65" s="46"/>
      <c r="H65" s="42"/>
      <c r="I65" s="48"/>
    </row>
    <row r="66" spans="1:9" ht="31.5" x14ac:dyDescent="0.25">
      <c r="A66" s="30"/>
      <c r="B66" s="31"/>
      <c r="C66" s="34" t="s">
        <v>6</v>
      </c>
      <c r="D66" s="44" t="s">
        <v>31</v>
      </c>
      <c r="E66" s="45"/>
      <c r="F66" s="44"/>
      <c r="G66" s="46"/>
      <c r="H66" s="42">
        <v>1</v>
      </c>
      <c r="I66" s="35">
        <v>1</v>
      </c>
    </row>
    <row r="67" spans="1:9" ht="63" x14ac:dyDescent="0.25">
      <c r="A67" s="30"/>
      <c r="B67" s="31"/>
      <c r="C67" s="34"/>
      <c r="D67" s="44"/>
      <c r="E67" s="45">
        <v>0</v>
      </c>
      <c r="F67" s="44" t="s">
        <v>32</v>
      </c>
      <c r="G67" s="46"/>
      <c r="H67" s="42"/>
      <c r="I67" s="48"/>
    </row>
    <row r="68" spans="1:9" ht="110.25" x14ac:dyDescent="0.25">
      <c r="A68" s="30"/>
      <c r="B68" s="31"/>
      <c r="C68" s="34"/>
      <c r="D68" s="44"/>
      <c r="E68" s="45">
        <v>1</v>
      </c>
      <c r="F68" s="44" t="s">
        <v>33</v>
      </c>
      <c r="G68" s="46"/>
      <c r="H68" s="42"/>
      <c r="I68" s="48"/>
    </row>
    <row r="69" spans="1:9" ht="63" x14ac:dyDescent="0.25">
      <c r="A69" s="30"/>
      <c r="B69" s="31"/>
      <c r="C69" s="34"/>
      <c r="D69" s="44"/>
      <c r="E69" s="45">
        <v>2</v>
      </c>
      <c r="F69" s="44" t="s">
        <v>34</v>
      </c>
      <c r="G69" s="46"/>
      <c r="H69" s="42"/>
      <c r="I69" s="48"/>
    </row>
    <row r="70" spans="1:9" ht="94.5" x14ac:dyDescent="0.25">
      <c r="A70" s="31"/>
      <c r="B70" s="31"/>
      <c r="D70" s="44"/>
      <c r="E70" s="45">
        <v>3</v>
      </c>
      <c r="F70" s="44" t="s">
        <v>35</v>
      </c>
      <c r="G70" s="46"/>
      <c r="H70" s="42"/>
      <c r="I70" s="48"/>
    </row>
    <row r="71" spans="1:9" ht="31.5" x14ac:dyDescent="0.25">
      <c r="A71" s="31"/>
      <c r="B71" s="31"/>
      <c r="C71" s="34" t="s">
        <v>6</v>
      </c>
      <c r="D71" s="44" t="s">
        <v>36</v>
      </c>
      <c r="E71" s="45"/>
      <c r="F71" s="44"/>
      <c r="G71" s="46"/>
      <c r="H71" s="42">
        <v>1</v>
      </c>
      <c r="I71" s="35">
        <v>1</v>
      </c>
    </row>
    <row r="72" spans="1:9" ht="63" x14ac:dyDescent="0.25">
      <c r="A72" s="31"/>
      <c r="B72" s="31"/>
      <c r="C72" s="43"/>
      <c r="D72" s="44"/>
      <c r="E72" s="45">
        <v>0</v>
      </c>
      <c r="F72" s="44" t="s">
        <v>37</v>
      </c>
      <c r="G72" s="46"/>
      <c r="H72" s="42"/>
      <c r="I72" s="48"/>
    </row>
    <row r="73" spans="1:9" ht="94.5" x14ac:dyDescent="0.25">
      <c r="A73" s="31"/>
      <c r="B73" s="31"/>
      <c r="C73" s="32"/>
      <c r="D73" s="44"/>
      <c r="E73" s="45">
        <v>1</v>
      </c>
      <c r="F73" s="44" t="s">
        <v>38</v>
      </c>
      <c r="G73" s="46"/>
      <c r="H73" s="42"/>
      <c r="I73" s="48"/>
    </row>
    <row r="74" spans="1:9" ht="47.25" x14ac:dyDescent="0.25">
      <c r="A74" s="31"/>
      <c r="B74" s="31"/>
      <c r="C74" s="32"/>
      <c r="D74" s="44"/>
      <c r="E74" s="45">
        <v>2</v>
      </c>
      <c r="F74" s="44" t="s">
        <v>39</v>
      </c>
      <c r="G74" s="46"/>
      <c r="H74" s="42"/>
      <c r="I74" s="48"/>
    </row>
    <row r="75" spans="1:9" ht="63" x14ac:dyDescent="0.25">
      <c r="A75" s="30"/>
      <c r="B75" s="31"/>
      <c r="C75" s="29"/>
      <c r="D75" s="44"/>
      <c r="E75" s="45">
        <v>3</v>
      </c>
      <c r="F75" s="44" t="s">
        <v>40</v>
      </c>
      <c r="G75" s="46"/>
      <c r="H75" s="42"/>
      <c r="I75" s="48"/>
    </row>
    <row r="76" spans="1:9" ht="18.75" x14ac:dyDescent="0.3">
      <c r="A76" s="7" t="s">
        <v>87</v>
      </c>
      <c r="B76" s="8" t="s">
        <v>88</v>
      </c>
      <c r="C76" s="28"/>
      <c r="D76" s="24"/>
      <c r="E76" s="7"/>
      <c r="F76" s="24"/>
      <c r="G76" s="19"/>
      <c r="H76" s="7"/>
      <c r="I76" s="16">
        <f>SUM(I77:I109)</f>
        <v>20</v>
      </c>
    </row>
    <row r="77" spans="1:9" x14ac:dyDescent="0.25">
      <c r="A77" s="30">
        <v>1</v>
      </c>
      <c r="B77" s="31" t="s">
        <v>89</v>
      </c>
      <c r="C77" s="32"/>
      <c r="D77" s="33"/>
      <c r="E77" s="31"/>
      <c r="F77" s="33"/>
      <c r="G77" s="34"/>
      <c r="H77" s="56"/>
      <c r="I77" s="34"/>
    </row>
    <row r="78" spans="1:9" x14ac:dyDescent="0.25">
      <c r="A78" s="30"/>
      <c r="B78" s="31"/>
      <c r="C78" s="34" t="s">
        <v>5</v>
      </c>
      <c r="D78" s="39" t="s">
        <v>182</v>
      </c>
      <c r="E78" s="57"/>
      <c r="F78" s="39" t="s">
        <v>90</v>
      </c>
      <c r="G78" s="46" t="s">
        <v>67</v>
      </c>
      <c r="H78" s="58">
        <v>3</v>
      </c>
      <c r="I78" s="59">
        <v>1</v>
      </c>
    </row>
    <row r="79" spans="1:9" x14ac:dyDescent="0.25">
      <c r="A79" s="30"/>
      <c r="B79" s="31"/>
      <c r="C79" s="34" t="s">
        <v>5</v>
      </c>
      <c r="D79" s="39" t="s">
        <v>181</v>
      </c>
      <c r="E79" s="57"/>
      <c r="F79" s="39" t="s">
        <v>90</v>
      </c>
      <c r="G79" s="46" t="s">
        <v>67</v>
      </c>
      <c r="H79" s="58">
        <v>3</v>
      </c>
      <c r="I79" s="59">
        <v>1</v>
      </c>
    </row>
    <row r="80" spans="1:9" ht="31.5" x14ac:dyDescent="0.25">
      <c r="A80" s="30"/>
      <c r="B80" s="31"/>
      <c r="C80" s="34" t="s">
        <v>5</v>
      </c>
      <c r="D80" s="39" t="s">
        <v>183</v>
      </c>
      <c r="E80" s="57"/>
      <c r="F80" s="39" t="s">
        <v>90</v>
      </c>
      <c r="G80" s="46" t="s">
        <v>67</v>
      </c>
      <c r="H80" s="58">
        <v>3</v>
      </c>
      <c r="I80" s="59">
        <v>2</v>
      </c>
    </row>
    <row r="81" spans="1:9" x14ac:dyDescent="0.25">
      <c r="A81" s="30"/>
      <c r="B81" s="31"/>
      <c r="C81" s="34" t="s">
        <v>5</v>
      </c>
      <c r="D81" s="39" t="s">
        <v>186</v>
      </c>
      <c r="E81" s="57"/>
      <c r="F81" s="39" t="s">
        <v>90</v>
      </c>
      <c r="G81" s="46" t="s">
        <v>67</v>
      </c>
      <c r="H81" s="58">
        <v>3</v>
      </c>
      <c r="I81" s="59">
        <v>2</v>
      </c>
    </row>
    <row r="82" spans="1:9" x14ac:dyDescent="0.25">
      <c r="A82" s="30"/>
      <c r="B82" s="31"/>
      <c r="C82" s="34" t="s">
        <v>5</v>
      </c>
      <c r="D82" s="39" t="s">
        <v>184</v>
      </c>
      <c r="E82" s="57"/>
      <c r="F82" s="39" t="s">
        <v>90</v>
      </c>
      <c r="G82" s="46" t="s">
        <v>67</v>
      </c>
      <c r="H82" s="58">
        <v>3</v>
      </c>
      <c r="I82" s="59">
        <v>2</v>
      </c>
    </row>
    <row r="83" spans="1:9" x14ac:dyDescent="0.25">
      <c r="A83" s="30"/>
      <c r="B83" s="31"/>
      <c r="C83" s="34" t="s">
        <v>5</v>
      </c>
      <c r="D83" s="39" t="s">
        <v>185</v>
      </c>
      <c r="E83" s="57"/>
      <c r="F83" s="39" t="s">
        <v>90</v>
      </c>
      <c r="G83" s="46" t="s">
        <v>67</v>
      </c>
      <c r="H83" s="58">
        <v>3</v>
      </c>
      <c r="I83" s="59">
        <v>2</v>
      </c>
    </row>
    <row r="84" spans="1:9" x14ac:dyDescent="0.25">
      <c r="A84" s="30">
        <v>2</v>
      </c>
      <c r="B84" s="31" t="s">
        <v>91</v>
      </c>
      <c r="C84" s="32"/>
      <c r="D84" s="39"/>
      <c r="E84" s="57"/>
      <c r="F84" s="39"/>
      <c r="G84" s="40"/>
      <c r="H84" s="58"/>
      <c r="I84" s="59"/>
    </row>
    <row r="85" spans="1:9" x14ac:dyDescent="0.25">
      <c r="A85" s="30"/>
      <c r="B85" s="31"/>
      <c r="C85" s="34" t="s">
        <v>6</v>
      </c>
      <c r="D85" s="39" t="s">
        <v>188</v>
      </c>
      <c r="E85" s="60"/>
      <c r="F85" s="39"/>
      <c r="G85" s="61"/>
      <c r="H85" s="58">
        <v>2</v>
      </c>
      <c r="I85" s="48">
        <v>2</v>
      </c>
    </row>
    <row r="86" spans="1:9" ht="31.5" x14ac:dyDescent="0.25">
      <c r="A86" s="30"/>
      <c r="B86" s="31"/>
      <c r="C86" s="32"/>
      <c r="D86" s="39"/>
      <c r="E86" s="60">
        <v>0</v>
      </c>
      <c r="F86" s="39" t="s">
        <v>92</v>
      </c>
      <c r="G86" s="61"/>
      <c r="H86" s="62"/>
      <c r="I86" s="48"/>
    </row>
    <row r="87" spans="1:9" ht="31.5" x14ac:dyDescent="0.25">
      <c r="A87" s="30"/>
      <c r="B87" s="31"/>
      <c r="C87" s="32"/>
      <c r="D87" s="39"/>
      <c r="E87" s="60">
        <v>1</v>
      </c>
      <c r="F87" s="39" t="s">
        <v>93</v>
      </c>
      <c r="G87" s="61"/>
      <c r="H87" s="62"/>
      <c r="I87" s="48"/>
    </row>
    <row r="88" spans="1:9" s="49" customFormat="1" ht="47.25" x14ac:dyDescent="0.25">
      <c r="A88" s="30"/>
      <c r="B88" s="31"/>
      <c r="C88" s="32"/>
      <c r="D88" s="39"/>
      <c r="E88" s="60">
        <v>2</v>
      </c>
      <c r="F88" s="39" t="s">
        <v>94</v>
      </c>
      <c r="G88" s="61"/>
      <c r="H88" s="62"/>
      <c r="I88" s="48"/>
    </row>
    <row r="89" spans="1:9" ht="47.25" x14ac:dyDescent="0.25">
      <c r="A89" s="30"/>
      <c r="B89" s="31"/>
      <c r="C89" s="32"/>
      <c r="D89" s="39"/>
      <c r="E89" s="60">
        <v>3</v>
      </c>
      <c r="F89" s="39" t="s">
        <v>95</v>
      </c>
      <c r="G89" s="61"/>
      <c r="H89" s="62"/>
      <c r="I89" s="48"/>
    </row>
    <row r="90" spans="1:9" x14ac:dyDescent="0.25">
      <c r="A90" s="30"/>
      <c r="B90" s="31"/>
      <c r="C90" s="34" t="s">
        <v>6</v>
      </c>
      <c r="D90" s="39" t="s">
        <v>189</v>
      </c>
      <c r="E90" s="60"/>
      <c r="F90" s="39"/>
      <c r="G90" s="61"/>
      <c r="H90" s="58">
        <v>2</v>
      </c>
      <c r="I90" s="48">
        <v>2</v>
      </c>
    </row>
    <row r="91" spans="1:9" ht="31.5" x14ac:dyDescent="0.25">
      <c r="A91" s="30"/>
      <c r="B91" s="31"/>
      <c r="C91" s="32"/>
      <c r="D91" s="39"/>
      <c r="E91" s="60">
        <v>0</v>
      </c>
      <c r="F91" s="39" t="s">
        <v>92</v>
      </c>
      <c r="G91" s="61"/>
      <c r="H91" s="62"/>
      <c r="I91" s="48"/>
    </row>
    <row r="92" spans="1:9" ht="31.5" x14ac:dyDescent="0.25">
      <c r="A92" s="30"/>
      <c r="B92" s="31"/>
      <c r="C92" s="32"/>
      <c r="D92" s="39"/>
      <c r="E92" s="60">
        <v>1</v>
      </c>
      <c r="F92" s="39" t="s">
        <v>93</v>
      </c>
      <c r="G92" s="61"/>
      <c r="H92" s="62"/>
      <c r="I92" s="48"/>
    </row>
    <row r="93" spans="1:9" s="9" customFormat="1" ht="47.25" x14ac:dyDescent="0.3">
      <c r="A93" s="30"/>
      <c r="B93" s="31"/>
      <c r="C93" s="32"/>
      <c r="D93" s="39"/>
      <c r="E93" s="60">
        <v>2</v>
      </c>
      <c r="F93" s="39" t="s">
        <v>94</v>
      </c>
      <c r="G93" s="61"/>
      <c r="H93" s="62"/>
      <c r="I93" s="48"/>
    </row>
    <row r="94" spans="1:9" ht="47.25" x14ac:dyDescent="0.25">
      <c r="A94" s="30"/>
      <c r="B94" s="31"/>
      <c r="C94" s="32"/>
      <c r="D94" s="39"/>
      <c r="E94" s="60">
        <v>3</v>
      </c>
      <c r="F94" s="39" t="s">
        <v>95</v>
      </c>
      <c r="G94" s="61"/>
      <c r="H94" s="62"/>
      <c r="I94" s="48"/>
    </row>
    <row r="95" spans="1:9" x14ac:dyDescent="0.25">
      <c r="A95" s="30"/>
      <c r="B95" s="31"/>
      <c r="C95" s="34" t="s">
        <v>6</v>
      </c>
      <c r="D95" s="39" t="s">
        <v>187</v>
      </c>
      <c r="E95" s="60"/>
      <c r="F95" s="39"/>
      <c r="G95" s="61"/>
      <c r="H95" s="58">
        <v>2</v>
      </c>
      <c r="I95" s="48">
        <v>2</v>
      </c>
    </row>
    <row r="96" spans="1:9" ht="31.5" x14ac:dyDescent="0.25">
      <c r="A96" s="30"/>
      <c r="B96" s="31"/>
      <c r="C96" s="32"/>
      <c r="D96" s="39"/>
      <c r="E96" s="60">
        <v>0</v>
      </c>
      <c r="F96" s="39" t="s">
        <v>92</v>
      </c>
      <c r="G96" s="61"/>
      <c r="H96" s="62"/>
      <c r="I96" s="48"/>
    </row>
    <row r="97" spans="1:9" ht="31.5" x14ac:dyDescent="0.25">
      <c r="A97" s="30"/>
      <c r="B97" s="31"/>
      <c r="C97" s="32"/>
      <c r="D97" s="39"/>
      <c r="E97" s="60">
        <v>1</v>
      </c>
      <c r="F97" s="39" t="s">
        <v>93</v>
      </c>
      <c r="G97" s="61"/>
      <c r="H97" s="62"/>
      <c r="I97" s="48"/>
    </row>
    <row r="98" spans="1:9" ht="47.25" x14ac:dyDescent="0.25">
      <c r="A98" s="30"/>
      <c r="B98" s="31"/>
      <c r="C98" s="32"/>
      <c r="D98" s="39"/>
      <c r="E98" s="60">
        <v>2</v>
      </c>
      <c r="F98" s="39" t="s">
        <v>94</v>
      </c>
      <c r="G98" s="61"/>
      <c r="H98" s="62"/>
      <c r="I98" s="48"/>
    </row>
    <row r="99" spans="1:9" ht="47.25" x14ac:dyDescent="0.25">
      <c r="A99" s="30"/>
      <c r="B99" s="31"/>
      <c r="C99" s="32"/>
      <c r="D99" s="39"/>
      <c r="E99" s="60">
        <v>3</v>
      </c>
      <c r="F99" s="39" t="s">
        <v>95</v>
      </c>
      <c r="G99" s="61"/>
      <c r="H99" s="62"/>
      <c r="I99" s="48"/>
    </row>
    <row r="100" spans="1:9" ht="31.5" x14ac:dyDescent="0.25">
      <c r="A100" s="30"/>
      <c r="B100" s="31"/>
      <c r="C100" s="34" t="s">
        <v>6</v>
      </c>
      <c r="D100" s="39" t="s">
        <v>190</v>
      </c>
      <c r="E100" s="60"/>
      <c r="F100" s="39"/>
      <c r="G100" s="61"/>
      <c r="H100" s="58">
        <v>2</v>
      </c>
      <c r="I100" s="48">
        <v>2</v>
      </c>
    </row>
    <row r="101" spans="1:9" ht="31.5" x14ac:dyDescent="0.25">
      <c r="A101" s="30"/>
      <c r="B101" s="31"/>
      <c r="C101" s="32"/>
      <c r="D101" s="39"/>
      <c r="E101" s="60">
        <v>0</v>
      </c>
      <c r="F101" s="39" t="s">
        <v>92</v>
      </c>
      <c r="G101" s="61"/>
      <c r="H101" s="62"/>
      <c r="I101" s="48"/>
    </row>
    <row r="102" spans="1:9" ht="31.5" x14ac:dyDescent="0.25">
      <c r="A102" s="30"/>
      <c r="B102" s="31"/>
      <c r="C102" s="32"/>
      <c r="D102" s="39"/>
      <c r="E102" s="60">
        <v>1</v>
      </c>
      <c r="F102" s="39" t="s">
        <v>93</v>
      </c>
      <c r="G102" s="61"/>
      <c r="H102" s="62"/>
      <c r="I102" s="48"/>
    </row>
    <row r="103" spans="1:9" ht="47.25" x14ac:dyDescent="0.25">
      <c r="A103" s="30"/>
      <c r="B103" s="31"/>
      <c r="C103" s="32"/>
      <c r="D103" s="39"/>
      <c r="E103" s="60">
        <v>2</v>
      </c>
      <c r="F103" s="39" t="s">
        <v>94</v>
      </c>
      <c r="G103" s="61"/>
      <c r="H103" s="62"/>
      <c r="I103" s="48"/>
    </row>
    <row r="104" spans="1:9" ht="47.25" x14ac:dyDescent="0.25">
      <c r="A104" s="30"/>
      <c r="B104" s="31"/>
      <c r="C104" s="32"/>
      <c r="D104" s="39"/>
      <c r="E104" s="60">
        <v>3</v>
      </c>
      <c r="F104" s="39" t="s">
        <v>95</v>
      </c>
      <c r="G104" s="61"/>
      <c r="H104" s="62"/>
      <c r="I104" s="48"/>
    </row>
    <row r="105" spans="1:9" x14ac:dyDescent="0.25">
      <c r="A105" s="30"/>
      <c r="B105" s="31"/>
      <c r="C105" s="34" t="s">
        <v>6</v>
      </c>
      <c r="D105" s="39" t="s">
        <v>96</v>
      </c>
      <c r="E105" s="60"/>
      <c r="F105" s="39"/>
      <c r="G105" s="61"/>
      <c r="H105" s="58">
        <v>2</v>
      </c>
      <c r="I105" s="48">
        <v>2</v>
      </c>
    </row>
    <row r="106" spans="1:9" ht="31.5" x14ac:dyDescent="0.25">
      <c r="A106" s="30"/>
      <c r="B106" s="31"/>
      <c r="C106" s="32"/>
      <c r="D106" s="39"/>
      <c r="E106" s="60">
        <v>0</v>
      </c>
      <c r="F106" s="39" t="s">
        <v>140</v>
      </c>
      <c r="G106" s="61"/>
      <c r="H106" s="62"/>
      <c r="I106" s="48"/>
    </row>
    <row r="107" spans="1:9" ht="31.5" x14ac:dyDescent="0.25">
      <c r="A107" s="30"/>
      <c r="B107" s="31"/>
      <c r="C107" s="32"/>
      <c r="D107" s="39"/>
      <c r="E107" s="60">
        <v>1</v>
      </c>
      <c r="F107" s="39" t="s">
        <v>141</v>
      </c>
      <c r="G107" s="61"/>
      <c r="H107" s="62"/>
      <c r="I107" s="48"/>
    </row>
    <row r="108" spans="1:9" ht="47.25" x14ac:dyDescent="0.25">
      <c r="A108" s="30"/>
      <c r="B108" s="31"/>
      <c r="C108" s="32"/>
      <c r="D108" s="39"/>
      <c r="E108" s="60">
        <v>2</v>
      </c>
      <c r="F108" s="39" t="s">
        <v>142</v>
      </c>
      <c r="G108" s="61"/>
      <c r="H108" s="62"/>
      <c r="I108" s="48"/>
    </row>
    <row r="109" spans="1:9" ht="47.25" x14ac:dyDescent="0.25">
      <c r="A109" s="30"/>
      <c r="B109" s="31"/>
      <c r="C109" s="32"/>
      <c r="D109" s="39"/>
      <c r="E109" s="60">
        <v>3</v>
      </c>
      <c r="F109" s="39" t="s">
        <v>143</v>
      </c>
      <c r="G109" s="61"/>
      <c r="H109" s="62"/>
      <c r="I109" s="48"/>
    </row>
    <row r="110" spans="1:9" ht="18.75" x14ac:dyDescent="0.3">
      <c r="A110" s="7" t="s">
        <v>97</v>
      </c>
      <c r="B110" s="8" t="s">
        <v>98</v>
      </c>
      <c r="C110" s="28"/>
      <c r="D110" s="24"/>
      <c r="E110" s="7"/>
      <c r="F110" s="24"/>
      <c r="G110" s="19"/>
      <c r="H110" s="8"/>
      <c r="I110" s="16">
        <f>SUM(I111:I135)</f>
        <v>10</v>
      </c>
    </row>
    <row r="111" spans="1:9" x14ac:dyDescent="0.25">
      <c r="A111" s="30">
        <v>1</v>
      </c>
      <c r="B111" s="63" t="s">
        <v>99</v>
      </c>
      <c r="C111" s="43"/>
      <c r="D111" s="50"/>
      <c r="E111" s="51"/>
      <c r="F111" s="50"/>
      <c r="G111" s="52"/>
      <c r="H111" s="51"/>
      <c r="I111" s="53"/>
    </row>
    <row r="112" spans="1:9" x14ac:dyDescent="0.25">
      <c r="A112" s="30"/>
      <c r="B112" s="31"/>
      <c r="C112" s="34" t="s">
        <v>5</v>
      </c>
      <c r="D112" s="37" t="s">
        <v>100</v>
      </c>
      <c r="E112" s="30"/>
      <c r="F112" s="37" t="s">
        <v>112</v>
      </c>
      <c r="G112" s="40" t="s">
        <v>67</v>
      </c>
      <c r="H112" s="30">
        <v>3</v>
      </c>
      <c r="I112" s="35">
        <v>1</v>
      </c>
    </row>
    <row r="113" spans="1:9" x14ac:dyDescent="0.25">
      <c r="A113" s="30"/>
      <c r="B113" s="31"/>
      <c r="C113" s="34" t="s">
        <v>6</v>
      </c>
      <c r="D113" s="41" t="s">
        <v>101</v>
      </c>
      <c r="E113" s="30"/>
      <c r="F113" s="37"/>
      <c r="G113" s="38"/>
      <c r="H113" s="30">
        <v>3</v>
      </c>
      <c r="I113" s="35">
        <v>1.5</v>
      </c>
    </row>
    <row r="114" spans="1:9" x14ac:dyDescent="0.25">
      <c r="A114" s="30"/>
      <c r="B114" s="31"/>
      <c r="C114" s="29"/>
      <c r="D114" s="25"/>
      <c r="E114" s="30">
        <v>0</v>
      </c>
      <c r="F114" s="39" t="s">
        <v>102</v>
      </c>
      <c r="G114" s="20"/>
      <c r="H114" s="30"/>
      <c r="I114" s="17"/>
    </row>
    <row r="115" spans="1:9" ht="126" x14ac:dyDescent="0.25">
      <c r="A115" s="30"/>
      <c r="B115" s="31"/>
      <c r="C115" s="34"/>
      <c r="D115" s="37"/>
      <c r="E115" s="30">
        <v>1</v>
      </c>
      <c r="F115" s="39" t="s">
        <v>103</v>
      </c>
      <c r="G115" s="38"/>
      <c r="H115" s="30"/>
      <c r="I115" s="34"/>
    </row>
    <row r="116" spans="1:9" ht="126" x14ac:dyDescent="0.25">
      <c r="A116" s="30"/>
      <c r="B116" s="31"/>
      <c r="C116" s="34"/>
      <c r="D116" s="37"/>
      <c r="E116" s="30">
        <v>2</v>
      </c>
      <c r="F116" s="39" t="s">
        <v>104</v>
      </c>
      <c r="G116" s="38"/>
      <c r="H116" s="30"/>
      <c r="I116" s="34"/>
    </row>
    <row r="117" spans="1:9" ht="126" x14ac:dyDescent="0.25">
      <c r="A117" s="30"/>
      <c r="B117" s="31"/>
      <c r="C117" s="34"/>
      <c r="D117" s="37"/>
      <c r="E117" s="30">
        <v>3</v>
      </c>
      <c r="F117" s="39" t="s">
        <v>105</v>
      </c>
      <c r="G117" s="38"/>
      <c r="H117" s="30"/>
      <c r="I117" s="34"/>
    </row>
    <row r="118" spans="1:9" x14ac:dyDescent="0.25">
      <c r="A118" s="30"/>
      <c r="B118" s="31"/>
      <c r="C118" s="34" t="s">
        <v>5</v>
      </c>
      <c r="D118" s="37" t="s">
        <v>106</v>
      </c>
      <c r="E118" s="30"/>
      <c r="F118" s="37" t="s">
        <v>112</v>
      </c>
      <c r="G118" s="40" t="s">
        <v>67</v>
      </c>
      <c r="H118" s="30">
        <v>3</v>
      </c>
      <c r="I118" s="35">
        <v>1</v>
      </c>
    </row>
    <row r="119" spans="1:9" x14ac:dyDescent="0.25">
      <c r="A119" s="30"/>
      <c r="B119" s="31"/>
      <c r="C119" s="34" t="s">
        <v>6</v>
      </c>
      <c r="D119" s="41" t="s">
        <v>107</v>
      </c>
      <c r="E119" s="30"/>
      <c r="F119" s="37"/>
      <c r="G119" s="38"/>
      <c r="H119" s="30">
        <v>3</v>
      </c>
      <c r="I119" s="35">
        <v>1.5</v>
      </c>
    </row>
    <row r="120" spans="1:9" x14ac:dyDescent="0.25">
      <c r="A120" s="30"/>
      <c r="B120" s="31"/>
      <c r="C120" s="29"/>
      <c r="D120" s="25"/>
      <c r="E120" s="30">
        <v>0</v>
      </c>
      <c r="F120" s="39" t="s">
        <v>102</v>
      </c>
      <c r="G120" s="20"/>
      <c r="H120" s="30"/>
      <c r="I120" s="17"/>
    </row>
    <row r="121" spans="1:9" ht="126" x14ac:dyDescent="0.25">
      <c r="A121" s="30"/>
      <c r="B121" s="31"/>
      <c r="C121" s="34"/>
      <c r="D121" s="37"/>
      <c r="E121" s="30">
        <v>1</v>
      </c>
      <c r="F121" s="39" t="s">
        <v>103</v>
      </c>
      <c r="G121" s="38"/>
      <c r="H121" s="30"/>
      <c r="I121" s="34"/>
    </row>
    <row r="122" spans="1:9" ht="126" x14ac:dyDescent="0.25">
      <c r="A122" s="30"/>
      <c r="B122" s="31"/>
      <c r="C122" s="34"/>
      <c r="D122" s="37"/>
      <c r="E122" s="30">
        <v>2</v>
      </c>
      <c r="F122" s="39" t="s">
        <v>104</v>
      </c>
      <c r="G122" s="38"/>
      <c r="H122" s="30"/>
      <c r="I122" s="34"/>
    </row>
    <row r="123" spans="1:9" ht="126" x14ac:dyDescent="0.25">
      <c r="A123" s="30"/>
      <c r="B123" s="31"/>
      <c r="C123" s="34"/>
      <c r="D123" s="37"/>
      <c r="E123" s="30">
        <v>3</v>
      </c>
      <c r="F123" s="39" t="s">
        <v>105</v>
      </c>
      <c r="G123" s="38"/>
      <c r="H123" s="30"/>
      <c r="I123" s="34"/>
    </row>
    <row r="124" spans="1:9" x14ac:dyDescent="0.25">
      <c r="A124" s="30"/>
      <c r="B124" s="31"/>
      <c r="C124" s="34" t="s">
        <v>5</v>
      </c>
      <c r="D124" s="37" t="s">
        <v>108</v>
      </c>
      <c r="E124" s="30"/>
      <c r="F124" s="37" t="s">
        <v>112</v>
      </c>
      <c r="G124" s="40" t="s">
        <v>67</v>
      </c>
      <c r="H124" s="30">
        <v>3</v>
      </c>
      <c r="I124" s="35">
        <v>1</v>
      </c>
    </row>
    <row r="125" spans="1:9" x14ac:dyDescent="0.25">
      <c r="A125" s="30"/>
      <c r="B125" s="31"/>
      <c r="C125" s="34" t="s">
        <v>6</v>
      </c>
      <c r="D125" s="41" t="s">
        <v>109</v>
      </c>
      <c r="E125" s="30"/>
      <c r="F125" s="37"/>
      <c r="G125" s="38"/>
      <c r="H125" s="30">
        <v>3</v>
      </c>
      <c r="I125" s="35">
        <v>1.5</v>
      </c>
    </row>
    <row r="126" spans="1:9" s="9" customFormat="1" ht="18.75" x14ac:dyDescent="0.3">
      <c r="A126" s="30"/>
      <c r="B126" s="31"/>
      <c r="C126" s="29"/>
      <c r="D126" s="25"/>
      <c r="E126" s="30">
        <v>0</v>
      </c>
      <c r="F126" s="39" t="s">
        <v>102</v>
      </c>
      <c r="G126" s="20"/>
      <c r="H126" s="30"/>
      <c r="I126" s="17"/>
    </row>
    <row r="127" spans="1:9" ht="126" x14ac:dyDescent="0.25">
      <c r="A127" s="30"/>
      <c r="B127" s="31"/>
      <c r="C127" s="34"/>
      <c r="D127" s="37"/>
      <c r="E127" s="30">
        <v>1</v>
      </c>
      <c r="F127" s="39" t="s">
        <v>103</v>
      </c>
      <c r="G127" s="38"/>
      <c r="H127" s="30"/>
      <c r="I127" s="34"/>
    </row>
    <row r="128" spans="1:9" ht="126" x14ac:dyDescent="0.25">
      <c r="A128" s="30"/>
      <c r="B128" s="31"/>
      <c r="C128" s="34"/>
      <c r="D128" s="37"/>
      <c r="E128" s="30">
        <v>2</v>
      </c>
      <c r="F128" s="39" t="s">
        <v>104</v>
      </c>
      <c r="G128" s="38"/>
      <c r="H128" s="30"/>
      <c r="I128" s="34"/>
    </row>
    <row r="129" spans="1:9" ht="126" x14ac:dyDescent="0.25">
      <c r="A129" s="30"/>
      <c r="B129" s="31"/>
      <c r="C129" s="34"/>
      <c r="D129" s="37"/>
      <c r="E129" s="30">
        <v>3</v>
      </c>
      <c r="F129" s="39" t="s">
        <v>105</v>
      </c>
      <c r="G129" s="38"/>
      <c r="H129" s="30"/>
      <c r="I129" s="34"/>
    </row>
    <row r="130" spans="1:9" x14ac:dyDescent="0.25">
      <c r="A130" s="30"/>
      <c r="B130" s="31"/>
      <c r="C130" s="34" t="s">
        <v>5</v>
      </c>
      <c r="D130" s="37" t="s">
        <v>110</v>
      </c>
      <c r="E130" s="30"/>
      <c r="F130" s="37" t="s">
        <v>112</v>
      </c>
      <c r="G130" s="40" t="s">
        <v>67</v>
      </c>
      <c r="H130" s="30">
        <v>3</v>
      </c>
      <c r="I130" s="35">
        <v>1</v>
      </c>
    </row>
    <row r="131" spans="1:9" x14ac:dyDescent="0.25">
      <c r="A131" s="30"/>
      <c r="B131" s="31"/>
      <c r="C131" s="34" t="s">
        <v>6</v>
      </c>
      <c r="D131" s="41" t="s">
        <v>111</v>
      </c>
      <c r="E131" s="30"/>
      <c r="F131" s="37"/>
      <c r="G131" s="38"/>
      <c r="H131" s="30">
        <v>3</v>
      </c>
      <c r="I131" s="35">
        <v>1.5</v>
      </c>
    </row>
    <row r="132" spans="1:9" x14ac:dyDescent="0.25">
      <c r="A132" s="30"/>
      <c r="B132" s="31"/>
      <c r="C132" s="29"/>
      <c r="D132" s="25"/>
      <c r="E132" s="30">
        <v>0</v>
      </c>
      <c r="F132" s="39" t="s">
        <v>102</v>
      </c>
      <c r="G132" s="20"/>
      <c r="H132" s="30"/>
      <c r="I132" s="17"/>
    </row>
    <row r="133" spans="1:9" ht="126" x14ac:dyDescent="0.25">
      <c r="A133" s="30"/>
      <c r="B133" s="31"/>
      <c r="C133" s="34"/>
      <c r="D133" s="37"/>
      <c r="E133" s="30">
        <v>1</v>
      </c>
      <c r="F133" s="39" t="s">
        <v>103</v>
      </c>
      <c r="G133" s="38"/>
      <c r="H133" s="30"/>
      <c r="I133" s="34"/>
    </row>
    <row r="134" spans="1:9" ht="126" x14ac:dyDescent="0.25">
      <c r="A134" s="30"/>
      <c r="B134" s="31"/>
      <c r="C134" s="34"/>
      <c r="D134" s="37"/>
      <c r="E134" s="30">
        <v>2</v>
      </c>
      <c r="F134" s="39" t="s">
        <v>104</v>
      </c>
      <c r="G134" s="38"/>
      <c r="H134" s="30"/>
      <c r="I134" s="34"/>
    </row>
    <row r="135" spans="1:9" ht="126" x14ac:dyDescent="0.25">
      <c r="A135" s="30"/>
      <c r="B135" s="31"/>
      <c r="C135" s="34"/>
      <c r="D135" s="37"/>
      <c r="E135" s="30">
        <v>3</v>
      </c>
      <c r="F135" s="39" t="s">
        <v>105</v>
      </c>
      <c r="G135" s="38"/>
      <c r="H135" s="30"/>
      <c r="I135" s="34"/>
    </row>
    <row r="136" spans="1:9" ht="18.75" x14ac:dyDescent="0.3">
      <c r="A136" s="7" t="s">
        <v>41</v>
      </c>
      <c r="B136" s="8" t="s">
        <v>42</v>
      </c>
      <c r="C136" s="28"/>
      <c r="D136" s="24"/>
      <c r="E136" s="7"/>
      <c r="F136" s="24"/>
      <c r="G136" s="19"/>
      <c r="H136" s="8"/>
      <c r="I136" s="16">
        <f>SUM(I137:I167)</f>
        <v>20</v>
      </c>
    </row>
    <row r="137" spans="1:9" x14ac:dyDescent="0.25">
      <c r="A137" s="30">
        <v>1</v>
      </c>
      <c r="B137" s="36" t="s">
        <v>43</v>
      </c>
      <c r="C137" s="43"/>
      <c r="D137" s="39" t="s">
        <v>44</v>
      </c>
      <c r="E137" s="51"/>
      <c r="F137" s="50"/>
      <c r="G137" s="52"/>
      <c r="H137" s="51"/>
      <c r="I137" s="53"/>
    </row>
    <row r="138" spans="1:9" ht="47.25" x14ac:dyDescent="0.25">
      <c r="A138" s="30"/>
      <c r="B138" s="31"/>
      <c r="C138" s="34" t="s">
        <v>5</v>
      </c>
      <c r="D138" s="39" t="s">
        <v>45</v>
      </c>
      <c r="E138" s="30"/>
      <c r="F138" s="39" t="s">
        <v>130</v>
      </c>
      <c r="G138" s="40" t="s">
        <v>86</v>
      </c>
      <c r="H138" s="30">
        <v>3</v>
      </c>
      <c r="I138" s="35">
        <v>1</v>
      </c>
    </row>
    <row r="139" spans="1:9" ht="31.5" x14ac:dyDescent="0.25">
      <c r="A139" s="30"/>
      <c r="B139" s="31"/>
      <c r="C139" s="34" t="s">
        <v>5</v>
      </c>
      <c r="D139" s="39" t="s">
        <v>47</v>
      </c>
      <c r="E139" s="30"/>
      <c r="F139" s="39" t="s">
        <v>131</v>
      </c>
      <c r="G139" s="40" t="s">
        <v>86</v>
      </c>
      <c r="H139" s="30">
        <v>3</v>
      </c>
      <c r="I139" s="35">
        <v>1.5</v>
      </c>
    </row>
    <row r="140" spans="1:9" ht="31.5" x14ac:dyDescent="0.25">
      <c r="A140" s="30"/>
      <c r="B140" s="31"/>
      <c r="C140" s="34" t="s">
        <v>5</v>
      </c>
      <c r="D140" s="39" t="s">
        <v>144</v>
      </c>
      <c r="E140" s="30"/>
      <c r="F140" s="39" t="s">
        <v>131</v>
      </c>
      <c r="G140" s="40" t="s">
        <v>86</v>
      </c>
      <c r="H140" s="30">
        <v>3</v>
      </c>
      <c r="I140" s="35">
        <v>1.5</v>
      </c>
    </row>
    <row r="141" spans="1:9" ht="47.25" x14ac:dyDescent="0.25">
      <c r="A141" s="30"/>
      <c r="B141" s="31"/>
      <c r="C141" s="34" t="s">
        <v>5</v>
      </c>
      <c r="D141" s="39" t="s">
        <v>48</v>
      </c>
      <c r="E141" s="30"/>
      <c r="F141" s="39" t="s">
        <v>130</v>
      </c>
      <c r="G141" s="40" t="s">
        <v>86</v>
      </c>
      <c r="H141" s="30">
        <v>3</v>
      </c>
      <c r="I141" s="35">
        <v>1</v>
      </c>
    </row>
    <row r="142" spans="1:9" ht="31.5" x14ac:dyDescent="0.25">
      <c r="A142" s="30"/>
      <c r="B142" s="31"/>
      <c r="C142" s="29" t="s">
        <v>5</v>
      </c>
      <c r="D142" s="39" t="s">
        <v>49</v>
      </c>
      <c r="E142" s="5"/>
      <c r="F142" s="39" t="s">
        <v>131</v>
      </c>
      <c r="G142" s="40" t="s">
        <v>86</v>
      </c>
      <c r="H142" s="30">
        <v>3</v>
      </c>
      <c r="I142" s="35">
        <v>1.5</v>
      </c>
    </row>
    <row r="143" spans="1:9" ht="31.5" x14ac:dyDescent="0.25">
      <c r="A143" s="30"/>
      <c r="B143" s="31"/>
      <c r="C143" s="34" t="s">
        <v>5</v>
      </c>
      <c r="D143" s="39" t="s">
        <v>145</v>
      </c>
      <c r="E143" s="30"/>
      <c r="F143" s="39" t="s">
        <v>131</v>
      </c>
      <c r="G143" s="40" t="s">
        <v>86</v>
      </c>
      <c r="H143" s="30">
        <v>3</v>
      </c>
      <c r="I143" s="35">
        <v>1.5</v>
      </c>
    </row>
    <row r="144" spans="1:9" ht="47.25" x14ac:dyDescent="0.25">
      <c r="A144" s="30"/>
      <c r="B144" s="31"/>
      <c r="C144" s="34" t="s">
        <v>5</v>
      </c>
      <c r="D144" s="39" t="s">
        <v>50</v>
      </c>
      <c r="E144" s="30"/>
      <c r="F144" s="39" t="s">
        <v>130</v>
      </c>
      <c r="G144" s="40" t="s">
        <v>86</v>
      </c>
      <c r="H144" s="30">
        <v>3</v>
      </c>
      <c r="I144" s="35">
        <v>1</v>
      </c>
    </row>
    <row r="145" spans="1:9" ht="31.5" x14ac:dyDescent="0.25">
      <c r="A145" s="30"/>
      <c r="B145" s="31"/>
      <c r="C145" s="34" t="s">
        <v>5</v>
      </c>
      <c r="D145" s="39" t="s">
        <v>51</v>
      </c>
      <c r="E145" s="30"/>
      <c r="F145" s="39" t="s">
        <v>131</v>
      </c>
      <c r="G145" s="40" t="s">
        <v>86</v>
      </c>
      <c r="H145" s="30">
        <v>3</v>
      </c>
      <c r="I145" s="35">
        <v>1.5</v>
      </c>
    </row>
    <row r="146" spans="1:9" ht="31.5" x14ac:dyDescent="0.25">
      <c r="A146" s="30"/>
      <c r="B146" s="31"/>
      <c r="C146" s="34" t="s">
        <v>5</v>
      </c>
      <c r="D146" s="39" t="s">
        <v>146</v>
      </c>
      <c r="E146" s="30"/>
      <c r="F146" s="39" t="s">
        <v>131</v>
      </c>
      <c r="G146" s="40" t="s">
        <v>86</v>
      </c>
      <c r="H146" s="30">
        <v>3</v>
      </c>
      <c r="I146" s="35">
        <v>1.5</v>
      </c>
    </row>
    <row r="147" spans="1:9" x14ac:dyDescent="0.25">
      <c r="A147" s="30">
        <v>2</v>
      </c>
      <c r="B147" s="31" t="s">
        <v>52</v>
      </c>
      <c r="C147" s="34"/>
      <c r="D147" s="37"/>
      <c r="E147" s="30"/>
      <c r="F147" s="37"/>
      <c r="G147" s="38"/>
      <c r="H147" s="30"/>
      <c r="I147" s="35"/>
    </row>
    <row r="148" spans="1:9" x14ac:dyDescent="0.25">
      <c r="A148" s="30"/>
      <c r="B148" s="31"/>
      <c r="C148" s="29" t="s">
        <v>6</v>
      </c>
      <c r="D148" s="44" t="s">
        <v>53</v>
      </c>
      <c r="E148" s="45" t="s">
        <v>44</v>
      </c>
      <c r="F148" s="54"/>
      <c r="G148" s="21"/>
      <c r="H148" s="30">
        <v>2</v>
      </c>
      <c r="I148" s="17">
        <v>2</v>
      </c>
    </row>
    <row r="149" spans="1:9" x14ac:dyDescent="0.25">
      <c r="A149" s="30"/>
      <c r="B149" s="31"/>
      <c r="C149" s="34"/>
      <c r="D149" s="54"/>
      <c r="E149" s="45">
        <v>0</v>
      </c>
      <c r="F149" s="44" t="s">
        <v>54</v>
      </c>
      <c r="G149" s="64"/>
      <c r="H149" s="30"/>
      <c r="I149" s="34"/>
    </row>
    <row r="150" spans="1:9" ht="31.5" x14ac:dyDescent="0.25">
      <c r="A150" s="30"/>
      <c r="B150" s="31"/>
      <c r="C150" s="34"/>
      <c r="D150" s="54"/>
      <c r="E150" s="45">
        <v>1</v>
      </c>
      <c r="F150" s="44" t="s">
        <v>55</v>
      </c>
      <c r="G150" s="64"/>
      <c r="H150" s="30"/>
      <c r="I150" s="34"/>
    </row>
    <row r="151" spans="1:9" ht="31.5" x14ac:dyDescent="0.25">
      <c r="A151" s="30"/>
      <c r="B151" s="31"/>
      <c r="C151" s="34"/>
      <c r="D151" s="54"/>
      <c r="E151" s="45">
        <v>2</v>
      </c>
      <c r="F151" s="44" t="s">
        <v>56</v>
      </c>
      <c r="G151" s="64"/>
      <c r="H151" s="30"/>
      <c r="I151" s="34"/>
    </row>
    <row r="152" spans="1:9" ht="31.5" x14ac:dyDescent="0.25">
      <c r="A152" s="30"/>
      <c r="B152" s="31"/>
      <c r="C152" s="34"/>
      <c r="D152" s="54"/>
      <c r="E152" s="45">
        <v>3</v>
      </c>
      <c r="F152" s="44" t="s">
        <v>57</v>
      </c>
      <c r="G152" s="64"/>
      <c r="H152" s="30"/>
      <c r="I152" s="34"/>
    </row>
    <row r="153" spans="1:9" x14ac:dyDescent="0.25">
      <c r="A153" s="30"/>
      <c r="B153" s="31"/>
      <c r="C153" s="29" t="s">
        <v>6</v>
      </c>
      <c r="D153" s="44" t="s">
        <v>58</v>
      </c>
      <c r="E153" s="45" t="s">
        <v>44</v>
      </c>
      <c r="F153" s="54"/>
      <c r="G153" s="21"/>
      <c r="H153" s="30">
        <v>2</v>
      </c>
      <c r="I153" s="17">
        <v>2</v>
      </c>
    </row>
    <row r="154" spans="1:9" x14ac:dyDescent="0.25">
      <c r="A154" s="30"/>
      <c r="B154" s="31"/>
      <c r="C154" s="34"/>
      <c r="D154" s="54"/>
      <c r="E154" s="45">
        <v>0</v>
      </c>
      <c r="F154" s="44" t="s">
        <v>54</v>
      </c>
      <c r="G154" s="64"/>
      <c r="H154" s="30"/>
      <c r="I154" s="34"/>
    </row>
    <row r="155" spans="1:9" ht="31.5" x14ac:dyDescent="0.25">
      <c r="A155" s="30"/>
      <c r="B155" s="31"/>
      <c r="C155" s="34"/>
      <c r="D155" s="54"/>
      <c r="E155" s="45">
        <v>1</v>
      </c>
      <c r="F155" s="44" t="s">
        <v>55</v>
      </c>
      <c r="G155" s="64"/>
      <c r="H155" s="30"/>
      <c r="I155" s="34"/>
    </row>
    <row r="156" spans="1:9" ht="31.5" x14ac:dyDescent="0.25">
      <c r="A156" s="30"/>
      <c r="B156" s="31"/>
      <c r="C156" s="34"/>
      <c r="D156" s="54"/>
      <c r="E156" s="45">
        <v>2</v>
      </c>
      <c r="F156" s="44" t="s">
        <v>56</v>
      </c>
      <c r="G156" s="64"/>
      <c r="H156" s="30"/>
      <c r="I156" s="34"/>
    </row>
    <row r="157" spans="1:9" ht="31.5" x14ac:dyDescent="0.25">
      <c r="A157" s="30"/>
      <c r="B157" s="31"/>
      <c r="C157" s="34"/>
      <c r="D157" s="54"/>
      <c r="E157" s="45">
        <v>3</v>
      </c>
      <c r="F157" s="44" t="s">
        <v>57</v>
      </c>
      <c r="G157" s="64"/>
      <c r="H157" s="30"/>
      <c r="I157" s="34"/>
    </row>
    <row r="158" spans="1:9" s="9" customFormat="1" ht="18.75" x14ac:dyDescent="0.3">
      <c r="A158" s="30"/>
      <c r="B158" s="31"/>
      <c r="C158" s="29" t="s">
        <v>6</v>
      </c>
      <c r="D158" s="44" t="s">
        <v>59</v>
      </c>
      <c r="E158" s="45" t="s">
        <v>44</v>
      </c>
      <c r="F158" s="54"/>
      <c r="G158" s="21"/>
      <c r="H158" s="30">
        <v>2</v>
      </c>
      <c r="I158" s="17">
        <v>2</v>
      </c>
    </row>
    <row r="159" spans="1:9" x14ac:dyDescent="0.25">
      <c r="A159" s="30"/>
      <c r="B159" s="31"/>
      <c r="C159" s="34"/>
      <c r="D159" s="54"/>
      <c r="E159" s="45">
        <v>0</v>
      </c>
      <c r="F159" s="44" t="s">
        <v>54</v>
      </c>
      <c r="G159" s="64"/>
      <c r="H159" s="30"/>
      <c r="I159" s="34"/>
    </row>
    <row r="160" spans="1:9" ht="31.5" x14ac:dyDescent="0.25">
      <c r="A160" s="30"/>
      <c r="B160" s="31"/>
      <c r="C160" s="34"/>
      <c r="D160" s="54"/>
      <c r="E160" s="45">
        <v>1</v>
      </c>
      <c r="F160" s="44" t="s">
        <v>55</v>
      </c>
      <c r="G160" s="64"/>
      <c r="H160" s="30"/>
      <c r="I160" s="34"/>
    </row>
    <row r="161" spans="1:9" ht="31.5" x14ac:dyDescent="0.25">
      <c r="A161" s="30"/>
      <c r="B161" s="31"/>
      <c r="C161" s="34"/>
      <c r="D161" s="54"/>
      <c r="E161" s="45">
        <v>2</v>
      </c>
      <c r="F161" s="44" t="s">
        <v>56</v>
      </c>
      <c r="G161" s="64"/>
      <c r="H161" s="30"/>
      <c r="I161" s="34"/>
    </row>
    <row r="162" spans="1:9" ht="31.5" x14ac:dyDescent="0.25">
      <c r="A162" s="30"/>
      <c r="B162" s="31"/>
      <c r="C162" s="34"/>
      <c r="D162" s="54"/>
      <c r="E162" s="45">
        <v>3</v>
      </c>
      <c r="F162" s="44" t="s">
        <v>57</v>
      </c>
      <c r="G162" s="64"/>
      <c r="H162" s="30"/>
      <c r="I162" s="34"/>
    </row>
    <row r="163" spans="1:9" ht="31.5" x14ac:dyDescent="0.25">
      <c r="A163" s="30"/>
      <c r="B163" s="31"/>
      <c r="C163" s="29" t="s">
        <v>6</v>
      </c>
      <c r="D163" s="44" t="s">
        <v>60</v>
      </c>
      <c r="E163" s="45" t="s">
        <v>44</v>
      </c>
      <c r="F163" s="54" t="s">
        <v>44</v>
      </c>
      <c r="G163" s="20"/>
      <c r="H163" s="30">
        <v>2</v>
      </c>
      <c r="I163" s="17">
        <v>2</v>
      </c>
    </row>
    <row r="164" spans="1:9" ht="31.5" x14ac:dyDescent="0.25">
      <c r="A164" s="30"/>
      <c r="B164" s="31"/>
      <c r="C164" s="34"/>
      <c r="D164" s="54" t="s">
        <v>44</v>
      </c>
      <c r="E164" s="45">
        <v>0</v>
      </c>
      <c r="F164" s="44" t="s">
        <v>61</v>
      </c>
      <c r="G164" s="38"/>
      <c r="H164" s="30"/>
      <c r="I164" s="34"/>
    </row>
    <row r="165" spans="1:9" ht="31.5" x14ac:dyDescent="0.25">
      <c r="A165" s="30"/>
      <c r="B165" s="31"/>
      <c r="C165" s="34"/>
      <c r="D165" s="54" t="s">
        <v>44</v>
      </c>
      <c r="E165" s="45">
        <v>1</v>
      </c>
      <c r="F165" s="44" t="s">
        <v>147</v>
      </c>
      <c r="G165" s="38"/>
      <c r="H165" s="30"/>
      <c r="I165" s="34"/>
    </row>
    <row r="166" spans="1:9" ht="31.5" x14ac:dyDescent="0.25">
      <c r="A166" s="30"/>
      <c r="B166" s="31"/>
      <c r="C166" s="34"/>
      <c r="D166" s="54" t="s">
        <v>44</v>
      </c>
      <c r="E166" s="45">
        <v>2</v>
      </c>
      <c r="F166" s="44" t="s">
        <v>62</v>
      </c>
      <c r="G166" s="38"/>
      <c r="H166" s="30"/>
      <c r="I166" s="34"/>
    </row>
    <row r="167" spans="1:9" ht="47.25" x14ac:dyDescent="0.25">
      <c r="A167" s="30"/>
      <c r="B167" s="31"/>
      <c r="C167" s="34"/>
      <c r="D167" s="54" t="s">
        <v>44</v>
      </c>
      <c r="E167" s="45">
        <v>3</v>
      </c>
      <c r="F167" s="44" t="s">
        <v>63</v>
      </c>
      <c r="G167" s="38"/>
      <c r="H167" s="30"/>
      <c r="I167" s="34"/>
    </row>
    <row r="168" spans="1:9" ht="18.75" x14ac:dyDescent="0.3">
      <c r="A168" s="7" t="s">
        <v>64</v>
      </c>
      <c r="B168" s="8" t="s">
        <v>65</v>
      </c>
      <c r="C168" s="28"/>
      <c r="D168" s="24"/>
      <c r="E168" s="7"/>
      <c r="F168" s="24"/>
      <c r="G168" s="19"/>
      <c r="H168" s="8"/>
      <c r="I168" s="16">
        <f>SUM(I169:I189)</f>
        <v>20</v>
      </c>
    </row>
    <row r="169" spans="1:9" x14ac:dyDescent="0.25">
      <c r="A169" s="75">
        <v>1</v>
      </c>
      <c r="B169" s="76" t="s">
        <v>66</v>
      </c>
      <c r="C169" s="67"/>
      <c r="D169" s="77"/>
      <c r="E169" s="75"/>
      <c r="F169" s="77"/>
      <c r="G169" s="78"/>
      <c r="H169" s="75"/>
      <c r="I169" s="72"/>
    </row>
    <row r="170" spans="1:9" x14ac:dyDescent="0.25">
      <c r="A170" s="75"/>
      <c r="B170" s="76"/>
      <c r="C170" s="67" t="s">
        <v>5</v>
      </c>
      <c r="D170" s="77" t="s">
        <v>122</v>
      </c>
      <c r="E170" s="75"/>
      <c r="F170" s="77"/>
      <c r="G170" s="70" t="s">
        <v>67</v>
      </c>
      <c r="H170" s="75">
        <v>4</v>
      </c>
      <c r="I170" s="72">
        <v>1</v>
      </c>
    </row>
    <row r="171" spans="1:9" x14ac:dyDescent="0.25">
      <c r="A171" s="75"/>
      <c r="B171" s="76"/>
      <c r="C171" s="67" t="s">
        <v>5</v>
      </c>
      <c r="D171" s="77" t="s">
        <v>123</v>
      </c>
      <c r="E171" s="75"/>
      <c r="F171" s="77"/>
      <c r="G171" s="70" t="s">
        <v>67</v>
      </c>
      <c r="H171" s="75">
        <v>4</v>
      </c>
      <c r="I171" s="72">
        <v>1</v>
      </c>
    </row>
    <row r="172" spans="1:9" x14ac:dyDescent="0.25">
      <c r="A172" s="75"/>
      <c r="B172" s="76"/>
      <c r="C172" s="67" t="s">
        <v>5</v>
      </c>
      <c r="D172" s="77" t="s">
        <v>124</v>
      </c>
      <c r="E172" s="75"/>
      <c r="F172" s="77"/>
      <c r="G172" s="70" t="s">
        <v>67</v>
      </c>
      <c r="H172" s="75">
        <v>4</v>
      </c>
      <c r="I172" s="72">
        <v>1</v>
      </c>
    </row>
    <row r="173" spans="1:9" x14ac:dyDescent="0.25">
      <c r="A173" s="75"/>
      <c r="B173" s="76"/>
      <c r="C173" s="67" t="s">
        <v>5</v>
      </c>
      <c r="D173" s="77" t="s">
        <v>125</v>
      </c>
      <c r="E173" s="75"/>
      <c r="F173" s="77"/>
      <c r="G173" s="70" t="s">
        <v>67</v>
      </c>
      <c r="H173" s="75">
        <v>4</v>
      </c>
      <c r="I173" s="72">
        <v>1</v>
      </c>
    </row>
    <row r="174" spans="1:9" x14ac:dyDescent="0.25">
      <c r="A174" s="75"/>
      <c r="B174" s="76"/>
      <c r="C174" s="67" t="s">
        <v>5</v>
      </c>
      <c r="D174" s="77" t="s">
        <v>126</v>
      </c>
      <c r="E174" s="75"/>
      <c r="F174" s="77"/>
      <c r="G174" s="70" t="s">
        <v>67</v>
      </c>
      <c r="H174" s="75">
        <v>4</v>
      </c>
      <c r="I174" s="72">
        <v>1</v>
      </c>
    </row>
    <row r="175" spans="1:9" ht="14.65" customHeight="1" x14ac:dyDescent="0.25">
      <c r="A175" s="75"/>
      <c r="B175" s="76"/>
      <c r="C175" s="67" t="s">
        <v>5</v>
      </c>
      <c r="D175" s="77" t="s">
        <v>127</v>
      </c>
      <c r="E175" s="75"/>
      <c r="F175" s="77"/>
      <c r="G175" s="70" t="s">
        <v>67</v>
      </c>
      <c r="H175" s="75">
        <v>4</v>
      </c>
      <c r="I175" s="72">
        <v>1</v>
      </c>
    </row>
    <row r="176" spans="1:9" ht="14.65" customHeight="1" x14ac:dyDescent="0.25">
      <c r="A176" s="75"/>
      <c r="B176" s="76"/>
      <c r="C176" s="67" t="s">
        <v>5</v>
      </c>
      <c r="D176" s="77" t="s">
        <v>128</v>
      </c>
      <c r="E176" s="75"/>
      <c r="F176" s="77"/>
      <c r="G176" s="70" t="s">
        <v>67</v>
      </c>
      <c r="H176" s="75">
        <v>4</v>
      </c>
      <c r="I176" s="72">
        <v>1</v>
      </c>
    </row>
    <row r="177" spans="1:9" ht="14.65" customHeight="1" x14ac:dyDescent="0.25">
      <c r="A177" s="75"/>
      <c r="B177" s="76"/>
      <c r="C177" s="67" t="s">
        <v>5</v>
      </c>
      <c r="D177" s="77" t="s">
        <v>129</v>
      </c>
      <c r="E177" s="75"/>
      <c r="F177" s="77"/>
      <c r="G177" s="70" t="s">
        <v>67</v>
      </c>
      <c r="H177" s="75">
        <v>4</v>
      </c>
      <c r="I177" s="72">
        <v>1</v>
      </c>
    </row>
    <row r="178" spans="1:9" ht="14.65" customHeight="1" x14ac:dyDescent="0.25">
      <c r="A178" s="75"/>
      <c r="B178" s="76"/>
      <c r="C178" s="67" t="s">
        <v>5</v>
      </c>
      <c r="D178" s="77" t="s">
        <v>148</v>
      </c>
      <c r="E178" s="75"/>
      <c r="F178" s="77"/>
      <c r="G178" s="70" t="s">
        <v>67</v>
      </c>
      <c r="H178" s="75">
        <v>4</v>
      </c>
      <c r="I178" s="72">
        <v>1</v>
      </c>
    </row>
    <row r="179" spans="1:9" ht="14.65" customHeight="1" x14ac:dyDescent="0.25">
      <c r="A179" s="75"/>
      <c r="B179" s="76"/>
      <c r="C179" s="67" t="s">
        <v>5</v>
      </c>
      <c r="D179" s="77" t="s">
        <v>149</v>
      </c>
      <c r="E179" s="75"/>
      <c r="F179" s="77"/>
      <c r="G179" s="70" t="s">
        <v>67</v>
      </c>
      <c r="H179" s="75">
        <v>4</v>
      </c>
      <c r="I179" s="72">
        <v>1</v>
      </c>
    </row>
    <row r="180" spans="1:9" ht="14.65" customHeight="1" x14ac:dyDescent="0.25">
      <c r="A180" s="75"/>
      <c r="B180" s="76"/>
      <c r="C180" s="67" t="s">
        <v>5</v>
      </c>
      <c r="D180" s="77" t="s">
        <v>150</v>
      </c>
      <c r="E180" s="75"/>
      <c r="F180" s="77"/>
      <c r="G180" s="70" t="s">
        <v>67</v>
      </c>
      <c r="H180" s="75">
        <v>4</v>
      </c>
      <c r="I180" s="72">
        <v>1</v>
      </c>
    </row>
    <row r="181" spans="1:9" ht="14.65" customHeight="1" x14ac:dyDescent="0.25">
      <c r="A181" s="75"/>
      <c r="B181" s="76"/>
      <c r="C181" s="67" t="s">
        <v>5</v>
      </c>
      <c r="D181" s="77" t="s">
        <v>151</v>
      </c>
      <c r="E181" s="75"/>
      <c r="F181" s="77"/>
      <c r="G181" s="70" t="s">
        <v>67</v>
      </c>
      <c r="H181" s="75">
        <v>4</v>
      </c>
      <c r="I181" s="72">
        <v>1</v>
      </c>
    </row>
    <row r="182" spans="1:9" x14ac:dyDescent="0.25">
      <c r="A182" s="75"/>
      <c r="B182" s="76"/>
      <c r="C182" s="67" t="s">
        <v>5</v>
      </c>
      <c r="D182" s="77" t="s">
        <v>152</v>
      </c>
      <c r="E182" s="75"/>
      <c r="F182" s="77"/>
      <c r="G182" s="70" t="s">
        <v>67</v>
      </c>
      <c r="H182" s="75">
        <v>4</v>
      </c>
      <c r="I182" s="72">
        <v>1</v>
      </c>
    </row>
    <row r="183" spans="1:9" x14ac:dyDescent="0.25">
      <c r="A183" s="75"/>
      <c r="B183" s="76"/>
      <c r="C183" s="67" t="s">
        <v>5</v>
      </c>
      <c r="D183" s="77" t="s">
        <v>153</v>
      </c>
      <c r="E183" s="75"/>
      <c r="F183" s="77"/>
      <c r="G183" s="70" t="s">
        <v>67</v>
      </c>
      <c r="H183" s="75">
        <v>4</v>
      </c>
      <c r="I183" s="72">
        <v>1</v>
      </c>
    </row>
    <row r="184" spans="1:9" x14ac:dyDescent="0.25">
      <c r="A184" s="75"/>
      <c r="B184" s="76"/>
      <c r="C184" s="67" t="s">
        <v>5</v>
      </c>
      <c r="D184" s="77" t="s">
        <v>154</v>
      </c>
      <c r="E184" s="75"/>
      <c r="F184" s="77"/>
      <c r="G184" s="70" t="s">
        <v>67</v>
      </c>
      <c r="H184" s="75">
        <v>4</v>
      </c>
      <c r="I184" s="72">
        <v>1</v>
      </c>
    </row>
    <row r="185" spans="1:9" x14ac:dyDescent="0.25">
      <c r="A185" s="75"/>
      <c r="B185" s="76"/>
      <c r="C185" s="67" t="s">
        <v>5</v>
      </c>
      <c r="D185" s="77" t="s">
        <v>155</v>
      </c>
      <c r="E185" s="75"/>
      <c r="F185" s="77"/>
      <c r="G185" s="70" t="s">
        <v>67</v>
      </c>
      <c r="H185" s="75">
        <v>4</v>
      </c>
      <c r="I185" s="72">
        <v>1</v>
      </c>
    </row>
    <row r="186" spans="1:9" x14ac:dyDescent="0.25">
      <c r="A186" s="75"/>
      <c r="B186" s="76"/>
      <c r="C186" s="67" t="s">
        <v>5</v>
      </c>
      <c r="D186" s="77" t="s">
        <v>156</v>
      </c>
      <c r="E186" s="75"/>
      <c r="F186" s="77"/>
      <c r="G186" s="70" t="s">
        <v>67</v>
      </c>
      <c r="H186" s="75">
        <v>4</v>
      </c>
      <c r="I186" s="72">
        <v>1</v>
      </c>
    </row>
    <row r="187" spans="1:9" x14ac:dyDescent="0.25">
      <c r="A187" s="75"/>
      <c r="B187" s="76"/>
      <c r="C187" s="67" t="s">
        <v>5</v>
      </c>
      <c r="D187" s="77" t="s">
        <v>157</v>
      </c>
      <c r="E187" s="75"/>
      <c r="F187" s="77"/>
      <c r="G187" s="70" t="s">
        <v>67</v>
      </c>
      <c r="H187" s="75">
        <v>4</v>
      </c>
      <c r="I187" s="72">
        <v>1</v>
      </c>
    </row>
    <row r="188" spans="1:9" x14ac:dyDescent="0.25">
      <c r="A188" s="75"/>
      <c r="B188" s="76"/>
      <c r="C188" s="67" t="s">
        <v>5</v>
      </c>
      <c r="D188" s="77" t="s">
        <v>158</v>
      </c>
      <c r="E188" s="75"/>
      <c r="F188" s="77"/>
      <c r="G188" s="70" t="s">
        <v>67</v>
      </c>
      <c r="H188" s="75">
        <v>4</v>
      </c>
      <c r="I188" s="72">
        <v>1</v>
      </c>
    </row>
    <row r="189" spans="1:9" x14ac:dyDescent="0.25">
      <c r="A189" s="75"/>
      <c r="B189" s="76"/>
      <c r="C189" s="67" t="s">
        <v>5</v>
      </c>
      <c r="D189" s="77" t="s">
        <v>159</v>
      </c>
      <c r="E189" s="75"/>
      <c r="F189" s="77"/>
      <c r="G189" s="70" t="s">
        <v>67</v>
      </c>
      <c r="H189" s="75">
        <v>4</v>
      </c>
      <c r="I189" s="72">
        <v>1</v>
      </c>
    </row>
    <row r="191" spans="1:9" ht="18.75" x14ac:dyDescent="0.25">
      <c r="F191" s="12" t="s">
        <v>10</v>
      </c>
      <c r="G191" s="11"/>
      <c r="H191" s="11"/>
      <c r="I191" s="13">
        <f>SUM(I168,I136,I37,I7,I76,I110)</f>
        <v>100</v>
      </c>
    </row>
    <row r="221" spans="1:9" s="9" customFormat="1" ht="18.75" x14ac:dyDescent="0.3">
      <c r="A221" s="1"/>
      <c r="B221"/>
      <c r="C221" s="15"/>
      <c r="D221" s="22"/>
      <c r="E221" s="3"/>
      <c r="F221" s="22"/>
      <c r="G221" s="18"/>
      <c r="H221" s="2"/>
      <c r="I221" s="15"/>
    </row>
    <row r="240" ht="26.25" customHeight="1" x14ac:dyDescent="0.25"/>
    <row r="241" ht="35.25" customHeight="1" x14ac:dyDescent="0.25"/>
  </sheetData>
  <phoneticPr fontId="9"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xr:uid="{00000000-0002-0000-0000-000001000000}">
          <x14:formula1>
            <xm:f>'C:\Users\БПК\Desktop\Схемы оценок для кодов ДЭ\[Приложение 7. КОД 1.2.xlsx]КО3'!#REF!</xm:f>
          </x14:formula1>
          <xm:sqref>H86:H89 H91:H94 H96:H99 H101:H104 H106:H109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
  <sheetViews>
    <sheetView workbookViewId="0">
      <selection activeCell="A6" sqref="A6:XFD15"/>
    </sheetView>
  </sheetViews>
  <sheetFormatPr defaultColWidth="10.875" defaultRowHeight="15.75" x14ac:dyDescent="0.25"/>
  <cols>
    <col min="2" max="2" width="56.875" style="2" customWidth="1"/>
  </cols>
  <sheetData>
    <row r="1" spans="1:2" ht="27.95" customHeight="1" x14ac:dyDescent="0.25">
      <c r="A1" s="65" t="s">
        <v>15</v>
      </c>
      <c r="B1" s="65"/>
    </row>
    <row r="2" spans="1:2" x14ac:dyDescent="0.25">
      <c r="A2" s="14">
        <v>1</v>
      </c>
      <c r="B2" s="66" t="s">
        <v>191</v>
      </c>
    </row>
    <row r="3" spans="1:2" ht="47.25" x14ac:dyDescent="0.25">
      <c r="A3" s="14">
        <v>2</v>
      </c>
      <c r="B3" s="66" t="s">
        <v>192</v>
      </c>
    </row>
    <row r="4" spans="1:2" ht="47.25" x14ac:dyDescent="0.25">
      <c r="A4" s="14">
        <v>3</v>
      </c>
      <c r="B4" s="66" t="s">
        <v>193</v>
      </c>
    </row>
    <row r="5" spans="1:2" ht="31.5" x14ac:dyDescent="0.25">
      <c r="A5" s="14">
        <v>4</v>
      </c>
      <c r="B5" s="66" t="s">
        <v>194</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ADMIN</cp:lastModifiedBy>
  <dcterms:created xsi:type="dcterms:W3CDTF">2022-11-09T22:53:43Z</dcterms:created>
  <dcterms:modified xsi:type="dcterms:W3CDTF">2024-05-16T16:27:33Z</dcterms:modified>
</cp:coreProperties>
</file>