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тоги 2024\"/>
    </mc:Choice>
  </mc:AlternateContent>
  <bookViews>
    <workbookView xWindow="0" yWindow="0" windowWidth="20490" windowHeight="735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7" i="1" l="1"/>
  <c r="I137" i="1"/>
  <c r="I121" i="1"/>
  <c r="I89" i="1"/>
  <c r="I36" i="1"/>
  <c r="I7" i="1"/>
</calcChain>
</file>

<file path=xl/sharedStrings.xml><?xml version="1.0" encoding="utf-8"?>
<sst xmlns="http://schemas.openxmlformats.org/spreadsheetml/2006/main" count="631" uniqueCount="312">
  <si>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</si>
  <si>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</si>
  <si>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</si>
  <si>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</si>
  <si>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</si>
  <si>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</si>
  <si>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</si>
  <si>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</si>
  <si>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</si>
  <si>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</si>
  <si>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</si>
  <si>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</si>
  <si>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</si>
  <si>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</si>
  <si>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</si>
  <si>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</si>
  <si>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</si>
  <si>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</si>
  <si>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Правильная организация рабочего места</t>
  </si>
  <si>
    <t>да/нет</t>
  </si>
  <si>
    <t xml:space="preserve">Правильное введение щупа </t>
  </si>
  <si>
    <t>Заделал отверстие крестообразными движениями острием щупа</t>
  </si>
  <si>
    <t>Извлек тесто из дежи, сформировал в виде цилиндра</t>
  </si>
  <si>
    <t>Определил и записал показания прибора ИДК в условных единицах с точность до 0,1 ИДК (доли до половины деления и более, считают  за целое деление)</t>
  </si>
  <si>
    <t>Г</t>
  </si>
  <si>
    <t>Д</t>
  </si>
  <si>
    <t>Работа с цифровыми платформами в сельском хозяйстве</t>
  </si>
  <si>
    <t xml:space="preserve">Организовал рабочее место </t>
  </si>
  <si>
    <t>Обрезал корешки ниже фильтровальной бумаги</t>
  </si>
  <si>
    <t>Правильно определил   количество пораженных проростков по типам болезней</t>
  </si>
  <si>
    <t>Посчитал число пораженных проростков по баллам</t>
  </si>
  <si>
    <t>Правильно посчитал число пораженных проростков по баллам</t>
  </si>
  <si>
    <t>Документация, организация работы, ОТ и ТБ</t>
  </si>
  <si>
    <t>Нормативная документация</t>
  </si>
  <si>
    <t>Коммуникация и менеджмент</t>
  </si>
  <si>
    <t>Методика развития растений</t>
  </si>
  <si>
    <t>Технология проведения мелиоративных и природоохранных мероприятий</t>
  </si>
  <si>
    <t>Агроэкология</t>
  </si>
  <si>
    <t>Технология защиты почв и растений</t>
  </si>
  <si>
    <t>Инструменты и оборудование</t>
  </si>
  <si>
    <t>Программное обеспечение и информационные ресурсы</t>
  </si>
  <si>
    <t>Агрономия</t>
  </si>
  <si>
    <t>Завязал и опломбировал мешок</t>
  </si>
  <si>
    <t>Поместил тесто в емкость с водой на 10 минут (количество воды не менее 1 дм3)</t>
  </si>
  <si>
    <t>Взял пробу семян из  мешков щупом из трех точек</t>
  </si>
  <si>
    <t>Соблюдение правил техники безопасности</t>
  </si>
  <si>
    <t>Разработал проект технологических мероприятий производства сельскохозяйственной культуры</t>
  </si>
  <si>
    <t>Исследование и планирование системы защиты полевых и овощных культур</t>
  </si>
  <si>
    <t>Решение производственной ситуации № 1</t>
  </si>
  <si>
    <t>Решение производственной ситуации № 2</t>
  </si>
  <si>
    <t>Решение производственной ситуации № 3</t>
  </si>
  <si>
    <t>Соблюдал ТБ и ОТ. Убрал рабочее место</t>
  </si>
  <si>
    <t>Подготовка пробы с пророщенным зерном, для проведение анализа</t>
  </si>
  <si>
    <t>На все фото необходимо делать ссылку, чтобы их было удобно рассматривать без поворота). Отметил болезни</t>
  </si>
  <si>
    <t>Определение 1 болезни сельскохозяйственной культуры</t>
  </si>
  <si>
    <t>Правильно определил 1 болезнь сельскохозяйственной культуры</t>
  </si>
  <si>
    <t>Определение 2 болезни сельскохозяйственной культуры</t>
  </si>
  <si>
    <t>Определение 3 болезни сельскохозяйственной культуры</t>
  </si>
  <si>
    <t>Определение 4 болезни сельскохозяйственной культуры</t>
  </si>
  <si>
    <t>Правильно определил 2 болезнь сельскохозяйственной культуры</t>
  </si>
  <si>
    <t>Правильно определил 3 болезнь сельскохозяйственной культуры</t>
  </si>
  <si>
    <t>Правильно определил 4 болезнь сельскохозяйственной культуры</t>
  </si>
  <si>
    <t>Определение 5 болезни сельскохозяйственной культуры</t>
  </si>
  <si>
    <t>Правильно определил 5 болезнь сельскохозяйственной культуры</t>
  </si>
  <si>
    <t>Соблюдал технику безопасности, привел в порядок рабочее место</t>
  </si>
  <si>
    <t>Установление возбудителя болезней</t>
  </si>
  <si>
    <t>Определение 1 вредителя сельскохозяйственной культуры</t>
  </si>
  <si>
    <t>Правильно определил 1 вредителя сельскохозяйственной культуры</t>
  </si>
  <si>
    <t>Определение 2 вредителя сельскохозяйственной культуры</t>
  </si>
  <si>
    <t>Определение 3 вредителя сельскохозяйственной культуры</t>
  </si>
  <si>
    <t>Определение 4 вредителя сельскохозяйственной культуры</t>
  </si>
  <si>
    <t>Определение 5 вредителя сельскохозяйственной культуры</t>
  </si>
  <si>
    <t>Правильно определил 2 вредителя сельскохозяйственной культуры</t>
  </si>
  <si>
    <t>Правильно определил 3 вредителя сельскохозяйственной культуры</t>
  </si>
  <si>
    <t>Правильно определил 4 вредителя сельскохозяйственной культуры</t>
  </si>
  <si>
    <t>Правильно определил 5 вредителя сельскохозяйственной культуры</t>
  </si>
  <si>
    <t>Установление тип повреждения</t>
  </si>
  <si>
    <t>Высыпал общую пробу зерна на рабочую поверхность и произвел отбор средней пробы</t>
  </si>
  <si>
    <t>Перемешал средний образец семян пшеницы и отобрал навеску зерна не менее 60 г</t>
  </si>
  <si>
    <t>Очистил от сорной примеси в ручную с помощью пинцета</t>
  </si>
  <si>
    <t>Отбор средней пробы</t>
  </si>
  <si>
    <t>Отбор навески зерна</t>
  </si>
  <si>
    <t>Подготовка зерна к помолу</t>
  </si>
  <si>
    <t>Отбор пробы размолотого зерна</t>
  </si>
  <si>
    <t>Проверил наличие воздуха, в дозаторе с водой (не должно быть воздуха)</t>
  </si>
  <si>
    <t>Раскатал тесто в пластину толщиной от 1,5 до 2 мм (сразу после замеса)</t>
  </si>
  <si>
    <t>Произвел очистку лабораторной мельницы и тестомесилки от остатков</t>
  </si>
  <si>
    <t>Извлек пластину теста из воды, сжав в комок (подсушив от воды, сжимая между ладонями)</t>
  </si>
  <si>
    <t>Смочил водой отмывочную камеру в центральной части окружности нижней деки, не закрывая сита нижней деки</t>
  </si>
  <si>
    <t>Проверил нажатием пальца положение и работу лопатки рабочего органа</t>
  </si>
  <si>
    <t>Включил подачу воды (постепенно увеличивая)</t>
  </si>
  <si>
    <t>Извлек и произвел отжатие отмытой клейковины от влаги (одноразовое прессование  между сухими ладонями). Взвесил отжатую сырую клейковину с точностью до 0,01 г.</t>
  </si>
  <si>
    <t>Произвел контроль чистоты отмывания отрубянистых частиц  (собранных с ловушечного сита) согласно режимов отмывания (используя руководство по эксплуатации прибора)</t>
  </si>
  <si>
    <t>Присоединил к основной массе и отжал отмытую клейковину от влаги (одноразовое прессование  между сухими ладонями) и взвесил с точностью до 0,01гр</t>
  </si>
  <si>
    <t>Подготовка тестомесилки</t>
  </si>
  <si>
    <t>Взятие пробы воды</t>
  </si>
  <si>
    <t>Замес теста</t>
  </si>
  <si>
    <t>Формирование теста</t>
  </si>
  <si>
    <t>Подготовка теста к отлежки</t>
  </si>
  <si>
    <t>Отлежка теста</t>
  </si>
  <si>
    <t>Извлечения теста</t>
  </si>
  <si>
    <t>Подготовка омывателя клейковины</t>
  </si>
  <si>
    <t>Закладка теста в омыватель клейковины</t>
  </si>
  <si>
    <t>Подготовка омывателя клейковины к отмыванию клейковины</t>
  </si>
  <si>
    <t>Подача воды</t>
  </si>
  <si>
    <t>Установление режимов для отмывания клейковины</t>
  </si>
  <si>
    <t>Установил  ручку регулятора зазора в положение , клапан слив, согласно инструкции</t>
  </si>
  <si>
    <t>Остановка омывателя клейковины после отмывания клейковины</t>
  </si>
  <si>
    <t>Отмывание отрубянистых частиц</t>
  </si>
  <si>
    <t>Измерение массы клейковины</t>
  </si>
  <si>
    <t>Очистка отмывателя клейковины</t>
  </si>
  <si>
    <t>От отмытой клейковины выделил навеску 4г</t>
  </si>
  <si>
    <t>Смочил рабочую поверхность ПФК</t>
  </si>
  <si>
    <t>Определил растяжимость клейковины (растянул клейковину на линейке, зафиксировал место разрыва)</t>
  </si>
  <si>
    <t>Правильно рассчитал содержание сырой клейковины в зерне,%</t>
  </si>
  <si>
    <t>Определение массы клейковины</t>
  </si>
  <si>
    <t>Подготовка навески клейковины</t>
  </si>
  <si>
    <t>Подготовка ПФК</t>
  </si>
  <si>
    <t>Формирование клейковины</t>
  </si>
  <si>
    <t>Сформировал  шарик из клейковины с помощью ПФК и поместил  шарик клейковины в стакан с водой на 10 минут</t>
  </si>
  <si>
    <t>Определение качества клейковины</t>
  </si>
  <si>
    <t>Определение содержания сырой клейковины в зерне</t>
  </si>
  <si>
    <t>Определение показателей качества клейковины на ИДК</t>
  </si>
  <si>
    <t>Подготовка к измерению клейковины на ИДК</t>
  </si>
  <si>
    <t>Произвел размол зерна в 3 этапа и просеял размолотое зерно ситом (0,25) в течение 3 минут</t>
  </si>
  <si>
    <t>Соблюдал ТБ и ОТ (спрашивал разрешение на использование всех приборов). Привел в порядок рабочее место</t>
  </si>
  <si>
    <t>Прилил 100 мл дистиллированной воды в стеклянный стаканчик. Произвел контрольное измерение с дистиллированной водой. Результат занес в рабочую карточку</t>
  </si>
  <si>
    <t>Перенес суспензию в стеклянный стаканчик для измерения  (почвы не осталось в колбе)</t>
  </si>
  <si>
    <t>Высыпал почву на ровную поверхность (толщиной 1 см) и убрал пинцетом мусор, корни, камни. Произвел измельчение крупных комков почвы</t>
  </si>
  <si>
    <t>Подготовка и измельчение почвы для рН</t>
  </si>
  <si>
    <t>Подготовка электродов</t>
  </si>
  <si>
    <t>Контрольное измерение</t>
  </si>
  <si>
    <t>Отбор почвенной пробы к анализу</t>
  </si>
  <si>
    <t>Взвешивание почвенной пробы для измерения рН</t>
  </si>
  <si>
    <t>Подготовка суспензии</t>
  </si>
  <si>
    <t>Перенос суспензии</t>
  </si>
  <si>
    <t>Измерение рН</t>
  </si>
  <si>
    <t>Высыпал на рабочую поверхность и тщательно перемешал почвенную пробу, распределил слоем не более 1 см и отобрал лопаткой не менее чем из 5 точек пробу для анализа (для трех измерений)</t>
  </si>
  <si>
    <t>Погрузил электроды в суспензию, измерил  и считал показание прибора (для трех измерений). Записал результат в рабочую карточку</t>
  </si>
  <si>
    <t>Определение группировки рН</t>
  </si>
  <si>
    <t>Спросил разрешение включить иономер. Подготовил прибор для определения азота (использую инструкцию к прибору)</t>
  </si>
  <si>
    <t>Взболтал суспензию перед измерением</t>
  </si>
  <si>
    <t>Подготовка иономера к работе</t>
  </si>
  <si>
    <t>Взял из 1, 2, 3 горизонта образец почвы   (0-30), (30-60), (60-90) высыпал образец на рабочую поверхность. Каждая почвенная проба подготавливается отдельно</t>
  </si>
  <si>
    <t>Подготовка почвенных проб к определению содержания N-NO3 в слоях почвы</t>
  </si>
  <si>
    <t>Отбор почвенной пробы к анализу на содержание N-NO3 в слоях почвы</t>
  </si>
  <si>
    <t>Правильно отмерял мерным цилиндром  (на столе) 50 мл экстрагирующего раствора алюмокалиевых квасцов 1%, прилил в колбу с почвой, для трех проб</t>
  </si>
  <si>
    <t>Подготовка суспензии для определения содержания N-NO3 в слоях почвы</t>
  </si>
  <si>
    <t>Достал электроды из стаканчика с дистиллированной водой, промокнув фильтровальной бумагой (перед каждым измерением)</t>
  </si>
  <si>
    <t>Перелил суспензию в стеклянный стаканчик</t>
  </si>
  <si>
    <t>Почвы не должно остаться в колбе, погрузил электродную пару в суспензию (перед каждым измерением для трех проб)</t>
  </si>
  <si>
    <t>Измерение  N-NO3 в слоях почвы</t>
  </si>
  <si>
    <t>Заключение по агрохимической характеристики почвы</t>
  </si>
  <si>
    <t>Определение минеральных удобрений в кг.д.в.</t>
  </si>
  <si>
    <t>Определение структуры посевных площадей</t>
  </si>
  <si>
    <t>Разработка севооборота</t>
  </si>
  <si>
    <t>Составил объединенную пробу не менее 4 кг, поместил в контейнер</t>
  </si>
  <si>
    <t>Определение всходов зерновых культур</t>
  </si>
  <si>
    <t>Правильно определил зерновых культуры по всходам</t>
  </si>
  <si>
    <t>Взятие пробы зерна</t>
  </si>
  <si>
    <t>Заделка отверстий в мешке</t>
  </si>
  <si>
    <t>Составление объединенной пробы зерна</t>
  </si>
  <si>
    <t>Выделение средней пробы зерна</t>
  </si>
  <si>
    <t>Оформление этикетки</t>
  </si>
  <si>
    <t xml:space="preserve">Определение количество мешков </t>
  </si>
  <si>
    <t>Правильно определил количество мешков для взятие пробы зерна (схему оформил в рабочей карточке)</t>
  </si>
  <si>
    <t>Определение схемы средней пробы</t>
  </si>
  <si>
    <t>Ввел щуп через ткань желобом вниз, затем его повернул желобом вверх и наклонил (отбор пробы начал с верху, в середине и внизу мешка)</t>
  </si>
  <si>
    <t>Подготовил мешочек с средней пробой</t>
  </si>
  <si>
    <t>Выделил среднюю пробу семян  на ровном столе, распределив линейкой в виде квадрата слоем 1,5 см, массой 2 кг, поместил в мешочек</t>
  </si>
  <si>
    <t xml:space="preserve">Оформил правильно этикетку, положил внутрь мешочка и поместил снаружи </t>
  </si>
  <si>
    <t xml:space="preserve">Оформление результатов </t>
  </si>
  <si>
    <t>Заполнение рабочей карточки</t>
  </si>
  <si>
    <t>Микроскоп ручкой к себе на расстоянии 3–5 см от края стола</t>
  </si>
  <si>
    <t>Определение болезней на 4 пробах</t>
  </si>
  <si>
    <t>Определение 1 сорного растения</t>
  </si>
  <si>
    <t>Правильно определил первый образец сорного растения</t>
  </si>
  <si>
    <t>Определение 2 сорного растения</t>
  </si>
  <si>
    <t>Правильно определил второй образец сорного растения</t>
  </si>
  <si>
    <t>Определение 3 сорного растения</t>
  </si>
  <si>
    <t>Правильно определил третий образец сорного растения</t>
  </si>
  <si>
    <t>Определение 4 сорного растения</t>
  </si>
  <si>
    <t>Правильно определил четвертый образец сорного растения</t>
  </si>
  <si>
    <t>Определение 5 сорного растения</t>
  </si>
  <si>
    <t>Правильно определил пятый образец сорного растения</t>
  </si>
  <si>
    <t>Определение морфологических особенностей</t>
  </si>
  <si>
    <t>Правильно определены у пяти образцов сорных растений морфологические особенности</t>
  </si>
  <si>
    <t>Разработал план мероприятий по результатам исследования вредных объектов</t>
  </si>
  <si>
    <t xml:space="preserve">Определение массовой доли количества и качества клейковины </t>
  </si>
  <si>
    <t>Определение качество клейковины</t>
  </si>
  <si>
    <t>Правильно определил растяжимость и эластичность клейковины</t>
  </si>
  <si>
    <t>Правильно определил необходимую ёмкость зернохранилищ</t>
  </si>
  <si>
    <t>Агрохимический анализ почв</t>
  </si>
  <si>
    <t xml:space="preserve">Проведение расчетов  по приготовлению почвосмеси </t>
  </si>
  <si>
    <t>Подготовка компонентов почвосмеси</t>
  </si>
  <si>
    <t>Подготовка почвосмеси</t>
  </si>
  <si>
    <t>Произвел подготовку компонентов почвосмеси (измельчил и просеял через почвенные сито)</t>
  </si>
  <si>
    <t>Правильно рассчитал эффективности использования удобрений</t>
  </si>
  <si>
    <t>Определение агрономических показателей полей</t>
  </si>
  <si>
    <t>Правильно определил агрономические показатели поля согласно заданию</t>
  </si>
  <si>
    <t>Определение количество полей</t>
  </si>
  <si>
    <t>Правильно о установил количество полей (по правильным агрономическим показателем поля)</t>
  </si>
  <si>
    <t>Правильно подобраны все культуры, севооборот составлен верно (по правильным агрономическим показателем поля)</t>
  </si>
  <si>
    <t>Разработка ротационной таблицы</t>
  </si>
  <si>
    <t>Правильно подобраны все культуры, согласно разработанному севообороту (по правильным агрономическим показателем поля)</t>
  </si>
  <si>
    <t xml:space="preserve">Проведение оценки разработанного севооборота </t>
  </si>
  <si>
    <t>Оценка разработанного севооборота, проведена верно (по правильным агрономическим показателем поля)</t>
  </si>
  <si>
    <t>Выполнение корректировки заданной в цифровой программе АгроМон технологической карты по возделыванию технической культуры</t>
  </si>
  <si>
    <t>Выявлены ошибки, и проведена корректировка технологической карты по возделыванию технической культуры</t>
  </si>
  <si>
    <t>Правильно определил тип  севооборота (по правильным агрономическим показателем поля)</t>
  </si>
  <si>
    <t>Правильно определил вид севооборота (по правильным агрономическим показателем поля)</t>
  </si>
  <si>
    <t>Правильно заполнена рабочая карточка, все расчеты выполнены верно</t>
  </si>
  <si>
    <t>Приусадебное садоводство и овощеводство</t>
  </si>
  <si>
    <t>Определение видового состава семян овощных культур.</t>
  </si>
  <si>
    <t>Определение видового состава семян плодовых культур.</t>
  </si>
  <si>
    <t>Все образцы семян овощных культур определены верно, результат занесен в рабочую карточку</t>
  </si>
  <si>
    <t>Все образцы семян плодовых культур определены верно, результат занесен в рабочую карточку</t>
  </si>
  <si>
    <t>Определение видового состава семян ягодных культур.</t>
  </si>
  <si>
    <t>Все образцы семян ягодных культур определены верно, результат занесен в рабочую карточку</t>
  </si>
  <si>
    <t>Определение видового состава семян цветочных культур.</t>
  </si>
  <si>
    <t>Помологическое описание сортов семечковых пород</t>
  </si>
  <si>
    <t>Правильно проведен помологическое описание сортов плодовых культур, результат занесен в рабочую карточку</t>
  </si>
  <si>
    <t>Определение сорта</t>
  </si>
  <si>
    <t>Подготовил пробы из трех образцов к проведению исследования, мелко измельчив одно яблоко</t>
  </si>
  <si>
    <t>Произвел отжим с использованием пресса, согласно инструкции по использованию прибора и поместил в стеклянный стаканчик (каждый сорт в отдельный )</t>
  </si>
  <si>
    <t>Перемешал свежеотжатый сок стеклянной палочкой перед каждым измерением</t>
  </si>
  <si>
    <t>Произвел измерение трех образцов согласно инструкции использования прибора (не менее 3 измерений с каждым образцом)</t>
  </si>
  <si>
    <t>Произвел очистку призмы дистиллированной водой после каждого измерения, подсушив фильтровальной бумагой</t>
  </si>
  <si>
    <t>Полученные результаты занес в рабочую карточку и определил поправку к температуре, определил содержание сухого вещества в трех образцах</t>
  </si>
  <si>
    <t>Нанес пипеткой дистиллированную воду и протер фильтровальной бумагой, оставив между призмами фильтровальную сухую бумагу</t>
  </si>
  <si>
    <t xml:space="preserve">Подготовка пробы плодовых культур </t>
  </si>
  <si>
    <t>Проведение отжима образцов плодовых культур</t>
  </si>
  <si>
    <t>Подготовка сока для измерения</t>
  </si>
  <si>
    <t xml:space="preserve">Проведение измерения </t>
  </si>
  <si>
    <t>Очистка призмы</t>
  </si>
  <si>
    <t>Очистка призмы по окончанию работы</t>
  </si>
  <si>
    <t>Подготовка рефрактометра к работе</t>
  </si>
  <si>
    <t>Подготовил рефрактометр к работе, проверил настройку на дистиллированной воде</t>
  </si>
  <si>
    <t>Расчет нормы высева и определение потребности в семенах для посева</t>
  </si>
  <si>
    <t>Правильно провел расчеты, определил  норму высева и потребность в семенах для посева овощных культур</t>
  </si>
  <si>
    <t xml:space="preserve">Составление проекта клумбы </t>
  </si>
  <si>
    <t xml:space="preserve">Правильно составил проект клумбы для озеленения </t>
  </si>
  <si>
    <t xml:space="preserve">Правильно определил площадь заданную для озеленения </t>
  </si>
  <si>
    <t>Расчет потребности в рассаде для озеленения</t>
  </si>
  <si>
    <t>Правильно подобрал цветочные культуры для озеленения</t>
  </si>
  <si>
    <t>выбор цветочных культур по ботаническим и хозяйственным признакам для озеленения</t>
  </si>
  <si>
    <t>Правильно разместил цветочные культуры на цветнике</t>
  </si>
  <si>
    <t>разместил цветочные культуры исходя из ботанических и хозяйственных характеристик</t>
  </si>
  <si>
    <t>Представил результат исследования на бумажном носителе в цветном виде и правильно оформил</t>
  </si>
  <si>
    <t>Рассчитал среднеарифметическое значение  по 4 пробам</t>
  </si>
  <si>
    <t>Правильно рассчитал среднеарифметическое значение  по 4 пробам по каждому заболеванию</t>
  </si>
  <si>
    <t>Правильно установил возбудителя болезней, указал симптомы и вредоносность у 5 болезней</t>
  </si>
  <si>
    <t>Правильно установил ротовой аппарат, тип повреждения и вредоносность у 5 вредителей</t>
  </si>
  <si>
    <t>Рабочее место организовано в соответствии с требованиями, принятыми в компетенции</t>
  </si>
  <si>
    <t>Размол зерна и подготовка размолотого зерна</t>
  </si>
  <si>
    <t>Отобрал в фарфоровую чашку, из размолотого зерна анализируемую пробу (25, 30, 35 гр) с точностью 0,1 гр</t>
  </si>
  <si>
    <t>Дозатором тестомесилки отмерил 14, 17, 20 мл воды</t>
  </si>
  <si>
    <t>Внес анализируемую пробу размолотого зерна в дежу тестомесилки и произвёл замес теста до полной остановки тестомесилки</t>
  </si>
  <si>
    <t>Очистка лабораторной мельницы и тестомесилки</t>
  </si>
  <si>
    <t>Взвешивание теста</t>
  </si>
  <si>
    <t>Произвел взвешивание теста (до 0,01) гр и занес результат в рабочую карточку</t>
  </si>
  <si>
    <t>Подготовка рабочего органа</t>
  </si>
  <si>
    <t>Заложил равномерно в отмывочную камеру (по бокам) 5-6 кусочков теста (прижимая пальцами), не допуская попадания на сита</t>
  </si>
  <si>
    <t>Отпустил вал в отмывочную камеру, зафиксировав штифт вала в горизонтальной вырез гайки и отпустил верхнюю деку камеры, стянув с нижней декой с помощью зажимов</t>
  </si>
  <si>
    <t>Нажал кнопку стоп, поднял верхнюю деку, заведя фигурные пазы держателя в штифты верхнего узла привода и, повернул деку вправо, закрепив в верхнем положении. Поднял вал, зафиксировав в среднем положении фиксатором</t>
  </si>
  <si>
    <t>Извлечение клейковины из омывателя</t>
  </si>
  <si>
    <t>Очистил отмыватель клейковины МОК и провел промывку в течение 10-15 минут. (При полностью открытом регуляторе -вода, и при максимально возможном давлении, при закрытой камере, положение клапана слив - 1 и 2). Нажал кнопку стоп, поднял верхнюю деку, заведя фигурные пазы держателя в штифты верхнего узла привода и, повернул деку вправо, закрепив в верхнем положении</t>
  </si>
  <si>
    <t>Определил массу отжатой клейковины и произвёл запись в рабочей карточке</t>
  </si>
  <si>
    <t>Поместил шарик клейковины строго в центре столика прибора ИДК</t>
  </si>
  <si>
    <t>Определение группы качества клейковины</t>
  </si>
  <si>
    <t>Определил используя показатели прибора ИДК группу  качества клейковины</t>
  </si>
  <si>
    <t>Правильно определил биологическую урожайность</t>
  </si>
  <si>
    <t>Правильно провел расчеты сортосмены</t>
  </si>
  <si>
    <t>Правильно подобрал и рассчитал компоненты почвосмеси для выращивания овощных культур</t>
  </si>
  <si>
    <t>Правильно рассчитал компоненты почвосмеси для приготовления 1 кг</t>
  </si>
  <si>
    <t>Подготовка почвы</t>
  </si>
  <si>
    <t>Подобрал правильно почвенные сита (1, 2 мм) и просеял почву (с использование сит, поддона и крышки)</t>
  </si>
  <si>
    <t>Достал электроды из стаканчика с дистиллированной водой, слегка промокнув фильтровальной бумагой перед каждым измерением</t>
  </si>
  <si>
    <t>Произвел взвешивание с использованием кальки (масса навески 30 гр (погрешность 0,1 гр)), осторожно перенес в колбу (для трех измерений)</t>
  </si>
  <si>
    <t>Правильно отмерял мерным цилиндром (на столе) 75 мл экстрагирующего раствора (1н. KCL) и прилил в колбу с почвой и примешал суспензию в течение 1 минуты используя магнитную мешалку (для трех измерений)</t>
  </si>
  <si>
    <t>Правильно определил группировку PH почвы, сделал вывод по нуждаемости в известкование почвы</t>
  </si>
  <si>
    <t>Подготовка почвенной пробы</t>
  </si>
  <si>
    <t>Подобрал правильно почвенные сита (1, 2 мм) и просеял почву (с использование сит, поддона и крышки) трех горизонтов по отдельности</t>
  </si>
  <si>
    <t>Отобрал лопаткой пробу из 5 точек, и взвесил используя кальку 20 гр (погрешность 0,1 гр), пометил в коническую колбу</t>
  </si>
  <si>
    <t>Подготовка пробы к анализу</t>
  </si>
  <si>
    <t>Перемешал почву с раствором в течении 3 минут, используя магнитную мешалку (трех проб)</t>
  </si>
  <si>
    <t>Правильно определил потребность в минеральных удобрениях хозяйства</t>
  </si>
  <si>
    <t>Правильно рассчитал потребность в минеральных удобрений на всю площадь</t>
  </si>
  <si>
    <t>Правильно определены культуры размещенные на заданных полях</t>
  </si>
  <si>
    <t xml:space="preserve">Определение вредных объектов </t>
  </si>
  <si>
    <t>Правильно определены вредные объекты согласно проведенным осмотрам</t>
  </si>
  <si>
    <t>Определение культуры</t>
  </si>
  <si>
    <t>Правильно рассчитал структуру посевных площадей (по правильным агрономическим показателем поля)</t>
  </si>
  <si>
    <t>Определение типа  севооборота</t>
  </si>
  <si>
    <t>Определение  вида севооборота</t>
  </si>
  <si>
    <t>Все образцы семян цветочных культур определены верно, результат занесен в рабочую карточку</t>
  </si>
  <si>
    <t>Установление семейства овощных, плодовых, ягодных, цветочных культур</t>
  </si>
  <si>
    <t>Правильно установлены семейства овощных, плодовых, ягодных, цветочных культур, результат занесен в рабочую карточку</t>
  </si>
  <si>
    <t xml:space="preserve">Правильно определены все сорта плодовых культур </t>
  </si>
  <si>
    <t>Определение площади для озеленения</t>
  </si>
  <si>
    <t>Расчет потребности в семенах для проведения озеленения</t>
  </si>
  <si>
    <t xml:space="preserve">Правильно произвел расчеты в потребности в семенах для получение рассады </t>
  </si>
  <si>
    <t>Правильно провел расчеты по определение потребности в рассаде для проведения озеленения</t>
  </si>
  <si>
    <t>Оформление проекта озеленения</t>
  </si>
  <si>
    <t xml:space="preserve">Оформил проект озеленения в цвете </t>
  </si>
  <si>
    <t>Итоговый (межрегиональный) этап Чемпионата по профессиональному мастерству "Профессионалы" Красноярский край</t>
  </si>
  <si>
    <t>Оформление рабочей карточки</t>
  </si>
  <si>
    <t>Рабочая карточка оформлена правильно (все строки заполнены верно)</t>
  </si>
  <si>
    <t xml:space="preserve">Правильно определил схемы для взятие средней пробы зерна </t>
  </si>
  <si>
    <t>Правильное оформление показателей  зерновых культур по всходам</t>
  </si>
  <si>
    <t>Сделал заключение по агрохимической характеристике почвы</t>
  </si>
  <si>
    <t>Считал показания прибора и записал результат в рабочую карточку, сделал вывод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</si>
</sst>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0" xfId="0" applyFont="1"/>
    <xf numFmtId="0" fontId="0" fillId="0" borderId="1" xfId="0" quotePrefix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/>
    <xf numFmtId="4" fontId="0" fillId="0" borderId="0" xfId="0" applyNumberFormat="1"/>
    <xf numFmtId="2" fontId="3" fillId="0" borderId="0" xfId="0" applyNumberFormat="1" applyFont="1"/>
    <xf numFmtId="0" fontId="6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7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 wrapText="1"/>
    </xf>
    <xf numFmtId="2" fontId="7" fillId="3" borderId="0" xfId="0" applyNumberFormat="1" applyFont="1" applyFill="1" applyAlignment="1">
      <alignment horizontal="center" vertical="center" wrapText="1"/>
    </xf>
    <xf numFmtId="0" fontId="5" fillId="0" borderId="0" xfId="0" quotePrefix="1" applyFont="1" applyAlignment="1">
      <alignment horizontal="left" wrapText="1"/>
    </xf>
    <xf numFmtId="0" fontId="5" fillId="0" borderId="0" xfId="0" quotePrefix="1" applyFont="1" applyAlignment="1">
      <alignment wrapText="1"/>
    </xf>
    <xf numFmtId="0" fontId="5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6" fillId="0" borderId="1" xfId="0" applyFont="1" applyBorder="1" applyAlignment="1">
      <alignment horizontal="left"/>
    </xf>
    <xf numFmtId="0" fontId="8" fillId="2" borderId="1" xfId="0" applyFont="1" applyFill="1" applyBorder="1"/>
    <xf numFmtId="0" fontId="5" fillId="4" borderId="1" xfId="0" applyFont="1" applyFill="1" applyBorder="1" applyAlignment="1">
      <alignment horizontal="left" vertical="center" wrapText="1"/>
    </xf>
    <xf numFmtId="2" fontId="8" fillId="2" borderId="0" xfId="0" applyNumberFormat="1" applyFont="1" applyFill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/>
    </xf>
    <xf numFmtId="0" fontId="2" fillId="3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7"/>
  <sheetViews>
    <sheetView tabSelected="1" topLeftCell="A154" zoomScale="60" zoomScaleNormal="60" workbookViewId="0">
      <selection activeCell="I168" sqref="I168"/>
    </sheetView>
  </sheetViews>
  <sheetFormatPr defaultColWidth="11" defaultRowHeight="15.75" x14ac:dyDescent="0.25"/>
  <cols>
    <col min="1" max="1" width="6.875" style="53" customWidth="1"/>
    <col min="2" max="2" width="31" style="18" customWidth="1"/>
    <col min="3" max="3" width="7.875" style="20" bestFit="1" customWidth="1"/>
    <col min="4" max="4" width="34.625" style="17" customWidth="1"/>
    <col min="5" max="5" width="10.375" style="51" customWidth="1"/>
    <col min="6" max="6" width="33.875" style="17" customWidth="1"/>
    <col min="7" max="7" width="20.625" style="17" bestFit="1" customWidth="1"/>
    <col min="8" max="8" width="7.125" style="51" bestFit="1" customWidth="1"/>
    <col min="9" max="9" width="8.375" style="20" customWidth="1"/>
    <col min="10" max="10" width="11" style="18"/>
  </cols>
  <sheetData>
    <row r="2" spans="1:13" ht="63" x14ac:dyDescent="0.25">
      <c r="B2" s="54" t="s">
        <v>13</v>
      </c>
      <c r="D2" s="50" t="s">
        <v>305</v>
      </c>
      <c r="E2" s="49"/>
    </row>
    <row r="3" spans="1:13" x14ac:dyDescent="0.25">
      <c r="B3" s="54" t="s">
        <v>15</v>
      </c>
      <c r="D3" s="50" t="s">
        <v>41</v>
      </c>
      <c r="E3" s="49"/>
    </row>
    <row r="5" spans="1:13" s="2" customFormat="1" ht="33.950000000000003" customHeight="1" x14ac:dyDescent="0.25">
      <c r="A5" s="19" t="s">
        <v>2</v>
      </c>
      <c r="B5" s="19" t="s">
        <v>12</v>
      </c>
      <c r="C5" s="19" t="s">
        <v>3</v>
      </c>
      <c r="D5" s="19" t="s">
        <v>5</v>
      </c>
      <c r="E5" s="19" t="s">
        <v>7</v>
      </c>
      <c r="F5" s="19" t="s">
        <v>4</v>
      </c>
      <c r="G5" s="19" t="s">
        <v>14</v>
      </c>
      <c r="H5" s="19" t="s">
        <v>17</v>
      </c>
      <c r="I5" s="19" t="s">
        <v>8</v>
      </c>
      <c r="J5" s="55"/>
    </row>
    <row r="6" spans="1:13" x14ac:dyDescent="0.25">
      <c r="H6" s="20"/>
    </row>
    <row r="7" spans="1:13" s="4" customFormat="1" ht="18.75" x14ac:dyDescent="0.3">
      <c r="A7" s="31" t="s">
        <v>1</v>
      </c>
      <c r="B7" s="32" t="s">
        <v>0</v>
      </c>
      <c r="C7" s="31"/>
      <c r="D7" s="30"/>
      <c r="E7" s="52"/>
      <c r="F7" s="30"/>
      <c r="G7" s="30"/>
      <c r="H7" s="31"/>
      <c r="I7" s="60">
        <f>I9+I10+I11+I12+I13+I14+I15+I16+I17+I18+I19+I20+I21+I22+I23+I24+I25+I26+I27+I28+I29+I30+I31+I32+I33+I34+I35</f>
        <v>21</v>
      </c>
      <c r="J7" s="56"/>
    </row>
    <row r="8" spans="1:13" ht="45" customHeight="1" x14ac:dyDescent="0.25">
      <c r="A8" s="23">
        <v>1</v>
      </c>
      <c r="B8" s="16" t="s">
        <v>47</v>
      </c>
      <c r="C8" s="23"/>
      <c r="D8" s="7"/>
      <c r="E8" s="7"/>
      <c r="F8" s="7"/>
      <c r="G8" s="21"/>
      <c r="H8" s="23"/>
      <c r="I8" s="23"/>
    </row>
    <row r="9" spans="1:13" ht="59.25" customHeight="1" x14ac:dyDescent="0.25">
      <c r="A9" s="27"/>
      <c r="B9" s="63"/>
      <c r="C9" s="27" t="s">
        <v>6</v>
      </c>
      <c r="D9" s="26" t="s">
        <v>27</v>
      </c>
      <c r="E9" s="27"/>
      <c r="F9" s="7" t="s">
        <v>173</v>
      </c>
      <c r="G9" s="22" t="s">
        <v>19</v>
      </c>
      <c r="H9" s="68">
        <v>1</v>
      </c>
      <c r="I9" s="46">
        <v>0.5</v>
      </c>
      <c r="L9" s="13"/>
    </row>
    <row r="10" spans="1:13" ht="36" customHeight="1" x14ac:dyDescent="0.25">
      <c r="A10" s="27"/>
      <c r="B10" s="63"/>
      <c r="C10" s="27" t="s">
        <v>6</v>
      </c>
      <c r="D10" s="59" t="s">
        <v>52</v>
      </c>
      <c r="E10" s="27"/>
      <c r="F10" s="7" t="s">
        <v>28</v>
      </c>
      <c r="G10" s="22" t="s">
        <v>19</v>
      </c>
      <c r="H10" s="68">
        <v>3</v>
      </c>
      <c r="I10" s="46">
        <v>0.5</v>
      </c>
      <c r="L10" s="13"/>
      <c r="M10" s="13"/>
    </row>
    <row r="11" spans="1:13" ht="47.25" x14ac:dyDescent="0.25">
      <c r="A11" s="27"/>
      <c r="B11" s="63"/>
      <c r="C11" s="27" t="s">
        <v>6</v>
      </c>
      <c r="D11" s="26" t="s">
        <v>174</v>
      </c>
      <c r="E11" s="27"/>
      <c r="F11" s="26" t="s">
        <v>29</v>
      </c>
      <c r="G11" s="22" t="s">
        <v>19</v>
      </c>
      <c r="H11" s="68">
        <v>3</v>
      </c>
      <c r="I11" s="46">
        <v>0.5</v>
      </c>
      <c r="K11" s="13"/>
      <c r="L11" s="13"/>
      <c r="M11" s="13"/>
    </row>
    <row r="12" spans="1:13" ht="63" x14ac:dyDescent="0.25">
      <c r="A12" s="27"/>
      <c r="B12" s="63"/>
      <c r="C12" s="27" t="s">
        <v>6</v>
      </c>
      <c r="D12" s="39" t="s">
        <v>248</v>
      </c>
      <c r="E12" s="27"/>
      <c r="F12" s="7" t="s">
        <v>53</v>
      </c>
      <c r="G12" s="22" t="s">
        <v>19</v>
      </c>
      <c r="H12" s="68">
        <v>2</v>
      </c>
      <c r="I12" s="46">
        <v>0.5</v>
      </c>
      <c r="L12" s="13"/>
      <c r="M12" s="13"/>
    </row>
    <row r="13" spans="1:13" ht="63.75" customHeight="1" x14ac:dyDescent="0.25">
      <c r="A13" s="27"/>
      <c r="B13" s="63"/>
      <c r="C13" s="27" t="s">
        <v>6</v>
      </c>
      <c r="D13" s="33" t="s">
        <v>30</v>
      </c>
      <c r="E13" s="27"/>
      <c r="F13" s="33" t="s">
        <v>31</v>
      </c>
      <c r="G13" s="22" t="s">
        <v>19</v>
      </c>
      <c r="H13" s="68">
        <v>2</v>
      </c>
      <c r="I13" s="46">
        <v>0.5</v>
      </c>
      <c r="L13" s="13"/>
      <c r="M13" s="13"/>
    </row>
    <row r="14" spans="1:13" ht="47.25" x14ac:dyDescent="0.25">
      <c r="A14" s="27"/>
      <c r="B14" s="63"/>
      <c r="C14" s="27" t="s">
        <v>6</v>
      </c>
      <c r="D14" s="33" t="s">
        <v>249</v>
      </c>
      <c r="E14" s="64"/>
      <c r="F14" s="33" t="s">
        <v>250</v>
      </c>
      <c r="G14" s="22" t="s">
        <v>19</v>
      </c>
      <c r="H14" s="68">
        <v>3</v>
      </c>
      <c r="I14" s="46">
        <v>0.5</v>
      </c>
      <c r="L14" s="13"/>
      <c r="M14" s="13"/>
    </row>
    <row r="15" spans="1:13" ht="31.5" x14ac:dyDescent="0.25">
      <c r="A15" s="27"/>
      <c r="B15" s="63"/>
      <c r="C15" s="23" t="s">
        <v>6</v>
      </c>
      <c r="D15" s="33" t="s">
        <v>54</v>
      </c>
      <c r="E15" s="22"/>
      <c r="F15" s="33" t="s">
        <v>55</v>
      </c>
      <c r="G15" s="22" t="s">
        <v>19</v>
      </c>
      <c r="H15" s="69">
        <v>3</v>
      </c>
      <c r="I15" s="46">
        <v>0.5</v>
      </c>
      <c r="L15" s="13"/>
      <c r="M15" s="13"/>
    </row>
    <row r="16" spans="1:13" ht="31.5" x14ac:dyDescent="0.25">
      <c r="A16" s="27"/>
      <c r="B16" s="63"/>
      <c r="C16" s="23" t="s">
        <v>6</v>
      </c>
      <c r="D16" s="33" t="s">
        <v>56</v>
      </c>
      <c r="E16" s="22"/>
      <c r="F16" s="33" t="s">
        <v>59</v>
      </c>
      <c r="G16" s="22" t="s">
        <v>19</v>
      </c>
      <c r="H16" s="69">
        <v>6</v>
      </c>
      <c r="I16" s="46">
        <v>0.5</v>
      </c>
      <c r="L16" s="13"/>
      <c r="M16" s="13"/>
    </row>
    <row r="17" spans="1:13" ht="31.5" x14ac:dyDescent="0.25">
      <c r="A17" s="27"/>
      <c r="B17" s="63"/>
      <c r="C17" s="23" t="s">
        <v>6</v>
      </c>
      <c r="D17" s="33" t="s">
        <v>57</v>
      </c>
      <c r="E17" s="22"/>
      <c r="F17" s="33" t="s">
        <v>60</v>
      </c>
      <c r="G17" s="22" t="s">
        <v>19</v>
      </c>
      <c r="H17" s="69">
        <v>6</v>
      </c>
      <c r="I17" s="46">
        <v>0.5</v>
      </c>
      <c r="L17" s="13"/>
      <c r="M17" s="13"/>
    </row>
    <row r="18" spans="1:13" ht="31.5" x14ac:dyDescent="0.25">
      <c r="A18" s="27"/>
      <c r="B18" s="63"/>
      <c r="C18" s="23" t="s">
        <v>6</v>
      </c>
      <c r="D18" s="33" t="s">
        <v>58</v>
      </c>
      <c r="E18" s="22"/>
      <c r="F18" s="33" t="s">
        <v>61</v>
      </c>
      <c r="G18" s="22" t="s">
        <v>19</v>
      </c>
      <c r="H18" s="69">
        <v>8</v>
      </c>
      <c r="I18" s="46">
        <v>0.5</v>
      </c>
      <c r="L18" s="13"/>
      <c r="M18" s="13"/>
    </row>
    <row r="19" spans="1:13" ht="31.5" x14ac:dyDescent="0.25">
      <c r="A19" s="27"/>
      <c r="B19" s="63"/>
      <c r="C19" s="23" t="s">
        <v>6</v>
      </c>
      <c r="D19" s="33" t="s">
        <v>62</v>
      </c>
      <c r="E19" s="22"/>
      <c r="F19" s="33" t="s">
        <v>63</v>
      </c>
      <c r="G19" s="22" t="s">
        <v>19</v>
      </c>
      <c r="H19" s="69">
        <v>7</v>
      </c>
      <c r="I19" s="46">
        <v>0.5</v>
      </c>
      <c r="L19" s="13"/>
      <c r="M19" s="13"/>
    </row>
    <row r="20" spans="1:13" ht="47.25" x14ac:dyDescent="0.25">
      <c r="A20" s="27"/>
      <c r="B20" s="63"/>
      <c r="C20" s="23" t="s">
        <v>6</v>
      </c>
      <c r="D20" s="33" t="s">
        <v>65</v>
      </c>
      <c r="E20" s="22"/>
      <c r="F20" s="33" t="s">
        <v>251</v>
      </c>
      <c r="G20" s="22" t="s">
        <v>19</v>
      </c>
      <c r="H20" s="68">
        <v>5</v>
      </c>
      <c r="I20" s="46">
        <v>2</v>
      </c>
      <c r="L20" s="13"/>
      <c r="M20" s="13"/>
    </row>
    <row r="21" spans="1:13" ht="31.5" x14ac:dyDescent="0.25">
      <c r="A21" s="27"/>
      <c r="B21" s="63"/>
      <c r="C21" s="23" t="s">
        <v>6</v>
      </c>
      <c r="D21" s="33" t="s">
        <v>66</v>
      </c>
      <c r="E21" s="22"/>
      <c r="F21" s="34" t="s">
        <v>67</v>
      </c>
      <c r="G21" s="22" t="s">
        <v>19</v>
      </c>
      <c r="H21" s="68">
        <v>7</v>
      </c>
      <c r="I21" s="46">
        <v>0.5</v>
      </c>
      <c r="L21" s="13"/>
      <c r="M21" s="13"/>
    </row>
    <row r="22" spans="1:13" ht="31.5" x14ac:dyDescent="0.25">
      <c r="A22" s="27"/>
      <c r="B22" s="63"/>
      <c r="C22" s="23" t="s">
        <v>6</v>
      </c>
      <c r="D22" s="33" t="s">
        <v>68</v>
      </c>
      <c r="E22" s="22"/>
      <c r="F22" s="34" t="s">
        <v>72</v>
      </c>
      <c r="G22" s="22" t="s">
        <v>19</v>
      </c>
      <c r="H22" s="68">
        <v>7</v>
      </c>
      <c r="I22" s="46">
        <v>0.5</v>
      </c>
      <c r="L22" s="13"/>
      <c r="M22" s="13"/>
    </row>
    <row r="23" spans="1:13" ht="31.5" x14ac:dyDescent="0.25">
      <c r="A23" s="27"/>
      <c r="B23" s="63"/>
      <c r="C23" s="23" t="s">
        <v>6</v>
      </c>
      <c r="D23" s="33" t="s">
        <v>69</v>
      </c>
      <c r="E23" s="22"/>
      <c r="F23" s="34" t="s">
        <v>73</v>
      </c>
      <c r="G23" s="22" t="s">
        <v>19</v>
      </c>
      <c r="H23" s="68">
        <v>7</v>
      </c>
      <c r="I23" s="46">
        <v>0.5</v>
      </c>
      <c r="L23" s="13"/>
      <c r="M23" s="13"/>
    </row>
    <row r="24" spans="1:13" ht="31.5" x14ac:dyDescent="0.25">
      <c r="A24" s="27"/>
      <c r="B24" s="63"/>
      <c r="C24" s="23" t="s">
        <v>6</v>
      </c>
      <c r="D24" s="33" t="s">
        <v>70</v>
      </c>
      <c r="E24" s="22"/>
      <c r="F24" s="34" t="s">
        <v>74</v>
      </c>
      <c r="G24" s="22" t="s">
        <v>19</v>
      </c>
      <c r="H24" s="68">
        <v>7</v>
      </c>
      <c r="I24" s="46">
        <v>0.5</v>
      </c>
      <c r="L24" s="13"/>
      <c r="M24" s="13"/>
    </row>
    <row r="25" spans="1:13" ht="31.5" x14ac:dyDescent="0.25">
      <c r="A25" s="27"/>
      <c r="B25" s="63"/>
      <c r="C25" s="23" t="s">
        <v>6</v>
      </c>
      <c r="D25" s="33" t="s">
        <v>71</v>
      </c>
      <c r="E25" s="22"/>
      <c r="F25" s="34" t="s">
        <v>75</v>
      </c>
      <c r="G25" s="22" t="s">
        <v>19</v>
      </c>
      <c r="H25" s="68">
        <v>7</v>
      </c>
      <c r="I25" s="46">
        <v>0.5</v>
      </c>
      <c r="L25" s="13"/>
      <c r="M25" s="13"/>
    </row>
    <row r="26" spans="1:13" ht="21" customHeight="1" x14ac:dyDescent="0.25">
      <c r="A26" s="27"/>
      <c r="B26" s="63"/>
      <c r="C26" s="23" t="s">
        <v>6</v>
      </c>
      <c r="D26" s="33" t="s">
        <v>76</v>
      </c>
      <c r="E26" s="22"/>
      <c r="F26" s="33" t="s">
        <v>252</v>
      </c>
      <c r="G26" s="22" t="s">
        <v>19</v>
      </c>
      <c r="H26" s="68">
        <v>6</v>
      </c>
      <c r="I26" s="46">
        <v>2</v>
      </c>
      <c r="L26" s="13"/>
      <c r="M26" s="13"/>
    </row>
    <row r="27" spans="1:13" ht="21" customHeight="1" x14ac:dyDescent="0.25">
      <c r="A27" s="27"/>
      <c r="B27" s="63"/>
      <c r="C27" s="23" t="s">
        <v>6</v>
      </c>
      <c r="D27" s="33" t="s">
        <v>175</v>
      </c>
      <c r="E27" s="22"/>
      <c r="F27" s="34" t="s">
        <v>176</v>
      </c>
      <c r="G27" s="22" t="s">
        <v>19</v>
      </c>
      <c r="H27" s="68">
        <v>8</v>
      </c>
      <c r="I27" s="46">
        <v>0.5</v>
      </c>
      <c r="L27" s="13"/>
      <c r="M27" s="13"/>
    </row>
    <row r="28" spans="1:13" ht="21" customHeight="1" x14ac:dyDescent="0.25">
      <c r="A28" s="27"/>
      <c r="B28" s="63"/>
      <c r="C28" s="23" t="s">
        <v>6</v>
      </c>
      <c r="D28" s="33" t="s">
        <v>177</v>
      </c>
      <c r="E28" s="22"/>
      <c r="F28" s="34" t="s">
        <v>178</v>
      </c>
      <c r="G28" s="22" t="s">
        <v>19</v>
      </c>
      <c r="H28" s="68">
        <v>8</v>
      </c>
      <c r="I28" s="46">
        <v>0.5</v>
      </c>
      <c r="L28" s="13"/>
      <c r="M28" s="13"/>
    </row>
    <row r="29" spans="1:13" ht="21" customHeight="1" x14ac:dyDescent="0.25">
      <c r="A29" s="27"/>
      <c r="B29" s="63"/>
      <c r="C29" s="23" t="s">
        <v>6</v>
      </c>
      <c r="D29" s="33" t="s">
        <v>179</v>
      </c>
      <c r="E29" s="22"/>
      <c r="F29" s="34" t="s">
        <v>180</v>
      </c>
      <c r="G29" s="22" t="s">
        <v>19</v>
      </c>
      <c r="H29" s="68">
        <v>8</v>
      </c>
      <c r="I29" s="46">
        <v>0.5</v>
      </c>
      <c r="L29" s="13"/>
      <c r="M29" s="13"/>
    </row>
    <row r="30" spans="1:13" ht="21" customHeight="1" x14ac:dyDescent="0.25">
      <c r="A30" s="27"/>
      <c r="B30" s="63"/>
      <c r="C30" s="23" t="s">
        <v>6</v>
      </c>
      <c r="D30" s="33" t="s">
        <v>181</v>
      </c>
      <c r="E30" s="22"/>
      <c r="F30" s="34" t="s">
        <v>182</v>
      </c>
      <c r="G30" s="22" t="s">
        <v>19</v>
      </c>
      <c r="H30" s="68">
        <v>8</v>
      </c>
      <c r="I30" s="46">
        <v>0.5</v>
      </c>
      <c r="L30" s="13"/>
      <c r="M30" s="13"/>
    </row>
    <row r="31" spans="1:13" ht="21" customHeight="1" x14ac:dyDescent="0.25">
      <c r="A31" s="27"/>
      <c r="B31" s="63"/>
      <c r="C31" s="23" t="s">
        <v>6</v>
      </c>
      <c r="D31" s="33" t="s">
        <v>183</v>
      </c>
      <c r="E31" s="22"/>
      <c r="F31" s="34" t="s">
        <v>184</v>
      </c>
      <c r="G31" s="22" t="s">
        <v>19</v>
      </c>
      <c r="H31" s="68">
        <v>8</v>
      </c>
      <c r="I31" s="46">
        <v>0.5</v>
      </c>
      <c r="L31" s="13"/>
      <c r="M31" s="13"/>
    </row>
    <row r="32" spans="1:13" ht="21" customHeight="1" x14ac:dyDescent="0.25">
      <c r="A32" s="27"/>
      <c r="B32" s="63"/>
      <c r="C32" s="23" t="s">
        <v>6</v>
      </c>
      <c r="D32" s="63" t="s">
        <v>185</v>
      </c>
      <c r="E32" s="27"/>
      <c r="F32" s="63" t="s">
        <v>186</v>
      </c>
      <c r="G32" s="22" t="s">
        <v>19</v>
      </c>
      <c r="H32" s="68">
        <v>4</v>
      </c>
      <c r="I32" s="46">
        <v>2</v>
      </c>
      <c r="L32" s="13"/>
      <c r="M32" s="13"/>
    </row>
    <row r="33" spans="1:13" ht="61.5" customHeight="1" x14ac:dyDescent="0.25">
      <c r="A33" s="27"/>
      <c r="B33" s="63"/>
      <c r="C33" s="23" t="s">
        <v>6</v>
      </c>
      <c r="D33" s="33" t="s">
        <v>46</v>
      </c>
      <c r="E33" s="22"/>
      <c r="F33" s="33" t="s">
        <v>187</v>
      </c>
      <c r="G33" s="22" t="s">
        <v>19</v>
      </c>
      <c r="H33" s="68">
        <v>2</v>
      </c>
      <c r="I33" s="46">
        <v>2</v>
      </c>
      <c r="L33" s="13"/>
      <c r="M33" s="13"/>
    </row>
    <row r="34" spans="1:13" ht="47.25" x14ac:dyDescent="0.25">
      <c r="A34" s="23"/>
      <c r="B34" s="57"/>
      <c r="C34" s="23" t="s">
        <v>6</v>
      </c>
      <c r="D34" s="33" t="s">
        <v>306</v>
      </c>
      <c r="E34" s="22"/>
      <c r="F34" s="33" t="s">
        <v>307</v>
      </c>
      <c r="G34" s="22" t="s">
        <v>19</v>
      </c>
      <c r="H34" s="68">
        <v>1</v>
      </c>
      <c r="I34" s="46">
        <v>2</v>
      </c>
      <c r="L34" s="13"/>
    </row>
    <row r="35" spans="1:13" ht="31.5" x14ac:dyDescent="0.25">
      <c r="A35" s="23"/>
      <c r="B35" s="21"/>
      <c r="C35" s="23" t="s">
        <v>6</v>
      </c>
      <c r="D35" s="33" t="s">
        <v>45</v>
      </c>
      <c r="E35" s="22"/>
      <c r="F35" s="33" t="s">
        <v>64</v>
      </c>
      <c r="G35" s="22" t="s">
        <v>19</v>
      </c>
      <c r="H35" s="68">
        <v>1</v>
      </c>
      <c r="I35" s="46">
        <v>0.5</v>
      </c>
      <c r="L35" s="13"/>
    </row>
    <row r="36" spans="1:13" s="4" customFormat="1" ht="18.75" x14ac:dyDescent="0.3">
      <c r="A36" s="38" t="s">
        <v>9</v>
      </c>
      <c r="B36" s="58" t="s">
        <v>188</v>
      </c>
      <c r="C36" s="38"/>
      <c r="D36" s="36"/>
      <c r="E36" s="37"/>
      <c r="F36" s="36"/>
      <c r="G36" s="36"/>
      <c r="H36" s="38"/>
      <c r="I36" s="61">
        <f>I38+I39+I40+I41+I42+I43+I44+I45+I46+I47+I48+I49+I50+I51+I52+I53+I54+I55+I56+I57+I58+I59+I60+I61+I62+I63+I64+I65+I66+I67+I68+I69+I70+I71+I72+I73+I74+I75+I76+I77+I78+I79+I80+I81+I82+I83+I84+I85+I86+I87+I88</f>
        <v>21.000000000000004</v>
      </c>
      <c r="J36" s="56"/>
      <c r="L36" s="15"/>
    </row>
    <row r="37" spans="1:13" ht="47.25" x14ac:dyDescent="0.25">
      <c r="A37" s="23">
        <v>1</v>
      </c>
      <c r="B37" s="6" t="s">
        <v>188</v>
      </c>
      <c r="C37" s="23"/>
      <c r="D37" s="7"/>
      <c r="E37" s="7"/>
      <c r="F37" s="7"/>
      <c r="G37" s="21"/>
      <c r="H37" s="23"/>
      <c r="I37" s="23"/>
    </row>
    <row r="38" spans="1:13" ht="47.25" x14ac:dyDescent="0.25">
      <c r="A38" s="23"/>
      <c r="B38" s="21"/>
      <c r="C38" s="23" t="s">
        <v>6</v>
      </c>
      <c r="D38" s="44" t="s">
        <v>18</v>
      </c>
      <c r="E38" s="22"/>
      <c r="F38" s="44" t="s">
        <v>253</v>
      </c>
      <c r="G38" s="22" t="s">
        <v>19</v>
      </c>
      <c r="H38" s="23">
        <v>1</v>
      </c>
      <c r="I38" s="29">
        <v>0.5</v>
      </c>
    </row>
    <row r="39" spans="1:13" ht="47.25" x14ac:dyDescent="0.25">
      <c r="A39" s="23"/>
      <c r="B39" s="21"/>
      <c r="C39" s="23" t="s">
        <v>6</v>
      </c>
      <c r="D39" s="44" t="s">
        <v>164</v>
      </c>
      <c r="E39" s="22"/>
      <c r="F39" s="44" t="s">
        <v>165</v>
      </c>
      <c r="G39" s="22" t="s">
        <v>19</v>
      </c>
      <c r="H39" s="23">
        <v>2</v>
      </c>
      <c r="I39" s="29">
        <v>0.2</v>
      </c>
    </row>
    <row r="40" spans="1:13" ht="63" x14ac:dyDescent="0.25">
      <c r="A40" s="23"/>
      <c r="B40" s="21"/>
      <c r="C40" s="23" t="s">
        <v>6</v>
      </c>
      <c r="D40" s="44" t="s">
        <v>20</v>
      </c>
      <c r="E40" s="22"/>
      <c r="F40" s="43" t="s">
        <v>167</v>
      </c>
      <c r="G40" s="22" t="s">
        <v>19</v>
      </c>
      <c r="H40" s="23">
        <v>1</v>
      </c>
      <c r="I40" s="29">
        <v>0.5</v>
      </c>
    </row>
    <row r="41" spans="1:13" ht="31.5" x14ac:dyDescent="0.25">
      <c r="A41" s="23"/>
      <c r="B41" s="21"/>
      <c r="C41" s="23" t="s">
        <v>6</v>
      </c>
      <c r="D41" s="44" t="s">
        <v>159</v>
      </c>
      <c r="E41" s="22"/>
      <c r="F41" s="44" t="s">
        <v>44</v>
      </c>
      <c r="G41" s="22" t="s">
        <v>19</v>
      </c>
      <c r="H41" s="23">
        <v>4</v>
      </c>
      <c r="I41" s="29">
        <v>0.2</v>
      </c>
    </row>
    <row r="42" spans="1:13" ht="31.5" x14ac:dyDescent="0.25">
      <c r="A42" s="23"/>
      <c r="B42" s="21"/>
      <c r="C42" s="23" t="s">
        <v>6</v>
      </c>
      <c r="D42" s="44" t="s">
        <v>160</v>
      </c>
      <c r="E42" s="22"/>
      <c r="F42" s="44" t="s">
        <v>21</v>
      </c>
      <c r="G42" s="22" t="s">
        <v>19</v>
      </c>
      <c r="H42" s="23">
        <v>4</v>
      </c>
      <c r="I42" s="29">
        <v>0.2</v>
      </c>
    </row>
    <row r="43" spans="1:13" ht="31.5" x14ac:dyDescent="0.25">
      <c r="A43" s="23"/>
      <c r="B43" s="21"/>
      <c r="C43" s="23" t="s">
        <v>6</v>
      </c>
      <c r="D43" s="44" t="s">
        <v>161</v>
      </c>
      <c r="E43" s="22"/>
      <c r="F43" s="44" t="s">
        <v>156</v>
      </c>
      <c r="G43" s="22" t="s">
        <v>19</v>
      </c>
      <c r="H43" s="23">
        <v>4</v>
      </c>
      <c r="I43" s="29">
        <v>0.2</v>
      </c>
    </row>
    <row r="44" spans="1:13" ht="31.5" x14ac:dyDescent="0.25">
      <c r="A44" s="23"/>
      <c r="B44" s="21"/>
      <c r="C44" s="23" t="s">
        <v>6</v>
      </c>
      <c r="D44" s="44" t="s">
        <v>166</v>
      </c>
      <c r="E44" s="22"/>
      <c r="F44" s="44" t="s">
        <v>308</v>
      </c>
      <c r="G44" s="22" t="s">
        <v>19</v>
      </c>
      <c r="H44" s="23">
        <v>4</v>
      </c>
      <c r="I44" s="29">
        <v>0.2</v>
      </c>
    </row>
    <row r="45" spans="1:13" ht="63" x14ac:dyDescent="0.25">
      <c r="A45" s="23"/>
      <c r="B45" s="21"/>
      <c r="C45" s="23" t="s">
        <v>6</v>
      </c>
      <c r="D45" s="44" t="s">
        <v>162</v>
      </c>
      <c r="E45" s="22"/>
      <c r="F45" s="44" t="s">
        <v>169</v>
      </c>
      <c r="G45" s="22" t="s">
        <v>19</v>
      </c>
      <c r="H45" s="23">
        <v>4</v>
      </c>
      <c r="I45" s="29">
        <v>0.2</v>
      </c>
    </row>
    <row r="46" spans="1:13" ht="47.25" x14ac:dyDescent="0.25">
      <c r="A46" s="23"/>
      <c r="B46" s="21"/>
      <c r="C46" s="23" t="s">
        <v>6</v>
      </c>
      <c r="D46" s="7" t="s">
        <v>163</v>
      </c>
      <c r="E46" s="22"/>
      <c r="F46" s="7" t="s">
        <v>170</v>
      </c>
      <c r="G46" s="22" t="s">
        <v>19</v>
      </c>
      <c r="H46" s="23">
        <v>4</v>
      </c>
      <c r="I46" s="29">
        <v>0.2</v>
      </c>
    </row>
    <row r="47" spans="1:13" ht="31.5" x14ac:dyDescent="0.25">
      <c r="A47" s="23"/>
      <c r="B47" s="21"/>
      <c r="C47" s="23" t="s">
        <v>6</v>
      </c>
      <c r="D47" s="7" t="s">
        <v>168</v>
      </c>
      <c r="E47" s="22"/>
      <c r="F47" s="7" t="s">
        <v>42</v>
      </c>
      <c r="G47" s="22" t="s">
        <v>19</v>
      </c>
      <c r="H47" s="23">
        <v>4</v>
      </c>
      <c r="I47" s="29">
        <v>0.2</v>
      </c>
    </row>
    <row r="48" spans="1:13" ht="31.5" x14ac:dyDescent="0.25">
      <c r="A48" s="23"/>
      <c r="B48" s="21"/>
      <c r="C48" s="23" t="s">
        <v>6</v>
      </c>
      <c r="D48" s="7" t="s">
        <v>157</v>
      </c>
      <c r="E48" s="22"/>
      <c r="F48" s="7" t="s">
        <v>158</v>
      </c>
      <c r="G48" s="22" t="s">
        <v>19</v>
      </c>
      <c r="H48" s="23">
        <v>4</v>
      </c>
      <c r="I48" s="29">
        <v>0.2</v>
      </c>
    </row>
    <row r="49" spans="1:13" ht="31.5" x14ac:dyDescent="0.25">
      <c r="A49" s="23"/>
      <c r="B49" s="21"/>
      <c r="C49" s="23" t="s">
        <v>6</v>
      </c>
      <c r="D49" s="34" t="s">
        <v>171</v>
      </c>
      <c r="E49" s="22"/>
      <c r="F49" s="39" t="s">
        <v>309</v>
      </c>
      <c r="G49" s="22" t="s">
        <v>19</v>
      </c>
      <c r="H49" s="23">
        <v>4</v>
      </c>
      <c r="I49" s="29">
        <v>0.2</v>
      </c>
    </row>
    <row r="50" spans="1:13" ht="47.25" x14ac:dyDescent="0.25">
      <c r="A50" s="23"/>
      <c r="B50" s="21"/>
      <c r="C50" s="23" t="s">
        <v>6</v>
      </c>
      <c r="D50" s="34" t="s">
        <v>80</v>
      </c>
      <c r="E50" s="24"/>
      <c r="F50" s="39" t="s">
        <v>77</v>
      </c>
      <c r="G50" s="22" t="s">
        <v>19</v>
      </c>
      <c r="H50" s="23">
        <v>2</v>
      </c>
      <c r="I50" s="29">
        <v>0.2</v>
      </c>
    </row>
    <row r="51" spans="1:13" ht="47.25" x14ac:dyDescent="0.25">
      <c r="A51" s="23"/>
      <c r="B51" s="21"/>
      <c r="C51" s="23" t="s">
        <v>6</v>
      </c>
      <c r="D51" s="34" t="s">
        <v>81</v>
      </c>
      <c r="E51" s="22"/>
      <c r="F51" s="39" t="s">
        <v>78</v>
      </c>
      <c r="G51" s="22" t="s">
        <v>19</v>
      </c>
      <c r="H51" s="23">
        <v>2</v>
      </c>
      <c r="I51" s="29">
        <v>0.2</v>
      </c>
    </row>
    <row r="52" spans="1:13" ht="31.5" x14ac:dyDescent="0.25">
      <c r="A52" s="23"/>
      <c r="B52" s="21"/>
      <c r="C52" s="23" t="s">
        <v>6</v>
      </c>
      <c r="D52" s="34" t="s">
        <v>82</v>
      </c>
      <c r="E52" s="22"/>
      <c r="F52" s="39" t="s">
        <v>79</v>
      </c>
      <c r="G52" s="22" t="s">
        <v>19</v>
      </c>
      <c r="H52" s="23">
        <v>2</v>
      </c>
      <c r="I52" s="29">
        <v>0.2</v>
      </c>
    </row>
    <row r="53" spans="1:13" ht="47.25" x14ac:dyDescent="0.25">
      <c r="A53" s="23"/>
      <c r="B53" s="21"/>
      <c r="C53" s="23" t="s">
        <v>6</v>
      </c>
      <c r="D53" s="34" t="s">
        <v>254</v>
      </c>
      <c r="E53" s="22"/>
      <c r="F53" s="39" t="s">
        <v>124</v>
      </c>
      <c r="G53" s="22" t="s">
        <v>19</v>
      </c>
      <c r="H53" s="23">
        <v>2</v>
      </c>
      <c r="I53" s="29">
        <v>0.2</v>
      </c>
    </row>
    <row r="54" spans="1:13" ht="63" x14ac:dyDescent="0.25">
      <c r="A54" s="23"/>
      <c r="B54" s="21"/>
      <c r="C54" s="23" t="s">
        <v>6</v>
      </c>
      <c r="D54" s="34" t="s">
        <v>83</v>
      </c>
      <c r="E54" s="7"/>
      <c r="F54" s="39" t="s">
        <v>255</v>
      </c>
      <c r="G54" s="22" t="s">
        <v>19</v>
      </c>
      <c r="H54" s="23">
        <v>2</v>
      </c>
      <c r="I54" s="29">
        <v>0.2</v>
      </c>
    </row>
    <row r="55" spans="1:13" ht="47.25" x14ac:dyDescent="0.25">
      <c r="A55" s="23"/>
      <c r="B55" s="21"/>
      <c r="C55" s="23" t="s">
        <v>6</v>
      </c>
      <c r="D55" s="7" t="s">
        <v>94</v>
      </c>
      <c r="E55" s="22"/>
      <c r="F55" s="39" t="s">
        <v>84</v>
      </c>
      <c r="G55" s="22" t="s">
        <v>19</v>
      </c>
      <c r="H55" s="23">
        <v>2</v>
      </c>
      <c r="I55" s="29">
        <v>0.2</v>
      </c>
    </row>
    <row r="56" spans="1:13" ht="31.5" x14ac:dyDescent="0.25">
      <c r="A56" s="23"/>
      <c r="B56" s="21"/>
      <c r="C56" s="23" t="s">
        <v>6</v>
      </c>
      <c r="D56" s="7" t="s">
        <v>95</v>
      </c>
      <c r="E56" s="22"/>
      <c r="F56" s="39" t="s">
        <v>256</v>
      </c>
      <c r="G56" s="22" t="s">
        <v>19</v>
      </c>
      <c r="H56" s="23">
        <v>2</v>
      </c>
      <c r="I56" s="29">
        <v>0.2</v>
      </c>
    </row>
    <row r="57" spans="1:13" ht="63" x14ac:dyDescent="0.25">
      <c r="A57" s="23"/>
      <c r="B57" s="21"/>
      <c r="C57" s="23" t="s">
        <v>6</v>
      </c>
      <c r="D57" s="34" t="s">
        <v>96</v>
      </c>
      <c r="E57" s="22"/>
      <c r="F57" s="39" t="s">
        <v>257</v>
      </c>
      <c r="G57" s="22" t="s">
        <v>19</v>
      </c>
      <c r="H57" s="23">
        <v>2</v>
      </c>
      <c r="I57" s="29">
        <v>0.2</v>
      </c>
      <c r="M57" s="13"/>
    </row>
    <row r="58" spans="1:13" ht="31.5" x14ac:dyDescent="0.25">
      <c r="A58" s="23"/>
      <c r="B58" s="21"/>
      <c r="C58" s="23" t="s">
        <v>6</v>
      </c>
      <c r="D58" s="34" t="s">
        <v>97</v>
      </c>
      <c r="E58" s="24"/>
      <c r="F58" s="39" t="s">
        <v>22</v>
      </c>
      <c r="G58" s="22" t="s">
        <v>19</v>
      </c>
      <c r="H58" s="23">
        <v>2</v>
      </c>
      <c r="I58" s="29">
        <v>0.2</v>
      </c>
      <c r="M58" s="13"/>
    </row>
    <row r="59" spans="1:13" ht="31.5" x14ac:dyDescent="0.25">
      <c r="A59" s="23"/>
      <c r="B59" s="21"/>
      <c r="C59" s="23" t="s">
        <v>6</v>
      </c>
      <c r="D59" s="34" t="s">
        <v>98</v>
      </c>
      <c r="E59" s="35"/>
      <c r="F59" s="39" t="s">
        <v>85</v>
      </c>
      <c r="G59" s="22" t="s">
        <v>19</v>
      </c>
      <c r="H59" s="23">
        <v>2</v>
      </c>
      <c r="I59" s="29">
        <v>0.2</v>
      </c>
      <c r="M59" s="13"/>
    </row>
    <row r="60" spans="1:13" ht="47.25" x14ac:dyDescent="0.25">
      <c r="A60" s="23"/>
      <c r="B60" s="21"/>
      <c r="C60" s="23" t="s">
        <v>6</v>
      </c>
      <c r="D60" s="34" t="s">
        <v>99</v>
      </c>
      <c r="E60" s="35"/>
      <c r="F60" s="39" t="s">
        <v>43</v>
      </c>
      <c r="G60" s="22" t="s">
        <v>19</v>
      </c>
      <c r="H60" s="23">
        <v>2</v>
      </c>
      <c r="I60" s="29">
        <v>0.2</v>
      </c>
      <c r="M60" s="13"/>
    </row>
    <row r="61" spans="1:13" ht="47.25" x14ac:dyDescent="0.25">
      <c r="A61" s="23"/>
      <c r="B61" s="21"/>
      <c r="C61" s="23" t="s">
        <v>6</v>
      </c>
      <c r="D61" s="34" t="s">
        <v>258</v>
      </c>
      <c r="E61" s="35"/>
      <c r="F61" s="7" t="s">
        <v>86</v>
      </c>
      <c r="G61" s="22" t="s">
        <v>19</v>
      </c>
      <c r="H61" s="23">
        <v>2</v>
      </c>
      <c r="I61" s="29">
        <v>0.2</v>
      </c>
      <c r="M61" s="13"/>
    </row>
    <row r="62" spans="1:13" ht="47.25" x14ac:dyDescent="0.25">
      <c r="A62" s="23"/>
      <c r="B62" s="21"/>
      <c r="C62" s="23" t="s">
        <v>6</v>
      </c>
      <c r="D62" s="34" t="s">
        <v>100</v>
      </c>
      <c r="E62" s="35"/>
      <c r="F62" s="7" t="s">
        <v>87</v>
      </c>
      <c r="G62" s="22" t="s">
        <v>19</v>
      </c>
      <c r="H62" s="23">
        <v>2</v>
      </c>
      <c r="I62" s="29">
        <v>0.2</v>
      </c>
      <c r="M62" s="13"/>
    </row>
    <row r="63" spans="1:13" ht="47.25" x14ac:dyDescent="0.25">
      <c r="A63" s="23"/>
      <c r="B63" s="21"/>
      <c r="C63" s="23" t="s">
        <v>6</v>
      </c>
      <c r="D63" s="34" t="s">
        <v>259</v>
      </c>
      <c r="E63" s="35"/>
      <c r="F63" s="7" t="s">
        <v>260</v>
      </c>
      <c r="G63" s="22" t="s">
        <v>19</v>
      </c>
      <c r="H63" s="23">
        <v>2</v>
      </c>
      <c r="I63" s="29">
        <v>0.2</v>
      </c>
      <c r="M63" s="13"/>
    </row>
    <row r="64" spans="1:13" ht="63" x14ac:dyDescent="0.25">
      <c r="A64" s="23"/>
      <c r="B64" s="21"/>
      <c r="C64" s="23" t="s">
        <v>6</v>
      </c>
      <c r="D64" s="34" t="s">
        <v>101</v>
      </c>
      <c r="E64" s="35"/>
      <c r="F64" s="7" t="s">
        <v>88</v>
      </c>
      <c r="G64" s="22" t="s">
        <v>19</v>
      </c>
      <c r="H64" s="23">
        <v>4</v>
      </c>
      <c r="I64" s="29">
        <v>0.2</v>
      </c>
      <c r="M64" s="13"/>
    </row>
    <row r="65" spans="1:13" ht="47.25" x14ac:dyDescent="0.25">
      <c r="A65" s="23"/>
      <c r="B65" s="21"/>
      <c r="C65" s="23" t="s">
        <v>6</v>
      </c>
      <c r="D65" s="34" t="s">
        <v>261</v>
      </c>
      <c r="E65" s="35"/>
      <c r="F65" s="39" t="s">
        <v>89</v>
      </c>
      <c r="G65" s="22" t="s">
        <v>19</v>
      </c>
      <c r="H65" s="23">
        <v>4</v>
      </c>
      <c r="I65" s="29">
        <v>0.2</v>
      </c>
      <c r="M65" s="13"/>
    </row>
    <row r="66" spans="1:13" ht="63" x14ac:dyDescent="0.25">
      <c r="A66" s="23"/>
      <c r="B66" s="21"/>
      <c r="C66" s="23" t="s">
        <v>6</v>
      </c>
      <c r="D66" s="34" t="s">
        <v>102</v>
      </c>
      <c r="E66" s="35"/>
      <c r="F66" s="39" t="s">
        <v>262</v>
      </c>
      <c r="G66" s="22" t="s">
        <v>19</v>
      </c>
      <c r="H66" s="23">
        <v>4</v>
      </c>
      <c r="I66" s="29">
        <v>0.2</v>
      </c>
      <c r="M66" s="13"/>
    </row>
    <row r="67" spans="1:13" ht="94.5" x14ac:dyDescent="0.25">
      <c r="A67" s="23"/>
      <c r="B67" s="21"/>
      <c r="C67" s="23" t="s">
        <v>6</v>
      </c>
      <c r="D67" s="34" t="s">
        <v>103</v>
      </c>
      <c r="E67" s="35"/>
      <c r="F67" s="39" t="s">
        <v>263</v>
      </c>
      <c r="G67" s="22" t="s">
        <v>19</v>
      </c>
      <c r="H67" s="23">
        <v>4</v>
      </c>
      <c r="I67" s="29">
        <v>0.2</v>
      </c>
      <c r="M67" s="13"/>
    </row>
    <row r="68" spans="1:13" ht="31.5" x14ac:dyDescent="0.25">
      <c r="A68" s="23"/>
      <c r="B68" s="21"/>
      <c r="C68" s="23" t="s">
        <v>6</v>
      </c>
      <c r="D68" s="34" t="s">
        <v>104</v>
      </c>
      <c r="E68" s="22"/>
      <c r="F68" s="39" t="s">
        <v>90</v>
      </c>
      <c r="G68" s="22" t="s">
        <v>19</v>
      </c>
      <c r="H68" s="23">
        <v>4</v>
      </c>
      <c r="I68" s="29">
        <v>0.2</v>
      </c>
      <c r="M68" s="13"/>
    </row>
    <row r="69" spans="1:13" ht="47.25" x14ac:dyDescent="0.25">
      <c r="A69" s="23"/>
      <c r="B69" s="21"/>
      <c r="C69" s="23" t="s">
        <v>6</v>
      </c>
      <c r="D69" s="34" t="s">
        <v>105</v>
      </c>
      <c r="E69" s="35"/>
      <c r="F69" s="43" t="s">
        <v>106</v>
      </c>
      <c r="G69" s="22" t="s">
        <v>19</v>
      </c>
      <c r="H69" s="23">
        <v>4</v>
      </c>
      <c r="I69" s="29">
        <v>0.2</v>
      </c>
      <c r="M69" s="13"/>
    </row>
    <row r="70" spans="1:13" ht="110.25" x14ac:dyDescent="0.25">
      <c r="A70" s="23"/>
      <c r="B70" s="57"/>
      <c r="C70" s="23" t="s">
        <v>6</v>
      </c>
      <c r="D70" s="34" t="s">
        <v>107</v>
      </c>
      <c r="E70" s="35"/>
      <c r="F70" s="43" t="s">
        <v>264</v>
      </c>
      <c r="G70" s="22" t="s">
        <v>19</v>
      </c>
      <c r="H70" s="23">
        <v>6</v>
      </c>
      <c r="I70" s="29">
        <v>0.5</v>
      </c>
    </row>
    <row r="71" spans="1:13" ht="78.75" x14ac:dyDescent="0.25">
      <c r="A71" s="23"/>
      <c r="B71" s="21"/>
      <c r="C71" s="23" t="s">
        <v>6</v>
      </c>
      <c r="D71" s="34" t="s">
        <v>265</v>
      </c>
      <c r="E71" s="35"/>
      <c r="F71" s="39" t="s">
        <v>91</v>
      </c>
      <c r="G71" s="22" t="s">
        <v>19</v>
      </c>
      <c r="H71" s="23">
        <v>6</v>
      </c>
      <c r="I71" s="29">
        <v>0.5</v>
      </c>
    </row>
    <row r="72" spans="1:13" ht="94.5" x14ac:dyDescent="0.25">
      <c r="A72" s="23"/>
      <c r="B72" s="21"/>
      <c r="C72" s="23" t="s">
        <v>6</v>
      </c>
      <c r="D72" s="34" t="s">
        <v>108</v>
      </c>
      <c r="E72" s="22"/>
      <c r="F72" s="39" t="s">
        <v>92</v>
      </c>
      <c r="G72" s="22" t="s">
        <v>19</v>
      </c>
      <c r="H72" s="23">
        <v>6</v>
      </c>
      <c r="I72" s="29">
        <v>0.5</v>
      </c>
    </row>
    <row r="73" spans="1:13" ht="78.75" x14ac:dyDescent="0.25">
      <c r="A73" s="23"/>
      <c r="B73" s="57"/>
      <c r="C73" s="23" t="s">
        <v>6</v>
      </c>
      <c r="D73" s="34" t="s">
        <v>109</v>
      </c>
      <c r="E73" s="22"/>
      <c r="F73" s="39" t="s">
        <v>93</v>
      </c>
      <c r="G73" s="22" t="s">
        <v>19</v>
      </c>
      <c r="H73" s="23">
        <v>6</v>
      </c>
      <c r="I73" s="29">
        <v>0.5</v>
      </c>
    </row>
    <row r="74" spans="1:13" ht="189" x14ac:dyDescent="0.25">
      <c r="A74" s="23"/>
      <c r="B74" s="21"/>
      <c r="C74" s="23" t="s">
        <v>6</v>
      </c>
      <c r="D74" s="34" t="s">
        <v>110</v>
      </c>
      <c r="E74" s="22"/>
      <c r="F74" s="39" t="s">
        <v>266</v>
      </c>
      <c r="G74" s="22" t="s">
        <v>19</v>
      </c>
      <c r="H74" s="23">
        <v>6</v>
      </c>
      <c r="I74" s="29">
        <v>0.5</v>
      </c>
    </row>
    <row r="75" spans="1:13" ht="47.25" x14ac:dyDescent="0.25">
      <c r="A75" s="23"/>
      <c r="B75" s="21"/>
      <c r="C75" s="23" t="s">
        <v>6</v>
      </c>
      <c r="D75" s="34" t="s">
        <v>115</v>
      </c>
      <c r="E75" s="22"/>
      <c r="F75" s="39" t="s">
        <v>267</v>
      </c>
      <c r="G75" s="22" t="s">
        <v>19</v>
      </c>
      <c r="H75" s="23">
        <v>6</v>
      </c>
      <c r="I75" s="29">
        <v>0.5</v>
      </c>
    </row>
    <row r="76" spans="1:13" ht="31.5" x14ac:dyDescent="0.25">
      <c r="A76" s="23"/>
      <c r="B76" s="21"/>
      <c r="C76" s="23" t="s">
        <v>6</v>
      </c>
      <c r="D76" s="34" t="s">
        <v>116</v>
      </c>
      <c r="E76" s="22"/>
      <c r="F76" s="39" t="s">
        <v>111</v>
      </c>
      <c r="G76" s="22" t="s">
        <v>19</v>
      </c>
      <c r="H76" s="23">
        <v>7</v>
      </c>
      <c r="I76" s="29">
        <v>0.5</v>
      </c>
    </row>
    <row r="77" spans="1:13" x14ac:dyDescent="0.25">
      <c r="A77" s="23"/>
      <c r="B77" s="21"/>
      <c r="C77" s="23" t="s">
        <v>6</v>
      </c>
      <c r="D77" s="34" t="s">
        <v>117</v>
      </c>
      <c r="E77" s="22"/>
      <c r="F77" s="39" t="s">
        <v>112</v>
      </c>
      <c r="G77" s="22" t="s">
        <v>19</v>
      </c>
      <c r="H77" s="23">
        <v>7</v>
      </c>
      <c r="I77" s="29">
        <v>0.5</v>
      </c>
    </row>
    <row r="78" spans="1:13" ht="63" x14ac:dyDescent="0.25">
      <c r="A78" s="23"/>
      <c r="B78" s="21"/>
      <c r="C78" s="23" t="s">
        <v>6</v>
      </c>
      <c r="D78" s="34" t="s">
        <v>118</v>
      </c>
      <c r="E78" s="22"/>
      <c r="F78" s="39" t="s">
        <v>119</v>
      </c>
      <c r="G78" s="22" t="s">
        <v>19</v>
      </c>
      <c r="H78" s="23">
        <v>7</v>
      </c>
      <c r="I78" s="29">
        <v>0.5</v>
      </c>
    </row>
    <row r="79" spans="1:13" ht="31.5" x14ac:dyDescent="0.25">
      <c r="A79" s="23"/>
      <c r="B79" s="21"/>
      <c r="C79" s="23" t="s">
        <v>6</v>
      </c>
      <c r="D79" s="34" t="s">
        <v>123</v>
      </c>
      <c r="E79" s="22"/>
      <c r="F79" s="39" t="s">
        <v>268</v>
      </c>
      <c r="G79" s="22" t="s">
        <v>19</v>
      </c>
      <c r="H79" s="23">
        <v>7</v>
      </c>
      <c r="I79" s="29">
        <v>0.5</v>
      </c>
    </row>
    <row r="80" spans="1:13" ht="78.75" x14ac:dyDescent="0.25">
      <c r="A80" s="23"/>
      <c r="B80" s="21"/>
      <c r="C80" s="23" t="s">
        <v>6</v>
      </c>
      <c r="D80" s="34" t="s">
        <v>122</v>
      </c>
      <c r="E80" s="22"/>
      <c r="F80" s="39" t="s">
        <v>23</v>
      </c>
      <c r="G80" s="22" t="s">
        <v>19</v>
      </c>
      <c r="H80" s="23">
        <v>7</v>
      </c>
      <c r="I80" s="29">
        <v>0.5</v>
      </c>
    </row>
    <row r="81" spans="1:14" ht="47.25" x14ac:dyDescent="0.25">
      <c r="A81" s="23"/>
      <c r="B81" s="21"/>
      <c r="C81" s="23" t="s">
        <v>6</v>
      </c>
      <c r="D81" s="34" t="s">
        <v>269</v>
      </c>
      <c r="E81" s="22"/>
      <c r="F81" s="39" t="s">
        <v>270</v>
      </c>
      <c r="G81" s="22" t="s">
        <v>19</v>
      </c>
      <c r="H81" s="23">
        <v>7</v>
      </c>
      <c r="I81" s="29">
        <v>0.5</v>
      </c>
    </row>
    <row r="82" spans="1:14" ht="63" x14ac:dyDescent="0.25">
      <c r="A82" s="23"/>
      <c r="B82" s="21"/>
      <c r="C82" s="23" t="s">
        <v>6</v>
      </c>
      <c r="D82" s="34" t="s">
        <v>120</v>
      </c>
      <c r="E82" s="22"/>
      <c r="F82" s="39" t="s">
        <v>113</v>
      </c>
      <c r="G82" s="22" t="s">
        <v>19</v>
      </c>
      <c r="H82" s="23">
        <v>8</v>
      </c>
      <c r="I82" s="29">
        <v>0.5</v>
      </c>
    </row>
    <row r="83" spans="1:14" ht="31.5" x14ac:dyDescent="0.25">
      <c r="A83" s="23"/>
      <c r="B83" s="21"/>
      <c r="C83" s="23" t="s">
        <v>6</v>
      </c>
      <c r="D83" s="34" t="s">
        <v>121</v>
      </c>
      <c r="E83" s="35"/>
      <c r="F83" s="39" t="s">
        <v>114</v>
      </c>
      <c r="G83" s="22" t="s">
        <v>19</v>
      </c>
      <c r="H83" s="23">
        <v>8</v>
      </c>
      <c r="I83" s="29">
        <v>0.3</v>
      </c>
    </row>
    <row r="84" spans="1:14" ht="31.5" x14ac:dyDescent="0.25">
      <c r="A84" s="23"/>
      <c r="B84" s="21"/>
      <c r="C84" s="23" t="s">
        <v>6</v>
      </c>
      <c r="D84" s="34" t="s">
        <v>189</v>
      </c>
      <c r="E84" s="35"/>
      <c r="F84" s="39" t="s">
        <v>190</v>
      </c>
      <c r="G84" s="22" t="s">
        <v>19</v>
      </c>
      <c r="H84" s="23">
        <v>8</v>
      </c>
      <c r="I84" s="29">
        <v>0.2</v>
      </c>
    </row>
    <row r="85" spans="1:14" ht="31.5" x14ac:dyDescent="0.25">
      <c r="A85" s="23"/>
      <c r="B85" s="21"/>
      <c r="C85" s="23" t="s">
        <v>6</v>
      </c>
      <c r="D85" s="34" t="s">
        <v>48</v>
      </c>
      <c r="E85" s="35"/>
      <c r="F85" s="34" t="s">
        <v>191</v>
      </c>
      <c r="G85" s="22" t="s">
        <v>19</v>
      </c>
      <c r="H85" s="23">
        <v>3</v>
      </c>
      <c r="I85" s="29">
        <v>2</v>
      </c>
    </row>
    <row r="86" spans="1:14" ht="31.5" x14ac:dyDescent="0.25">
      <c r="A86" s="23"/>
      <c r="B86" s="21"/>
      <c r="C86" s="23" t="s">
        <v>6</v>
      </c>
      <c r="D86" s="34" t="s">
        <v>49</v>
      </c>
      <c r="E86" s="35"/>
      <c r="F86" s="34" t="s">
        <v>271</v>
      </c>
      <c r="G86" s="22" t="s">
        <v>19</v>
      </c>
      <c r="H86" s="23">
        <v>5</v>
      </c>
      <c r="I86" s="29">
        <v>2</v>
      </c>
    </row>
    <row r="87" spans="1:14" ht="31.5" x14ac:dyDescent="0.25">
      <c r="A87" s="23"/>
      <c r="B87" s="21"/>
      <c r="C87" s="23" t="s">
        <v>6</v>
      </c>
      <c r="D87" s="34" t="s">
        <v>50</v>
      </c>
      <c r="E87" s="35"/>
      <c r="F87" s="34" t="s">
        <v>272</v>
      </c>
      <c r="G87" s="22" t="s">
        <v>19</v>
      </c>
      <c r="H87" s="23">
        <v>8</v>
      </c>
      <c r="I87" s="29">
        <v>2</v>
      </c>
    </row>
    <row r="88" spans="1:14" ht="63" x14ac:dyDescent="0.25">
      <c r="A88" s="23"/>
      <c r="B88" s="21"/>
      <c r="C88" s="23" t="s">
        <v>6</v>
      </c>
      <c r="D88" s="34" t="s">
        <v>51</v>
      </c>
      <c r="E88" s="22"/>
      <c r="F88" s="34" t="s">
        <v>125</v>
      </c>
      <c r="G88" s="22" t="s">
        <v>19</v>
      </c>
      <c r="H88" s="23">
        <v>1</v>
      </c>
      <c r="I88" s="29">
        <v>1</v>
      </c>
    </row>
    <row r="89" spans="1:14" s="4" customFormat="1" ht="18.75" x14ac:dyDescent="0.3">
      <c r="A89" s="38" t="s">
        <v>10</v>
      </c>
      <c r="B89" s="58" t="s">
        <v>192</v>
      </c>
      <c r="C89" s="38"/>
      <c r="D89" s="36"/>
      <c r="E89" s="37"/>
      <c r="F89" s="36"/>
      <c r="G89" s="36"/>
      <c r="H89" s="38"/>
      <c r="I89" s="61">
        <f>I91+I92+I93+I94+I95+I96+I97+I98+I99+I100+I101+I102+I103+I104+I105+I106+I107+I108+I109+I110+I111+I112+I113+I114+I115+I116+I117+I118+I119+I120</f>
        <v>21</v>
      </c>
      <c r="J89" s="56"/>
    </row>
    <row r="90" spans="1:14" x14ac:dyDescent="0.25">
      <c r="A90" s="23">
        <v>1</v>
      </c>
      <c r="B90" s="6" t="s">
        <v>192</v>
      </c>
      <c r="C90" s="23"/>
      <c r="D90" s="7"/>
      <c r="E90" s="7"/>
      <c r="F90" s="7"/>
      <c r="G90" s="21"/>
      <c r="H90" s="23"/>
      <c r="I90" s="23"/>
    </row>
    <row r="91" spans="1:14" ht="47.25" x14ac:dyDescent="0.25">
      <c r="A91" s="23"/>
      <c r="B91" s="21"/>
      <c r="C91" s="23" t="s">
        <v>6</v>
      </c>
      <c r="D91" s="44" t="s">
        <v>18</v>
      </c>
      <c r="E91" s="22"/>
      <c r="F91" s="44" t="s">
        <v>253</v>
      </c>
      <c r="G91" s="22" t="s">
        <v>19</v>
      </c>
      <c r="H91" s="27">
        <v>8</v>
      </c>
      <c r="I91" s="62">
        <v>0.2</v>
      </c>
      <c r="N91" s="13"/>
    </row>
    <row r="92" spans="1:14" ht="47.25" x14ac:dyDescent="0.25">
      <c r="A92" s="23"/>
      <c r="B92" s="21"/>
      <c r="C92" s="23" t="s">
        <v>6</v>
      </c>
      <c r="D92" s="63" t="s">
        <v>193</v>
      </c>
      <c r="E92" s="27"/>
      <c r="F92" s="63" t="s">
        <v>273</v>
      </c>
      <c r="G92" s="22" t="s">
        <v>19</v>
      </c>
      <c r="H92" s="27">
        <v>5</v>
      </c>
      <c r="I92" s="62">
        <v>0.5</v>
      </c>
      <c r="N92" s="13"/>
    </row>
    <row r="93" spans="1:14" ht="31.5" x14ac:dyDescent="0.25">
      <c r="A93" s="23"/>
      <c r="B93" s="21"/>
      <c r="C93" s="23" t="s">
        <v>6</v>
      </c>
      <c r="D93" s="63" t="s">
        <v>194</v>
      </c>
      <c r="E93" s="27"/>
      <c r="F93" s="63" t="s">
        <v>274</v>
      </c>
      <c r="G93" s="22" t="s">
        <v>19</v>
      </c>
      <c r="H93" s="27">
        <v>5</v>
      </c>
      <c r="I93" s="62">
        <v>0.5</v>
      </c>
      <c r="N93" s="13"/>
    </row>
    <row r="94" spans="1:14" ht="47.25" x14ac:dyDescent="0.25">
      <c r="A94" s="23"/>
      <c r="B94" s="21"/>
      <c r="C94" s="23" t="s">
        <v>6</v>
      </c>
      <c r="D94" s="63" t="s">
        <v>195</v>
      </c>
      <c r="E94" s="27"/>
      <c r="F94" s="63" t="s">
        <v>196</v>
      </c>
      <c r="G94" s="22" t="s">
        <v>19</v>
      </c>
      <c r="H94" s="27">
        <v>5</v>
      </c>
      <c r="I94" s="62">
        <v>0.5</v>
      </c>
      <c r="N94" s="13"/>
    </row>
    <row r="95" spans="1:14" ht="78.75" x14ac:dyDescent="0.25">
      <c r="A95" s="23"/>
      <c r="B95" s="21"/>
      <c r="C95" s="23" t="s">
        <v>6</v>
      </c>
      <c r="D95" s="39" t="s">
        <v>129</v>
      </c>
      <c r="E95" s="25"/>
      <c r="F95" s="39" t="s">
        <v>128</v>
      </c>
      <c r="G95" s="22" t="s">
        <v>19</v>
      </c>
      <c r="H95" s="27">
        <v>5</v>
      </c>
      <c r="I95" s="62">
        <v>0.5</v>
      </c>
      <c r="N95" s="13"/>
    </row>
    <row r="96" spans="1:14" ht="63" x14ac:dyDescent="0.25">
      <c r="A96" s="23"/>
      <c r="B96" s="21"/>
      <c r="C96" s="23" t="s">
        <v>6</v>
      </c>
      <c r="D96" s="39" t="s">
        <v>275</v>
      </c>
      <c r="E96" s="41"/>
      <c r="F96" s="39" t="s">
        <v>276</v>
      </c>
      <c r="G96" s="22" t="s">
        <v>19</v>
      </c>
      <c r="H96" s="27">
        <v>5</v>
      </c>
      <c r="I96" s="62">
        <v>0.5</v>
      </c>
      <c r="N96" s="13"/>
    </row>
    <row r="97" spans="1:14" ht="63" x14ac:dyDescent="0.25">
      <c r="A97" s="23"/>
      <c r="B97" s="21"/>
      <c r="C97" s="23" t="s">
        <v>6</v>
      </c>
      <c r="D97" s="39" t="s">
        <v>130</v>
      </c>
      <c r="E97" s="41"/>
      <c r="F97" s="39" t="s">
        <v>277</v>
      </c>
      <c r="G97" s="22" t="s">
        <v>19</v>
      </c>
      <c r="H97" s="27">
        <v>5</v>
      </c>
      <c r="I97" s="62">
        <v>0.5</v>
      </c>
      <c r="N97" s="13"/>
    </row>
    <row r="98" spans="1:14" ht="78.75" x14ac:dyDescent="0.25">
      <c r="A98" s="23"/>
      <c r="B98" s="21"/>
      <c r="C98" s="23" t="s">
        <v>6</v>
      </c>
      <c r="D98" s="39" t="s">
        <v>131</v>
      </c>
      <c r="E98" s="41"/>
      <c r="F98" s="39" t="s">
        <v>126</v>
      </c>
      <c r="G98" s="22" t="s">
        <v>19</v>
      </c>
      <c r="H98" s="27">
        <v>6</v>
      </c>
      <c r="I98" s="62">
        <v>0.5</v>
      </c>
      <c r="N98" s="13"/>
    </row>
    <row r="99" spans="1:14" ht="94.5" x14ac:dyDescent="0.25">
      <c r="A99" s="23"/>
      <c r="B99" s="21"/>
      <c r="C99" s="23" t="s">
        <v>6</v>
      </c>
      <c r="D99" s="39" t="s">
        <v>132</v>
      </c>
      <c r="E99" s="40"/>
      <c r="F99" s="39" t="s">
        <v>137</v>
      </c>
      <c r="G99" s="22" t="s">
        <v>19</v>
      </c>
      <c r="H99" s="27">
        <v>6</v>
      </c>
      <c r="I99" s="62">
        <v>0.5</v>
      </c>
      <c r="N99" s="13"/>
    </row>
    <row r="100" spans="1:14" ht="78.75" x14ac:dyDescent="0.25">
      <c r="A100" s="23"/>
      <c r="B100" s="21"/>
      <c r="C100" s="23" t="s">
        <v>6</v>
      </c>
      <c r="D100" s="39" t="s">
        <v>133</v>
      </c>
      <c r="E100" s="41"/>
      <c r="F100" s="39" t="s">
        <v>278</v>
      </c>
      <c r="G100" s="22" t="s">
        <v>19</v>
      </c>
      <c r="H100" s="27">
        <v>6</v>
      </c>
      <c r="I100" s="62">
        <v>0.5</v>
      </c>
      <c r="N100" s="13"/>
    </row>
    <row r="101" spans="1:14" ht="110.25" x14ac:dyDescent="0.25">
      <c r="A101" s="23"/>
      <c r="B101" s="21"/>
      <c r="C101" s="23" t="s">
        <v>6</v>
      </c>
      <c r="D101" s="39" t="s">
        <v>134</v>
      </c>
      <c r="E101" s="25"/>
      <c r="F101" s="39" t="s">
        <v>279</v>
      </c>
      <c r="G101" s="22" t="s">
        <v>19</v>
      </c>
      <c r="H101" s="27">
        <v>6</v>
      </c>
      <c r="I101" s="62">
        <v>0.5</v>
      </c>
      <c r="N101" s="13"/>
    </row>
    <row r="102" spans="1:14" ht="47.25" x14ac:dyDescent="0.25">
      <c r="A102" s="23"/>
      <c r="B102" s="21"/>
      <c r="C102" s="23" t="s">
        <v>6</v>
      </c>
      <c r="D102" s="39" t="s">
        <v>135</v>
      </c>
      <c r="E102" s="41"/>
      <c r="F102" s="39" t="s">
        <v>127</v>
      </c>
      <c r="G102" s="22" t="s">
        <v>19</v>
      </c>
      <c r="H102" s="27">
        <v>6</v>
      </c>
      <c r="I102" s="62">
        <v>0.5</v>
      </c>
      <c r="N102" s="13"/>
    </row>
    <row r="103" spans="1:14" ht="78.75" x14ac:dyDescent="0.25">
      <c r="A103" s="23"/>
      <c r="B103" s="21"/>
      <c r="C103" s="23" t="s">
        <v>6</v>
      </c>
      <c r="D103" s="39" t="s">
        <v>136</v>
      </c>
      <c r="E103" s="41"/>
      <c r="F103" s="39" t="s">
        <v>138</v>
      </c>
      <c r="G103" s="22" t="s">
        <v>19</v>
      </c>
      <c r="H103" s="27">
        <v>6</v>
      </c>
      <c r="I103" s="62">
        <v>0.5</v>
      </c>
      <c r="N103" s="13"/>
    </row>
    <row r="104" spans="1:14" ht="47.25" x14ac:dyDescent="0.25">
      <c r="A104" s="23"/>
      <c r="B104" s="21"/>
      <c r="C104" s="23" t="s">
        <v>6</v>
      </c>
      <c r="D104" s="39" t="s">
        <v>139</v>
      </c>
      <c r="E104" s="41"/>
      <c r="F104" s="39" t="s">
        <v>280</v>
      </c>
      <c r="G104" s="22" t="s">
        <v>19</v>
      </c>
      <c r="H104" s="27">
        <v>7</v>
      </c>
      <c r="I104" s="62">
        <v>0.5</v>
      </c>
      <c r="N104" s="13"/>
    </row>
    <row r="105" spans="1:14" ht="63" x14ac:dyDescent="0.25">
      <c r="A105" s="23"/>
      <c r="B105" s="21"/>
      <c r="C105" s="23" t="s">
        <v>6</v>
      </c>
      <c r="D105" s="39" t="s">
        <v>142</v>
      </c>
      <c r="E105" s="41"/>
      <c r="F105" s="39" t="s">
        <v>140</v>
      </c>
      <c r="G105" s="22" t="s">
        <v>19</v>
      </c>
      <c r="H105" s="27">
        <v>7</v>
      </c>
      <c r="I105" s="62">
        <v>0.5</v>
      </c>
      <c r="N105" s="13"/>
    </row>
    <row r="106" spans="1:14" ht="78.75" x14ac:dyDescent="0.25">
      <c r="A106" s="23"/>
      <c r="B106" s="21"/>
      <c r="C106" s="23" t="s">
        <v>6</v>
      </c>
      <c r="D106" s="39" t="s">
        <v>144</v>
      </c>
      <c r="E106" s="41"/>
      <c r="F106" s="39" t="s">
        <v>143</v>
      </c>
      <c r="G106" s="22" t="s">
        <v>19</v>
      </c>
      <c r="H106" s="27">
        <v>8</v>
      </c>
      <c r="I106" s="62">
        <v>0.3</v>
      </c>
      <c r="N106" s="13"/>
    </row>
    <row r="107" spans="1:14" ht="78.75" x14ac:dyDescent="0.25">
      <c r="A107" s="23"/>
      <c r="B107" s="21"/>
      <c r="C107" s="23" t="s">
        <v>6</v>
      </c>
      <c r="D107" s="39" t="s">
        <v>281</v>
      </c>
      <c r="E107" s="41"/>
      <c r="F107" s="39" t="s">
        <v>282</v>
      </c>
      <c r="G107" s="22" t="s">
        <v>19</v>
      </c>
      <c r="H107" s="27">
        <v>8</v>
      </c>
      <c r="I107" s="62">
        <v>0.3</v>
      </c>
      <c r="N107" s="14"/>
    </row>
    <row r="108" spans="1:14" ht="63" x14ac:dyDescent="0.25">
      <c r="A108" s="23"/>
      <c r="B108" s="21"/>
      <c r="C108" s="23" t="s">
        <v>6</v>
      </c>
      <c r="D108" s="39" t="s">
        <v>145</v>
      </c>
      <c r="E108" s="28"/>
      <c r="F108" s="39" t="s">
        <v>283</v>
      </c>
      <c r="G108" s="22" t="s">
        <v>19</v>
      </c>
      <c r="H108" s="27">
        <v>8</v>
      </c>
      <c r="I108" s="62">
        <v>0.3</v>
      </c>
      <c r="N108" s="13"/>
    </row>
    <row r="109" spans="1:14" ht="78.75" x14ac:dyDescent="0.25">
      <c r="A109" s="23"/>
      <c r="B109" s="21"/>
      <c r="C109" s="23" t="s">
        <v>6</v>
      </c>
      <c r="D109" s="39" t="s">
        <v>147</v>
      </c>
      <c r="E109" s="41"/>
      <c r="F109" s="39" t="s">
        <v>146</v>
      </c>
      <c r="G109" s="22" t="s">
        <v>19</v>
      </c>
      <c r="H109" s="27">
        <v>8</v>
      </c>
      <c r="I109" s="62">
        <v>0.3</v>
      </c>
      <c r="N109" s="14"/>
    </row>
    <row r="110" spans="1:14" ht="47.25" x14ac:dyDescent="0.25">
      <c r="A110" s="23"/>
      <c r="B110" s="21"/>
      <c r="C110" s="23" t="s">
        <v>6</v>
      </c>
      <c r="D110" s="39" t="s">
        <v>284</v>
      </c>
      <c r="E110" s="25"/>
      <c r="F110" s="39" t="s">
        <v>285</v>
      </c>
      <c r="G110" s="22" t="s">
        <v>19</v>
      </c>
      <c r="H110" s="27">
        <v>8</v>
      </c>
      <c r="I110" s="62">
        <v>0.3</v>
      </c>
      <c r="N110" s="13"/>
    </row>
    <row r="111" spans="1:14" ht="63" x14ac:dyDescent="0.25">
      <c r="A111" s="23"/>
      <c r="B111" s="57"/>
      <c r="C111" s="23" t="s">
        <v>6</v>
      </c>
      <c r="D111" s="39" t="s">
        <v>130</v>
      </c>
      <c r="E111" s="28"/>
      <c r="F111" s="39" t="s">
        <v>148</v>
      </c>
      <c r="G111" s="22" t="s">
        <v>19</v>
      </c>
      <c r="H111" s="27">
        <v>8</v>
      </c>
      <c r="I111" s="62">
        <v>0.3</v>
      </c>
      <c r="N111" s="13"/>
    </row>
    <row r="112" spans="1:14" ht="73.5" customHeight="1" x14ac:dyDescent="0.25">
      <c r="A112" s="23"/>
      <c r="B112" s="57"/>
      <c r="C112" s="23" t="s">
        <v>6</v>
      </c>
      <c r="D112" s="42" t="s">
        <v>134</v>
      </c>
      <c r="E112" s="28"/>
      <c r="F112" s="39" t="s">
        <v>141</v>
      </c>
      <c r="G112" s="22" t="s">
        <v>19</v>
      </c>
      <c r="H112" s="27">
        <v>8</v>
      </c>
      <c r="I112" s="62">
        <v>0.3</v>
      </c>
      <c r="N112" s="13"/>
    </row>
    <row r="113" spans="1:15" ht="72.75" customHeight="1" x14ac:dyDescent="0.25">
      <c r="A113" s="23"/>
      <c r="B113" s="21"/>
      <c r="C113" s="23" t="s">
        <v>6</v>
      </c>
      <c r="D113" s="39" t="s">
        <v>149</v>
      </c>
      <c r="E113" s="28"/>
      <c r="F113" s="39" t="s">
        <v>150</v>
      </c>
      <c r="G113" s="22" t="s">
        <v>19</v>
      </c>
      <c r="H113" s="27">
        <v>8</v>
      </c>
      <c r="I113" s="62">
        <v>0.3</v>
      </c>
    </row>
    <row r="114" spans="1:15" ht="47.25" x14ac:dyDescent="0.25">
      <c r="A114" s="23"/>
      <c r="B114" s="21"/>
      <c r="C114" s="23" t="s">
        <v>6</v>
      </c>
      <c r="D114" s="39" t="s">
        <v>151</v>
      </c>
      <c r="E114" s="28"/>
      <c r="F114" s="39" t="s">
        <v>311</v>
      </c>
      <c r="G114" s="22" t="s">
        <v>19</v>
      </c>
      <c r="H114" s="27">
        <v>1</v>
      </c>
      <c r="I114" s="62">
        <v>1</v>
      </c>
    </row>
    <row r="115" spans="1:15" ht="47.25" x14ac:dyDescent="0.25">
      <c r="A115" s="23"/>
      <c r="B115" s="21"/>
      <c r="C115" s="23" t="s">
        <v>6</v>
      </c>
      <c r="D115" s="7" t="s">
        <v>152</v>
      </c>
      <c r="E115" s="22"/>
      <c r="F115" s="39" t="s">
        <v>310</v>
      </c>
      <c r="G115" s="22" t="s">
        <v>19</v>
      </c>
      <c r="H115" s="27">
        <v>2</v>
      </c>
      <c r="I115" s="62">
        <v>2</v>
      </c>
    </row>
    <row r="116" spans="1:15" ht="31.5" x14ac:dyDescent="0.25">
      <c r="A116" s="23"/>
      <c r="B116" s="21"/>
      <c r="C116" s="23" t="s">
        <v>6</v>
      </c>
      <c r="D116" s="16" t="s">
        <v>48</v>
      </c>
      <c r="E116" s="28"/>
      <c r="F116" s="39" t="s">
        <v>197</v>
      </c>
      <c r="G116" s="22" t="s">
        <v>19</v>
      </c>
      <c r="H116" s="27">
        <v>3</v>
      </c>
      <c r="I116" s="62">
        <v>2</v>
      </c>
    </row>
    <row r="117" spans="1:15" ht="31.5" x14ac:dyDescent="0.25">
      <c r="A117" s="23"/>
      <c r="B117" s="21"/>
      <c r="C117" s="23" t="s">
        <v>6</v>
      </c>
      <c r="D117" s="16" t="s">
        <v>49</v>
      </c>
      <c r="E117" s="28"/>
      <c r="F117" s="39" t="s">
        <v>286</v>
      </c>
      <c r="G117" s="22" t="s">
        <v>19</v>
      </c>
      <c r="H117" s="27">
        <v>3</v>
      </c>
      <c r="I117" s="62">
        <v>2</v>
      </c>
    </row>
    <row r="118" spans="1:15" ht="47.25" x14ac:dyDescent="0.25">
      <c r="A118" s="23"/>
      <c r="B118" s="21"/>
      <c r="C118" s="23" t="s">
        <v>6</v>
      </c>
      <c r="D118" s="39" t="s">
        <v>153</v>
      </c>
      <c r="E118" s="28"/>
      <c r="F118" s="39" t="s">
        <v>287</v>
      </c>
      <c r="G118" s="22" t="s">
        <v>19</v>
      </c>
      <c r="H118" s="27">
        <v>4</v>
      </c>
      <c r="I118" s="62">
        <v>2</v>
      </c>
    </row>
    <row r="119" spans="1:15" ht="47.25" x14ac:dyDescent="0.25">
      <c r="A119" s="23"/>
      <c r="B119" s="21"/>
      <c r="C119" s="23" t="s">
        <v>6</v>
      </c>
      <c r="D119" s="43" t="s">
        <v>172</v>
      </c>
      <c r="E119" s="35"/>
      <c r="F119" s="43" t="s">
        <v>211</v>
      </c>
      <c r="G119" s="22" t="s">
        <v>19</v>
      </c>
      <c r="H119" s="27">
        <v>1</v>
      </c>
      <c r="I119" s="62">
        <v>2</v>
      </c>
    </row>
    <row r="120" spans="1:15" ht="63" x14ac:dyDescent="0.25">
      <c r="A120" s="23"/>
      <c r="B120" s="21"/>
      <c r="C120" s="23" t="s">
        <v>6</v>
      </c>
      <c r="D120" s="34" t="s">
        <v>51</v>
      </c>
      <c r="E120" s="22"/>
      <c r="F120" s="34" t="s">
        <v>125</v>
      </c>
      <c r="G120" s="22" t="s">
        <v>19</v>
      </c>
      <c r="H120" s="27">
        <v>8</v>
      </c>
      <c r="I120" s="62">
        <v>0.4</v>
      </c>
    </row>
    <row r="121" spans="1:15" s="4" customFormat="1" ht="18.75" x14ac:dyDescent="0.3">
      <c r="A121" s="38" t="s">
        <v>24</v>
      </c>
      <c r="B121" s="58" t="s">
        <v>26</v>
      </c>
      <c r="C121" s="38"/>
      <c r="D121" s="36"/>
      <c r="E121" s="37"/>
      <c r="F121" s="36"/>
      <c r="G121" s="36"/>
      <c r="H121" s="38"/>
      <c r="I121" s="61">
        <f>I123+I124+I125+I126+I127+I129+I128+I130+I131+I132+I133+I134+I135+I136</f>
        <v>19</v>
      </c>
      <c r="J121" s="56"/>
    </row>
    <row r="122" spans="1:15" ht="47.25" x14ac:dyDescent="0.25">
      <c r="A122" s="23">
        <v>1</v>
      </c>
      <c r="B122" s="7" t="s">
        <v>26</v>
      </c>
      <c r="C122" s="23"/>
      <c r="D122" s="7"/>
      <c r="E122" s="7"/>
      <c r="F122" s="7"/>
      <c r="G122" s="21"/>
      <c r="H122" s="23"/>
      <c r="I122" s="23"/>
    </row>
    <row r="123" spans="1:15" ht="47.25" x14ac:dyDescent="0.25">
      <c r="A123" s="23"/>
      <c r="B123" s="21"/>
      <c r="C123" s="23" t="s">
        <v>6</v>
      </c>
      <c r="D123" s="44" t="s">
        <v>18</v>
      </c>
      <c r="E123" s="22"/>
      <c r="F123" s="44" t="s">
        <v>253</v>
      </c>
      <c r="G123" s="22" t="s">
        <v>19</v>
      </c>
      <c r="H123" s="23">
        <v>1</v>
      </c>
      <c r="I123" s="29">
        <v>0.5</v>
      </c>
      <c r="O123" s="13"/>
    </row>
    <row r="124" spans="1:15" ht="47.25" x14ac:dyDescent="0.25">
      <c r="A124" s="23"/>
      <c r="B124" s="21"/>
      <c r="C124" s="23" t="s">
        <v>6</v>
      </c>
      <c r="D124" s="63" t="s">
        <v>198</v>
      </c>
      <c r="E124" s="27"/>
      <c r="F124" s="63" t="s">
        <v>199</v>
      </c>
      <c r="G124" s="22" t="s">
        <v>19</v>
      </c>
      <c r="H124" s="23">
        <v>4</v>
      </c>
      <c r="I124" s="29">
        <v>2</v>
      </c>
    </row>
    <row r="125" spans="1:15" ht="31.5" x14ac:dyDescent="0.25">
      <c r="A125" s="23"/>
      <c r="B125" s="21"/>
      <c r="C125" s="23" t="s">
        <v>6</v>
      </c>
      <c r="D125" s="63" t="s">
        <v>291</v>
      </c>
      <c r="E125" s="27"/>
      <c r="F125" s="63" t="s">
        <v>288</v>
      </c>
      <c r="G125" s="22" t="s">
        <v>19</v>
      </c>
      <c r="H125" s="23">
        <v>5</v>
      </c>
      <c r="I125" s="29">
        <v>2</v>
      </c>
    </row>
    <row r="126" spans="1:15" ht="47.25" x14ac:dyDescent="0.25">
      <c r="A126" s="23"/>
      <c r="B126" s="21"/>
      <c r="C126" s="23" t="s">
        <v>6</v>
      </c>
      <c r="D126" s="63" t="s">
        <v>289</v>
      </c>
      <c r="E126" s="27"/>
      <c r="F126" s="63" t="s">
        <v>290</v>
      </c>
      <c r="G126" s="22" t="s">
        <v>19</v>
      </c>
      <c r="H126" s="23">
        <v>7</v>
      </c>
      <c r="I126" s="29">
        <v>2</v>
      </c>
    </row>
    <row r="127" spans="1:15" ht="47.25" x14ac:dyDescent="0.25">
      <c r="A127" s="23"/>
      <c r="B127" s="21"/>
      <c r="C127" s="23" t="s">
        <v>6</v>
      </c>
      <c r="D127" s="43" t="s">
        <v>154</v>
      </c>
      <c r="E127" s="22"/>
      <c r="F127" s="43" t="s">
        <v>292</v>
      </c>
      <c r="G127" s="22" t="s">
        <v>19</v>
      </c>
      <c r="H127" s="23">
        <v>9</v>
      </c>
      <c r="I127" s="29">
        <v>0.5</v>
      </c>
      <c r="O127" s="13"/>
    </row>
    <row r="128" spans="1:15" ht="47.25" x14ac:dyDescent="0.25">
      <c r="A128" s="23"/>
      <c r="B128" s="21"/>
      <c r="C128" s="23" t="s">
        <v>6</v>
      </c>
      <c r="D128" s="43" t="s">
        <v>200</v>
      </c>
      <c r="E128" s="22"/>
      <c r="F128" s="43" t="s">
        <v>201</v>
      </c>
      <c r="G128" s="22" t="s">
        <v>19</v>
      </c>
      <c r="H128" s="23">
        <v>9</v>
      </c>
      <c r="I128" s="29">
        <v>0.5</v>
      </c>
      <c r="O128" s="13"/>
    </row>
    <row r="129" spans="1:15" ht="63" x14ac:dyDescent="0.25">
      <c r="A129" s="23"/>
      <c r="B129" s="21"/>
      <c r="C129" s="23" t="s">
        <v>6</v>
      </c>
      <c r="D129" s="43" t="s">
        <v>155</v>
      </c>
      <c r="E129" s="22"/>
      <c r="F129" s="43" t="s">
        <v>202</v>
      </c>
      <c r="G129" s="22" t="s">
        <v>19</v>
      </c>
      <c r="H129" s="23">
        <v>9</v>
      </c>
      <c r="I129" s="29">
        <v>2</v>
      </c>
      <c r="O129" s="13"/>
    </row>
    <row r="130" spans="1:15" ht="66.75" customHeight="1" x14ac:dyDescent="0.25">
      <c r="A130" s="23"/>
      <c r="B130" s="21"/>
      <c r="C130" s="23" t="s">
        <v>6</v>
      </c>
      <c r="D130" s="43" t="s">
        <v>293</v>
      </c>
      <c r="E130" s="22"/>
      <c r="F130" s="43" t="s">
        <v>209</v>
      </c>
      <c r="G130" s="22" t="s">
        <v>19</v>
      </c>
      <c r="H130" s="23">
        <v>3</v>
      </c>
      <c r="I130" s="29">
        <v>1</v>
      </c>
    </row>
    <row r="131" spans="1:15" ht="47.25" x14ac:dyDescent="0.25">
      <c r="A131" s="23"/>
      <c r="B131" s="21"/>
      <c r="C131" s="23" t="s">
        <v>6</v>
      </c>
      <c r="D131" s="43" t="s">
        <v>294</v>
      </c>
      <c r="E131" s="22"/>
      <c r="F131" s="43" t="s">
        <v>210</v>
      </c>
      <c r="G131" s="22" t="s">
        <v>19</v>
      </c>
      <c r="H131" s="23">
        <v>9</v>
      </c>
      <c r="I131" s="29">
        <v>1</v>
      </c>
      <c r="O131" s="13"/>
    </row>
    <row r="132" spans="1:15" ht="63" x14ac:dyDescent="0.25">
      <c r="A132" s="23"/>
      <c r="B132" s="21"/>
      <c r="C132" s="23" t="s">
        <v>6</v>
      </c>
      <c r="D132" s="43" t="s">
        <v>203</v>
      </c>
      <c r="E132" s="22"/>
      <c r="F132" s="43" t="s">
        <v>204</v>
      </c>
      <c r="G132" s="22" t="s">
        <v>19</v>
      </c>
      <c r="H132" s="23">
        <v>9</v>
      </c>
      <c r="I132" s="29">
        <v>1</v>
      </c>
    </row>
    <row r="133" spans="1:15" ht="47.25" x14ac:dyDescent="0.25">
      <c r="A133" s="23"/>
      <c r="B133" s="21"/>
      <c r="C133" s="23" t="s">
        <v>6</v>
      </c>
      <c r="D133" s="65" t="s">
        <v>205</v>
      </c>
      <c r="E133" s="64"/>
      <c r="F133" s="63" t="s">
        <v>206</v>
      </c>
      <c r="G133" s="22" t="s">
        <v>19</v>
      </c>
      <c r="H133" s="23">
        <v>9</v>
      </c>
      <c r="I133" s="29">
        <v>2</v>
      </c>
      <c r="O133" s="13"/>
    </row>
    <row r="134" spans="1:15" ht="63" x14ac:dyDescent="0.25">
      <c r="A134" s="23"/>
      <c r="B134" s="21"/>
      <c r="C134" s="23" t="s">
        <v>6</v>
      </c>
      <c r="D134" s="63" t="s">
        <v>207</v>
      </c>
      <c r="E134" s="27"/>
      <c r="F134" s="63" t="s">
        <v>208</v>
      </c>
      <c r="G134" s="22" t="s">
        <v>19</v>
      </c>
      <c r="H134" s="23">
        <v>9</v>
      </c>
      <c r="I134" s="29">
        <v>2</v>
      </c>
    </row>
    <row r="135" spans="1:15" ht="47.25" x14ac:dyDescent="0.25">
      <c r="A135" s="23"/>
      <c r="B135" s="21"/>
      <c r="C135" s="23" t="s">
        <v>6</v>
      </c>
      <c r="D135" s="43" t="s">
        <v>172</v>
      </c>
      <c r="E135" s="35"/>
      <c r="F135" s="43" t="s">
        <v>211</v>
      </c>
      <c r="G135" s="22" t="s">
        <v>19</v>
      </c>
      <c r="H135" s="23">
        <v>9</v>
      </c>
      <c r="I135" s="29">
        <v>2</v>
      </c>
    </row>
    <row r="136" spans="1:15" ht="63" x14ac:dyDescent="0.25">
      <c r="A136" s="23"/>
      <c r="B136" s="21"/>
      <c r="C136" s="23" t="s">
        <v>6</v>
      </c>
      <c r="D136" s="34" t="s">
        <v>51</v>
      </c>
      <c r="E136" s="22"/>
      <c r="F136" s="34" t="s">
        <v>125</v>
      </c>
      <c r="G136" s="22" t="s">
        <v>19</v>
      </c>
      <c r="H136" s="23">
        <v>1</v>
      </c>
      <c r="I136" s="29">
        <v>0.5</v>
      </c>
    </row>
    <row r="137" spans="1:15" s="4" customFormat="1" ht="18.75" x14ac:dyDescent="0.3">
      <c r="A137" s="38" t="s">
        <v>25</v>
      </c>
      <c r="B137" s="58" t="s">
        <v>212</v>
      </c>
      <c r="C137" s="38"/>
      <c r="D137" s="36"/>
      <c r="E137" s="37"/>
      <c r="F137" s="36"/>
      <c r="G137" s="36"/>
      <c r="H137" s="38"/>
      <c r="I137" s="61">
        <f>I139+I140+I141+I142+I143+I144+I145+I146+I147+I148+I149+I150+I151+I152+I153+I154+I155+I156+I157+I158+I159+I160+I161+I162+I163+I164</f>
        <v>17.999999999999996</v>
      </c>
      <c r="J137" s="56"/>
    </row>
    <row r="138" spans="1:15" ht="31.5" x14ac:dyDescent="0.25">
      <c r="A138" s="23">
        <v>1</v>
      </c>
      <c r="B138" s="6" t="s">
        <v>212</v>
      </c>
      <c r="C138" s="23"/>
      <c r="D138" s="7"/>
      <c r="E138" s="7"/>
      <c r="F138" s="7"/>
      <c r="G138" s="21"/>
      <c r="H138" s="23"/>
      <c r="I138" s="23"/>
    </row>
    <row r="139" spans="1:15" ht="53.25" customHeight="1" x14ac:dyDescent="0.25">
      <c r="A139" s="23"/>
      <c r="B139" s="21"/>
      <c r="C139" s="23" t="s">
        <v>6</v>
      </c>
      <c r="D139" s="44" t="s">
        <v>18</v>
      </c>
      <c r="E139" s="22"/>
      <c r="F139" s="44" t="s">
        <v>253</v>
      </c>
      <c r="G139" s="22" t="s">
        <v>19</v>
      </c>
      <c r="H139" s="23">
        <v>1</v>
      </c>
      <c r="I139" s="45">
        <v>0.2</v>
      </c>
      <c r="L139" s="13"/>
      <c r="N139" s="13"/>
    </row>
    <row r="140" spans="1:15" ht="53.25" customHeight="1" x14ac:dyDescent="0.25">
      <c r="A140" s="23"/>
      <c r="B140" s="21"/>
      <c r="C140" s="23" t="s">
        <v>6</v>
      </c>
      <c r="D140" s="44" t="s">
        <v>213</v>
      </c>
      <c r="E140" s="22"/>
      <c r="F140" s="44" t="s">
        <v>215</v>
      </c>
      <c r="G140" s="22" t="s">
        <v>19</v>
      </c>
      <c r="H140" s="23">
        <v>1</v>
      </c>
      <c r="I140" s="45">
        <v>1.6</v>
      </c>
      <c r="L140" s="13"/>
      <c r="N140" s="13"/>
    </row>
    <row r="141" spans="1:15" ht="47.25" x14ac:dyDescent="0.25">
      <c r="A141" s="23"/>
      <c r="B141" s="21"/>
      <c r="C141" s="23" t="s">
        <v>6</v>
      </c>
      <c r="D141" s="44" t="s">
        <v>214</v>
      </c>
      <c r="E141" s="22"/>
      <c r="F141" s="44" t="s">
        <v>216</v>
      </c>
      <c r="G141" s="22" t="s">
        <v>19</v>
      </c>
      <c r="H141" s="23">
        <v>3</v>
      </c>
      <c r="I141" s="45">
        <v>2</v>
      </c>
      <c r="L141" s="13"/>
      <c r="N141" s="13"/>
    </row>
    <row r="142" spans="1:15" ht="47.25" x14ac:dyDescent="0.25">
      <c r="A142" s="23"/>
      <c r="B142" s="21"/>
      <c r="C142" s="23" t="s">
        <v>6</v>
      </c>
      <c r="D142" s="44" t="s">
        <v>217</v>
      </c>
      <c r="E142" s="22"/>
      <c r="F142" s="44" t="s">
        <v>218</v>
      </c>
      <c r="G142" s="22" t="s">
        <v>19</v>
      </c>
      <c r="H142" s="23">
        <v>4</v>
      </c>
      <c r="I142" s="45">
        <v>2</v>
      </c>
      <c r="L142" s="13"/>
      <c r="N142" s="13"/>
    </row>
    <row r="143" spans="1:15" ht="44.25" customHeight="1" x14ac:dyDescent="0.25">
      <c r="A143" s="23"/>
      <c r="B143" s="21"/>
      <c r="C143" s="23" t="s">
        <v>6</v>
      </c>
      <c r="D143" s="44" t="s">
        <v>219</v>
      </c>
      <c r="E143" s="22"/>
      <c r="F143" s="44" t="s">
        <v>295</v>
      </c>
      <c r="G143" s="22" t="s">
        <v>19</v>
      </c>
      <c r="H143" s="23">
        <v>5</v>
      </c>
      <c r="I143" s="45">
        <v>2</v>
      </c>
      <c r="L143" s="13"/>
      <c r="N143" s="13"/>
    </row>
    <row r="144" spans="1:15" ht="63" x14ac:dyDescent="0.25">
      <c r="A144" s="23"/>
      <c r="B144" s="21"/>
      <c r="C144" s="23" t="s">
        <v>6</v>
      </c>
      <c r="D144" s="44" t="s">
        <v>296</v>
      </c>
      <c r="E144" s="22"/>
      <c r="F144" s="44" t="s">
        <v>297</v>
      </c>
      <c r="G144" s="22" t="s">
        <v>19</v>
      </c>
      <c r="H144" s="23">
        <v>6</v>
      </c>
      <c r="I144" s="45">
        <v>0.5</v>
      </c>
      <c r="L144" s="13"/>
      <c r="N144" s="13"/>
    </row>
    <row r="145" spans="1:14" ht="47.25" x14ac:dyDescent="0.25">
      <c r="A145" s="23"/>
      <c r="B145" s="21"/>
      <c r="C145" s="23" t="s">
        <v>6</v>
      </c>
      <c r="D145" s="44" t="s">
        <v>220</v>
      </c>
      <c r="E145" s="22"/>
      <c r="F145" s="44" t="s">
        <v>221</v>
      </c>
      <c r="G145" s="22" t="s">
        <v>19</v>
      </c>
      <c r="H145" s="23">
        <v>6</v>
      </c>
      <c r="I145" s="45">
        <v>0.5</v>
      </c>
      <c r="L145" s="13"/>
      <c r="N145" s="13"/>
    </row>
    <row r="146" spans="1:14" ht="31.5" x14ac:dyDescent="0.25">
      <c r="A146" s="23"/>
      <c r="B146" s="21"/>
      <c r="C146" s="23" t="s">
        <v>6</v>
      </c>
      <c r="D146" s="44" t="s">
        <v>222</v>
      </c>
      <c r="E146" s="22"/>
      <c r="F146" s="44" t="s">
        <v>298</v>
      </c>
      <c r="G146" s="22" t="s">
        <v>19</v>
      </c>
      <c r="H146" s="23">
        <v>6</v>
      </c>
      <c r="I146" s="45">
        <v>0.5</v>
      </c>
      <c r="L146" s="13"/>
      <c r="N146" s="13"/>
    </row>
    <row r="147" spans="1:14" ht="57" customHeight="1" x14ac:dyDescent="0.25">
      <c r="A147" s="23"/>
      <c r="B147" s="21"/>
      <c r="C147" s="23" t="s">
        <v>6</v>
      </c>
      <c r="D147" s="7" t="s">
        <v>236</v>
      </c>
      <c r="E147" s="22"/>
      <c r="F147" s="7" t="s">
        <v>237</v>
      </c>
      <c r="G147" s="22" t="s">
        <v>19</v>
      </c>
      <c r="H147" s="23">
        <v>2</v>
      </c>
      <c r="I147" s="45">
        <v>0.2</v>
      </c>
      <c r="L147" s="13"/>
      <c r="N147" s="13"/>
    </row>
    <row r="148" spans="1:14" ht="49.5" customHeight="1" x14ac:dyDescent="0.25">
      <c r="A148" s="23"/>
      <c r="B148" s="21"/>
      <c r="C148" s="23" t="s">
        <v>6</v>
      </c>
      <c r="D148" s="7" t="s">
        <v>230</v>
      </c>
      <c r="E148" s="22"/>
      <c r="F148" s="39" t="s">
        <v>223</v>
      </c>
      <c r="G148" s="22" t="s">
        <v>19</v>
      </c>
      <c r="H148" s="23">
        <v>2</v>
      </c>
      <c r="I148" s="45">
        <v>0.3</v>
      </c>
      <c r="L148" s="13"/>
    </row>
    <row r="149" spans="1:14" ht="78.75" x14ac:dyDescent="0.25">
      <c r="A149" s="23"/>
      <c r="B149" s="21"/>
      <c r="C149" s="23" t="s">
        <v>6</v>
      </c>
      <c r="D149" s="7" t="s">
        <v>231</v>
      </c>
      <c r="E149" s="22"/>
      <c r="F149" s="39" t="s">
        <v>224</v>
      </c>
      <c r="G149" s="22" t="s">
        <v>19</v>
      </c>
      <c r="H149" s="23">
        <v>2</v>
      </c>
      <c r="I149" s="45">
        <v>0.3</v>
      </c>
      <c r="L149" s="13"/>
    </row>
    <row r="150" spans="1:14" ht="47.25" x14ac:dyDescent="0.25">
      <c r="A150" s="23"/>
      <c r="B150" s="21"/>
      <c r="C150" s="23" t="s">
        <v>6</v>
      </c>
      <c r="D150" s="7" t="s">
        <v>232</v>
      </c>
      <c r="E150" s="22"/>
      <c r="F150" s="39" t="s">
        <v>225</v>
      </c>
      <c r="G150" s="22" t="s">
        <v>19</v>
      </c>
      <c r="H150" s="23">
        <v>2</v>
      </c>
      <c r="I150" s="45">
        <v>0.3</v>
      </c>
      <c r="L150" s="13"/>
    </row>
    <row r="151" spans="1:14" ht="29.25" customHeight="1" x14ac:dyDescent="0.25">
      <c r="A151" s="23"/>
      <c r="B151" s="21"/>
      <c r="C151" s="23" t="s">
        <v>6</v>
      </c>
      <c r="D151" s="7" t="s">
        <v>233</v>
      </c>
      <c r="E151" s="22"/>
      <c r="F151" s="39" t="s">
        <v>226</v>
      </c>
      <c r="G151" s="22" t="s">
        <v>19</v>
      </c>
      <c r="H151" s="23">
        <v>2</v>
      </c>
      <c r="I151" s="45">
        <v>0.3</v>
      </c>
      <c r="L151" s="13"/>
    </row>
    <row r="152" spans="1:14" ht="63" x14ac:dyDescent="0.25">
      <c r="A152" s="23"/>
      <c r="B152" s="21"/>
      <c r="C152" s="23" t="s">
        <v>6</v>
      </c>
      <c r="D152" s="44" t="s">
        <v>234</v>
      </c>
      <c r="E152" s="22"/>
      <c r="F152" s="39" t="s">
        <v>227</v>
      </c>
      <c r="G152" s="22" t="s">
        <v>19</v>
      </c>
      <c r="H152" s="23">
        <v>2</v>
      </c>
      <c r="I152" s="45">
        <v>0.2</v>
      </c>
      <c r="L152" s="13"/>
    </row>
    <row r="153" spans="1:14" ht="78.75" x14ac:dyDescent="0.25">
      <c r="A153" s="23"/>
      <c r="B153" s="21"/>
      <c r="C153" s="23" t="s">
        <v>6</v>
      </c>
      <c r="D153" s="44" t="s">
        <v>171</v>
      </c>
      <c r="E153" s="22"/>
      <c r="F153" s="39" t="s">
        <v>228</v>
      </c>
      <c r="G153" s="22" t="s">
        <v>19</v>
      </c>
      <c r="H153" s="23">
        <v>2</v>
      </c>
      <c r="I153" s="45">
        <v>0.2</v>
      </c>
      <c r="L153" s="13"/>
    </row>
    <row r="154" spans="1:14" ht="63" x14ac:dyDescent="0.25">
      <c r="A154" s="23"/>
      <c r="B154" s="21"/>
      <c r="C154" s="23" t="s">
        <v>6</v>
      </c>
      <c r="D154" s="44" t="s">
        <v>235</v>
      </c>
      <c r="E154" s="22"/>
      <c r="F154" s="39" t="s">
        <v>229</v>
      </c>
      <c r="G154" s="22" t="s">
        <v>19</v>
      </c>
      <c r="H154" s="23">
        <v>2</v>
      </c>
      <c r="I154" s="45">
        <v>0.2</v>
      </c>
      <c r="L154" s="13"/>
    </row>
    <row r="155" spans="1:14" ht="47.25" x14ac:dyDescent="0.25">
      <c r="A155" s="23"/>
      <c r="B155" s="21"/>
      <c r="C155" s="23" t="s">
        <v>6</v>
      </c>
      <c r="D155" s="44" t="s">
        <v>244</v>
      </c>
      <c r="E155" s="22"/>
      <c r="F155" s="44" t="s">
        <v>245</v>
      </c>
      <c r="G155" s="22" t="s">
        <v>19</v>
      </c>
      <c r="H155" s="23">
        <v>7</v>
      </c>
      <c r="I155" s="45">
        <v>0.5</v>
      </c>
      <c r="L155" s="13"/>
    </row>
    <row r="156" spans="1:14" ht="47.25" x14ac:dyDescent="0.25">
      <c r="A156" s="66"/>
      <c r="B156" s="21"/>
      <c r="C156" s="23" t="s">
        <v>6</v>
      </c>
      <c r="D156" s="44" t="s">
        <v>246</v>
      </c>
      <c r="E156" s="22"/>
      <c r="F156" s="44" t="s">
        <v>247</v>
      </c>
      <c r="G156" s="22" t="s">
        <v>19</v>
      </c>
      <c r="H156" s="22">
        <v>7</v>
      </c>
      <c r="I156" s="23">
        <v>0.5</v>
      </c>
    </row>
    <row r="157" spans="1:14" ht="63" x14ac:dyDescent="0.25">
      <c r="A157" s="23"/>
      <c r="B157" s="21"/>
      <c r="C157" s="23" t="s">
        <v>6</v>
      </c>
      <c r="D157" s="44" t="s">
        <v>238</v>
      </c>
      <c r="E157" s="22"/>
      <c r="F157" s="44" t="s">
        <v>239</v>
      </c>
      <c r="G157" s="22" t="s">
        <v>19</v>
      </c>
      <c r="H157" s="23">
        <v>8</v>
      </c>
      <c r="I157" s="23">
        <v>0.6</v>
      </c>
      <c r="L157" s="13"/>
    </row>
    <row r="158" spans="1:14" ht="31.5" x14ac:dyDescent="0.25">
      <c r="A158" s="23"/>
      <c r="B158" s="21"/>
      <c r="C158" s="23" t="s">
        <v>6</v>
      </c>
      <c r="D158" s="44" t="s">
        <v>240</v>
      </c>
      <c r="E158" s="22"/>
      <c r="F158" s="44" t="s">
        <v>241</v>
      </c>
      <c r="G158" s="22" t="s">
        <v>19</v>
      </c>
      <c r="H158" s="23">
        <v>8</v>
      </c>
      <c r="I158" s="23">
        <v>0.6</v>
      </c>
      <c r="L158" s="13"/>
    </row>
    <row r="159" spans="1:14" ht="32.25" customHeight="1" x14ac:dyDescent="0.25">
      <c r="A159" s="23"/>
      <c r="B159" s="21"/>
      <c r="C159" s="23" t="s">
        <v>6</v>
      </c>
      <c r="D159" s="44" t="s">
        <v>299</v>
      </c>
      <c r="E159" s="22"/>
      <c r="F159" s="44" t="s">
        <v>242</v>
      </c>
      <c r="G159" s="22" t="s">
        <v>19</v>
      </c>
      <c r="H159" s="23">
        <v>8</v>
      </c>
      <c r="I159" s="23">
        <v>0.6</v>
      </c>
      <c r="L159" s="13"/>
    </row>
    <row r="160" spans="1:14" ht="33" customHeight="1" x14ac:dyDescent="0.25">
      <c r="A160" s="23"/>
      <c r="B160" s="21"/>
      <c r="C160" s="23" t="s">
        <v>6</v>
      </c>
      <c r="D160" s="44" t="s">
        <v>300</v>
      </c>
      <c r="E160" s="22"/>
      <c r="F160" s="44" t="s">
        <v>301</v>
      </c>
      <c r="G160" s="22" t="s">
        <v>19</v>
      </c>
      <c r="H160" s="23">
        <v>8</v>
      </c>
      <c r="I160" s="23">
        <v>0.6</v>
      </c>
      <c r="L160" s="13"/>
    </row>
    <row r="161" spans="1:12" ht="32.25" customHeight="1" x14ac:dyDescent="0.25">
      <c r="A161" s="23"/>
      <c r="B161" s="21"/>
      <c r="C161" s="23" t="s">
        <v>6</v>
      </c>
      <c r="D161" s="44" t="s">
        <v>243</v>
      </c>
      <c r="E161" s="22"/>
      <c r="F161" s="44" t="s">
        <v>302</v>
      </c>
      <c r="G161" s="22" t="s">
        <v>19</v>
      </c>
      <c r="H161" s="23">
        <v>8</v>
      </c>
      <c r="I161" s="23">
        <v>0.6</v>
      </c>
      <c r="L161" s="13"/>
    </row>
    <row r="162" spans="1:12" ht="32.25" customHeight="1" x14ac:dyDescent="0.25">
      <c r="A162" s="23"/>
      <c r="B162" s="21"/>
      <c r="C162" s="23" t="s">
        <v>6</v>
      </c>
      <c r="D162" s="44" t="s">
        <v>303</v>
      </c>
      <c r="E162" s="22"/>
      <c r="F162" s="44" t="s">
        <v>304</v>
      </c>
      <c r="G162" s="22" t="s">
        <v>19</v>
      </c>
      <c r="H162" s="23">
        <v>7</v>
      </c>
      <c r="I162" s="45">
        <v>2</v>
      </c>
      <c r="L162" s="13"/>
    </row>
    <row r="163" spans="1:12" ht="32.25" customHeight="1" x14ac:dyDescent="0.25">
      <c r="A163" s="23"/>
      <c r="B163" s="21"/>
      <c r="C163" s="23" t="s">
        <v>6</v>
      </c>
      <c r="D163" s="43" t="s">
        <v>172</v>
      </c>
      <c r="E163" s="35"/>
      <c r="F163" s="43" t="s">
        <v>211</v>
      </c>
      <c r="G163" s="22" t="s">
        <v>19</v>
      </c>
      <c r="H163" s="23">
        <v>6</v>
      </c>
      <c r="I163" s="45">
        <v>0.5</v>
      </c>
      <c r="L163" s="13"/>
    </row>
    <row r="164" spans="1:12" ht="32.25" customHeight="1" x14ac:dyDescent="0.25">
      <c r="A164" s="23"/>
      <c r="B164" s="21"/>
      <c r="C164" s="23" t="s">
        <v>6</v>
      </c>
      <c r="D164" s="34" t="s">
        <v>51</v>
      </c>
      <c r="E164" s="22"/>
      <c r="F164" s="34" t="s">
        <v>125</v>
      </c>
      <c r="G164" s="22" t="s">
        <v>19</v>
      </c>
      <c r="H164" s="23">
        <v>1</v>
      </c>
      <c r="I164" s="45">
        <v>0.2</v>
      </c>
      <c r="L164" s="13"/>
    </row>
    <row r="165" spans="1:12" x14ac:dyDescent="0.25">
      <c r="A165" s="23"/>
      <c r="B165" s="21"/>
      <c r="C165" s="23"/>
      <c r="D165" s="7"/>
      <c r="E165" s="22"/>
      <c r="F165" s="7"/>
      <c r="G165" s="7"/>
      <c r="H165" s="23"/>
      <c r="I165" s="23"/>
    </row>
    <row r="167" spans="1:12" x14ac:dyDescent="0.25">
      <c r="F167" s="47" t="s">
        <v>11</v>
      </c>
      <c r="G167" s="47"/>
      <c r="H167" s="19"/>
      <c r="I167" s="48">
        <f>I137+I121+I89+I36+I7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3" sqref="B13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67" t="s">
        <v>16</v>
      </c>
      <c r="B1" s="67"/>
    </row>
    <row r="2" spans="1:2" x14ac:dyDescent="0.25">
      <c r="A2" s="9">
        <v>1</v>
      </c>
      <c r="B2" s="5" t="s">
        <v>32</v>
      </c>
    </row>
    <row r="3" spans="1:2" x14ac:dyDescent="0.25">
      <c r="A3" s="9">
        <v>2</v>
      </c>
      <c r="B3" s="5" t="s">
        <v>33</v>
      </c>
    </row>
    <row r="4" spans="1:2" x14ac:dyDescent="0.25">
      <c r="A4" s="9">
        <v>3</v>
      </c>
      <c r="B4" s="5" t="s">
        <v>34</v>
      </c>
    </row>
    <row r="5" spans="1:2" x14ac:dyDescent="0.25">
      <c r="A5" s="9">
        <v>4</v>
      </c>
      <c r="B5" s="5" t="s">
        <v>35</v>
      </c>
    </row>
    <row r="6" spans="1:2" ht="31.5" x14ac:dyDescent="0.25">
      <c r="A6" s="10">
        <v>5</v>
      </c>
      <c r="B6" s="3" t="s">
        <v>36</v>
      </c>
    </row>
    <row r="7" spans="1:2" x14ac:dyDescent="0.25">
      <c r="A7" s="10">
        <v>6</v>
      </c>
      <c r="B7" s="3" t="s">
        <v>37</v>
      </c>
    </row>
    <row r="8" spans="1:2" x14ac:dyDescent="0.25">
      <c r="A8" s="10">
        <v>7</v>
      </c>
      <c r="B8" s="3" t="s">
        <v>38</v>
      </c>
    </row>
    <row r="9" spans="1:2" x14ac:dyDescent="0.25">
      <c r="A9" s="10">
        <v>8</v>
      </c>
      <c r="B9" s="3" t="s">
        <v>39</v>
      </c>
    </row>
    <row r="10" spans="1:2" x14ac:dyDescent="0.25">
      <c r="A10" s="10">
        <v>9</v>
      </c>
      <c r="B10" s="3" t="s">
        <v>40</v>
      </c>
    </row>
    <row r="11" spans="1:2" x14ac:dyDescent="0.25">
      <c r="A11" s="12"/>
      <c r="B11" s="8"/>
    </row>
    <row r="12" spans="1:2" x14ac:dyDescent="0.25">
      <c r="A12" s="12"/>
      <c r="B12" s="8"/>
    </row>
    <row r="13" spans="1:2" x14ac:dyDescent="0.25">
      <c r="A13" s="12"/>
      <c r="B13" s="8"/>
    </row>
    <row r="14" spans="1:2" x14ac:dyDescent="0.25">
      <c r="A14" s="12"/>
      <c r="B14" s="8"/>
    </row>
    <row r="15" spans="1:2" x14ac:dyDescent="0.25">
      <c r="A15" s="12"/>
      <c r="B15" s="8"/>
    </row>
    <row r="16" spans="1:2" x14ac:dyDescent="0.25">
      <c r="A16" s="12"/>
      <c r="B16" s="8"/>
    </row>
    <row r="17" spans="1:1" x14ac:dyDescent="0.25">
      <c r="A17" s="11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</cp:lastModifiedBy>
  <dcterms:created xsi:type="dcterms:W3CDTF">2022-11-09T22:53:43Z</dcterms:created>
  <dcterms:modified xsi:type="dcterms:W3CDTF">2024-05-16T18:23:14Z</dcterms:modified>
</cp:coreProperties>
</file>