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иг юниоры\"/>
    </mc:Choice>
  </mc:AlternateContent>
  <bookViews>
    <workbookView xWindow="0" yWindow="0" windowWidth="20490" windowHeight="7350" firstSheet="1" activeTab="2"/>
  </bookViews>
  <sheets>
    <sheet name="Информация о Чемпионате" sheetId="8" r:id="rId1"/>
    <sheet name="Общая инфраструктура" sheetId="4" r:id="rId2"/>
    <sheet name="Рабочее место конкурсантов" sheetId="1" r:id="rId3"/>
    <sheet name="Расходные материалы" sheetId="5" r:id="rId4"/>
    <sheet name="Личный инструмент участника" sheetId="7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5" l="1"/>
  <c r="G18" i="5"/>
  <c r="G73" i="1"/>
  <c r="G57" i="5" l="1"/>
  <c r="G68" i="5"/>
  <c r="G69" i="5"/>
  <c r="G70" i="5"/>
  <c r="G98" i="1"/>
  <c r="G97" i="1"/>
  <c r="G96" i="1"/>
  <c r="G142" i="4"/>
  <c r="G141" i="4"/>
  <c r="G140" i="4"/>
  <c r="G139" i="4"/>
  <c r="G138" i="4"/>
  <c r="G137" i="4"/>
  <c r="G136" i="4"/>
  <c r="G135" i="4"/>
  <c r="G134" i="4"/>
  <c r="G133" i="4"/>
  <c r="G132" i="4"/>
  <c r="G131" i="4"/>
  <c r="G130" i="4"/>
  <c r="G129" i="4"/>
  <c r="G128" i="4"/>
  <c r="G127" i="4"/>
  <c r="G126" i="4"/>
  <c r="G125" i="4"/>
  <c r="G124" i="4"/>
  <c r="G73" i="4"/>
  <c r="A5" i="7" l="1"/>
  <c r="A3" i="7"/>
  <c r="C15" i="5"/>
  <c r="C14" i="5"/>
  <c r="C13" i="5"/>
  <c r="C12" i="5"/>
  <c r="G11" i="5"/>
  <c r="E11" i="5"/>
  <c r="C11" i="5"/>
  <c r="G10" i="5"/>
  <c r="E10" i="5"/>
  <c r="C10" i="5"/>
  <c r="C9" i="5"/>
  <c r="D8" i="5"/>
  <c r="C7" i="5"/>
  <c r="A5" i="5"/>
  <c r="A3" i="5"/>
  <c r="C15" i="1"/>
  <c r="C14" i="1"/>
  <c r="C13" i="1"/>
  <c r="C12" i="1"/>
  <c r="G11" i="1"/>
  <c r="E11" i="1"/>
  <c r="C11" i="1"/>
  <c r="G10" i="1"/>
  <c r="E10" i="1"/>
  <c r="C10" i="1"/>
  <c r="C9" i="1"/>
  <c r="D8" i="1"/>
  <c r="C7" i="1"/>
  <c r="A5" i="1"/>
  <c r="A3" i="1"/>
  <c r="A3" i="4"/>
  <c r="A5" i="4"/>
  <c r="C11" i="4"/>
  <c r="D8" i="4"/>
  <c r="C7" i="4"/>
  <c r="C12" i="4"/>
  <c r="G10" i="4"/>
  <c r="E10" i="4"/>
  <c r="C10" i="4"/>
  <c r="G11" i="4"/>
  <c r="E11" i="4"/>
  <c r="C13" i="4"/>
  <c r="C14" i="4"/>
  <c r="C15" i="4"/>
  <c r="C9" i="4"/>
</calcChain>
</file>

<file path=xl/sharedStrings.xml><?xml version="1.0" encoding="utf-8"?>
<sst xmlns="http://schemas.openxmlformats.org/spreadsheetml/2006/main" count="1139" uniqueCount="398">
  <si>
    <t>Итоговое количество</t>
  </si>
  <si>
    <t>Единица измерения</t>
  </si>
  <si>
    <t>Количество</t>
  </si>
  <si>
    <t>Вид</t>
  </si>
  <si>
    <t>Краткие (рамочные) технические характеристики</t>
  </si>
  <si>
    <t xml:space="preserve">Наименование </t>
  </si>
  <si>
    <t>№</t>
  </si>
  <si>
    <t>Охрана труда и техника безопасности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</si>
  <si>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</si>
  <si>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Требования к обеспечению зоны (коммуникации, площадь, сети, количество рабочих мест и др.): </t>
  </si>
  <si>
    <t>ПРОЕКТ</t>
  </si>
  <si>
    <t>Рекомендации представителей индустрии (указывается конкретное оборудование)</t>
  </si>
  <si>
    <t>Основная информация о конкурсной площадке:</t>
  </si>
  <si>
    <t>Рабочее место Конкурсанта (расходные материалы по количеству конкурсантов)</t>
  </si>
  <si>
    <t>Расходные материалы на всех конкурсантов и экспертов</t>
  </si>
  <si>
    <t>Личный инструмент конкурсанта</t>
  </si>
  <si>
    <t xml:space="preserve">Примечание </t>
  </si>
  <si>
    <t>Общая зона конкурсной площадки (оборудование, инструмент, мебель)</t>
  </si>
  <si>
    <t>Комната Конкурсантов (оборудование, инструмент, мебель) (по количеству конкурсантов)</t>
  </si>
  <si>
    <t>Комната Экспертов (включая комнату Главного эксперта) (оборудование, инструмент, мебель) (по количеству экспертов)</t>
  </si>
  <si>
    <t xml:space="preserve">Количество конкурсантов (команд): </t>
  </si>
  <si>
    <t xml:space="preserve">Количество рабочих мест: </t>
  </si>
  <si>
    <t>Компетенция</t>
  </si>
  <si>
    <t>Даты проведения</t>
  </si>
  <si>
    <t>Главный эксперт</t>
  </si>
  <si>
    <t>Количество конкурсантов (команд)</t>
  </si>
  <si>
    <t>Количество рабочих мест</t>
  </si>
  <si>
    <t>Электронная почта ГЭ</t>
  </si>
  <si>
    <t>Базовая организация расположения конкурсной площадки</t>
  </si>
  <si>
    <r>
      <t>Адрес базовой организации:</t>
    </r>
    <r>
      <rPr>
        <b/>
        <sz val="12"/>
        <color rgb="FFFF0000"/>
        <rFont val="Times New Roman"/>
        <family val="1"/>
        <charset val="204"/>
      </rPr>
      <t xml:space="preserve"> </t>
    </r>
  </si>
  <si>
    <t xml:space="preserve">Даты проведения: </t>
  </si>
  <si>
    <r>
      <t>Главный эксперт:</t>
    </r>
    <r>
      <rPr>
        <b/>
        <sz val="12"/>
        <color rgb="FFFF0000"/>
        <rFont val="Times New Roman"/>
        <family val="1"/>
        <charset val="204"/>
      </rPr>
      <t xml:space="preserve"> </t>
    </r>
  </si>
  <si>
    <t>Субъект Российской Федерации:</t>
  </si>
  <si>
    <t>Базовая организация расположения конкурсной площадки:</t>
  </si>
  <si>
    <t>Инфраструктурный лист для оснащения конкурсной площадки</t>
  </si>
  <si>
    <t>по компетенции</t>
  </si>
  <si>
    <t>Наименование этапа Чемпионата</t>
  </si>
  <si>
    <t>Адрес конкурсной площадки</t>
  </si>
  <si>
    <t>Электронная почта ТАП</t>
  </si>
  <si>
    <t xml:space="preserve">Технический администратор площадки: </t>
  </si>
  <si>
    <t>Рабочее место Конкурсанта (основное оборудование, вспомогательное оборудование, инструмент (по количеству рабочих мест))</t>
  </si>
  <si>
    <t>Моб.телефон ГЭ</t>
  </si>
  <si>
    <t>Моб.телефон ТАП</t>
  </si>
  <si>
    <t xml:space="preserve">Освещение: Допустимо верхнее искусственное освещение ( не менее ___ люкс) </t>
  </si>
  <si>
    <t xml:space="preserve">Электричество: ___ подключения к сети  по (220 Вольт и 380 Вольт)	</t>
  </si>
  <si>
    <t>Контур заземления для электропитания и сети слаботочных подключений (при необходимости) : не требуется</t>
  </si>
  <si>
    <t>Площадь зоны: не менее ____ кв.м.</t>
  </si>
  <si>
    <t>Покрытие пола: ковролин  - ___ кв.м. на всю зону</t>
  </si>
  <si>
    <t>Подведение сжатого воздуха (при необходимости): требуется/не требуется</t>
  </si>
  <si>
    <t>Подведение/ отведение ГХВС (при необходимости): требуется/не требуется</t>
  </si>
  <si>
    <t xml:space="preserve">Складское помещение </t>
  </si>
  <si>
    <t>Технический администратор площадки</t>
  </si>
  <si>
    <t>Количество экспертов (ЭН+ГЭ+ИЭ) + ТАП</t>
  </si>
  <si>
    <t>Количество экспертов (ЭН+ГЭ+ИЭ) + ТАП:</t>
  </si>
  <si>
    <t>ЭН - эксперт-наставник</t>
  </si>
  <si>
    <t>ГЭ - главный эксперт</t>
  </si>
  <si>
    <t>ИЭ - индустриальный эксперт</t>
  </si>
  <si>
    <t>ТАП - технический администратор площадки</t>
  </si>
  <si>
    <t>Итоговый (межрегиональный) этап Чемпионата по профессиональному мастерству "Профессионалы"</t>
  </si>
  <si>
    <t>Субъект РФ (регион проведения)</t>
  </si>
  <si>
    <t>Красноярский край</t>
  </si>
  <si>
    <t>КГБПОУ «Уярский Сельскохозяйственный Техникум»</t>
  </si>
  <si>
    <t xml:space="preserve">
Трактовая ул., 9, Уяр</t>
  </si>
  <si>
    <t>Освещение: Допустимо верхнее искусственное освещение ( не менее 300 люкс)</t>
  </si>
  <si>
    <r>
      <t xml:space="preserve">Электричество: </t>
    </r>
    <r>
      <rPr>
        <sz val="10"/>
        <color rgb="FFFF0000"/>
        <rFont val="Times New Roman"/>
        <family val="1"/>
        <charset val="204"/>
      </rPr>
      <t>220</t>
    </r>
    <r>
      <rPr>
        <sz val="10"/>
        <rFont val="Times New Roman"/>
        <family val="1"/>
        <charset val="204"/>
      </rPr>
      <t xml:space="preserve"> подключения к сети  по (220 Вольт и 380 Вольт)	</t>
    </r>
  </si>
  <si>
    <r>
      <t xml:space="preserve">Контур заземления для электропитания и сети слаботочных подключений (при необходимости) : </t>
    </r>
    <r>
      <rPr>
        <sz val="10"/>
        <color rgb="FFFF0000"/>
        <rFont val="Times New Roman"/>
        <family val="1"/>
        <charset val="204"/>
      </rPr>
      <t>не требуется</t>
    </r>
  </si>
  <si>
    <r>
      <t>Подведение/ отведение ГХВС (при необходимости):</t>
    </r>
    <r>
      <rPr>
        <sz val="10"/>
        <color theme="1"/>
        <rFont val="Times New Roman"/>
        <family val="1"/>
        <charset val="204"/>
      </rPr>
      <t xml:space="preserve"> требуется</t>
    </r>
  </si>
  <si>
    <r>
      <t xml:space="preserve">Подведение сжатого воздуха (при необходимости): </t>
    </r>
    <r>
      <rPr>
        <sz val="10"/>
        <color theme="1"/>
        <rFont val="Times New Roman"/>
        <family val="1"/>
        <charset val="204"/>
      </rPr>
      <t>не требуется</t>
    </r>
  </si>
  <si>
    <t>Мышь для компьютера</t>
  </si>
  <si>
    <t>Тип соединения: беспроводная</t>
  </si>
  <si>
    <t>Оборудование IT</t>
  </si>
  <si>
    <t xml:space="preserve">шт ( на 1 раб.место) </t>
  </si>
  <si>
    <t>Пинцет</t>
  </si>
  <si>
    <t>Пинцет анатомический. Размер: 150 мм. Материал: нержавеющая сталь.</t>
  </si>
  <si>
    <t>инструмент</t>
  </si>
  <si>
    <t>Мусорная корзина</t>
  </si>
  <si>
    <t>Пластиковая</t>
  </si>
  <si>
    <t>Оборудование</t>
  </si>
  <si>
    <t xml:space="preserve">Монитор </t>
  </si>
  <si>
    <t>не менее 24"</t>
  </si>
  <si>
    <t xml:space="preserve">Сетевой удлинитель </t>
  </si>
  <si>
    <t>на 5 розеток</t>
  </si>
  <si>
    <t>Источник бесперебойного питания</t>
  </si>
  <si>
    <t>выходная мощность 1100 ВА / 660 Вт</t>
  </si>
  <si>
    <t>Операционная система</t>
  </si>
  <si>
    <t xml:space="preserve">Операционная система должна обеспечить:
- Работоспособность всего программного обеспечения необходимого для выполнения конкурсного задания в полном объёме
- Стабильное и бесперебойное подключение ПК участника к сети Ethernet
</t>
  </si>
  <si>
    <t>ПО</t>
  </si>
  <si>
    <t>Интернет-браузер</t>
  </si>
  <si>
    <t xml:space="preserve">Интернет-браузер доложен обеспечивать:
- Быстрый и безопасный поиск информационных материалов 
- Давать возможность взаимодействия с системами обмена файлами (принятие и отправка файлов)
- Доступ к e-mail участника
- Давать возможность безопасно копировать текстовую и визуальную информацию из открытых источников
</t>
  </si>
  <si>
    <t>Пакет офисных программ</t>
  </si>
  <si>
    <t xml:space="preserve">Пакет офисных программ должен обеспечить:
- Работу с текстовыми файлами в формате .doc, .docx
- Работу с электронными таблицами в формате .xlsx и его интерпритации
- Чтение и создание документов и их сохранение в выше указанных форматах
- Работу с табличными данными, текстом, изображением
</t>
  </si>
  <si>
    <t>Ноутбук</t>
  </si>
  <si>
    <t>Процессор не ниже Core i3, Оперативная память не ниже 4GB, колличество портов USB не менее 3х, Операционная система Windows 7 или выше.</t>
  </si>
  <si>
    <t>МФУ(цветное)</t>
  </si>
  <si>
    <t>Компактное МФУ с фронтальными чернильными ёмкостями и возможностью печати и сканирования по Wi-Fi предназначено для сверхэкономичной печати цветных документов. Имеется функция печати фото формата 10×15 без полей. Скорость печати: до 33 стр./мин. Комплект чернил рассчитан на печать до 7500 цветных и 4500 ч/б документов формата А4.</t>
  </si>
  <si>
    <t>Препаровальная игла</t>
  </si>
  <si>
    <t>Игла с пластиковой ручкой и прямым кончиком</t>
  </si>
  <si>
    <t>Лупа</t>
  </si>
  <si>
    <t>Ручная лупа в металлической оправе, необходима для визуального контроля работ с мелкими деталями. Диаметр лупы -100мм. Увеличение не менее 2.5х.</t>
  </si>
  <si>
    <t>Чаши Петри</t>
  </si>
  <si>
    <t xml:space="preserve">Чашки из оптически прозрачного стекла высокого качества. </t>
  </si>
  <si>
    <t>оборудование</t>
  </si>
  <si>
    <t>Ножницы</t>
  </si>
  <si>
    <t>Лезвия из нержавеющей стали.Прочные пластиковые ручки.Подходят для работы в офисе.</t>
  </si>
  <si>
    <t xml:space="preserve">Калькулятор </t>
  </si>
  <si>
    <t xml:space="preserve">Это настольный прибор, производящий моментально сложнейшие математические вычисления. Его разрядность приравнивается к 8. </t>
  </si>
  <si>
    <t>Стол лабораторный</t>
  </si>
  <si>
    <t>Стол лабораторный. Сварной металлический каркас. Боковые декоративные панели из меламина. Столешница керамическая плитка</t>
  </si>
  <si>
    <t>Мебель</t>
  </si>
  <si>
    <t xml:space="preserve">Стул </t>
  </si>
  <si>
    <t>Стул лабораторный</t>
  </si>
  <si>
    <t>Часы настенные электронные</t>
  </si>
  <si>
    <t>Высота цифр 210 мм</t>
  </si>
  <si>
    <t>Инвентарь</t>
  </si>
  <si>
    <t>шт</t>
  </si>
  <si>
    <t>Лоток</t>
  </si>
  <si>
    <t>размер 450*300*25 мм без крышки</t>
  </si>
  <si>
    <t>Универсальная роторная ножевая мельница предназначена для измельчения образцов твердых, мягких, хрупких и волокнистых продуктов с высоким содержанием влаги, жира и клетчатки, чувствительных к изменению температуры при нагреве в процессе измельчения (зерно, семена масличных культур, комбикорма и пр.).Масса размалываемого продукта, г 10-150. Время размола навески массой 50 г, с 5....60. Допускаемое количество размолов в час 60. Объем загрузочного бункера изменяемый, мл 85-400.  Частота вращения рабочего органа, об/мин 17000. Электропитание, В/Гц 220/50. Габаритные размеры, мм 300 х 170 х 460. Масса, кг 13.</t>
  </si>
  <si>
    <t>Предназначена для замеса теста из цельносмолотого зерна пшеницы (шрота) и муки хлебопекарного и макаронного помолов при определении количества и качества клейковины. Производительность &gt;40 замесов/ч. Продолжительность замеса 18 с. Частота вращения рабочего органа (на холостом ходу), об/мин 600. Доза воды, мл 14, 17, 20. Габаритные размеры, мм 320х225х335. Масса &lt;25 кг.</t>
  </si>
  <si>
    <t xml:space="preserve">Лабораторная мельница </t>
  </si>
  <si>
    <t>Тестомесилка лабораторная</t>
  </si>
  <si>
    <t>Предназначено для частичной механизации процесса формовки клейковины в шарик перед определением качества клейковины на приборах ИДК. Среднее время формовки шарика клейковины, с-23. Габаритные размеры столика с кюветами, мм-230 х 190 х 65. Масса, кг не более-0,5.</t>
  </si>
  <si>
    <t xml:space="preserve">Чашка кристализационная </t>
  </si>
  <si>
    <t xml:space="preserve">Устройство для формирования клейковины </t>
  </si>
  <si>
    <t>Объем 1000 мл. Лабораторные кристаллизаторы преимущественно изготавливаются из обычного или термостойкого стекла. </t>
  </si>
  <si>
    <t>Цилиндр</t>
  </si>
  <si>
    <t>Предназначен для определения качества клейковины зерна пшеницы и пшеничной муки хлебопекарного и макаронного помолов по её способности сопротивляться деформирующей нагрузке сжатия между двумя плоскостями в течении 30 сек. Режим измерения автоматический. Пределы измерения деформации клейковины от 0 до 150,7 усл. ед. ИДК. Величина веса деформируемой подвижной тарированной нагрузки 120 г. Допускаемое отклонение величины деформирующей нагрузки от -5 до +2 г. Время воздействия деформирующей нагрузки на образец клейковины 30 ± 1,5 с. Габаритные размеры 200×110×240 мм.</t>
  </si>
  <si>
    <t xml:space="preserve"> Мерная колба</t>
  </si>
  <si>
    <t>Стеклянная  коническая колба, 250 мл</t>
  </si>
  <si>
    <t xml:space="preserve">Измеритель деформации клейковины </t>
  </si>
  <si>
    <t>Стакан химический</t>
  </si>
  <si>
    <t xml:space="preserve">Объем 1000 мл. </t>
  </si>
  <si>
    <t>Скалка</t>
  </si>
  <si>
    <t>Весы электронные</t>
  </si>
  <si>
    <t>Совочек лабораторный</t>
  </si>
  <si>
    <t>Совочек  предназначен для лабораторных работ при определении засоренности зерна.</t>
  </si>
  <si>
    <t>Инструмент</t>
  </si>
  <si>
    <t>Доска разборная для зерна</t>
  </si>
  <si>
    <t>Доска разборная предназначена для разбора проб при проведении анализов качества муки, крупы, зерна и т.д.</t>
  </si>
  <si>
    <t>Весы лабораторные</t>
  </si>
  <si>
    <t>Электронные лабораторные весы ВК II класса точности. Точность 0,1 г. LCD дисплей. Режимы: счетный,процентный,суммирование веса,тарирование. Размер платформы 153х143 мм из нержавейки. Единица измерения: грамм. Максимальный вес 6 кг</t>
  </si>
  <si>
    <t>Пластиковый контейнер  для хранения образцов зерна  3 л</t>
  </si>
  <si>
    <t xml:space="preserve">Контейнер из  из полимера или оцинкованная  легкосъемная крышка . Обьем  -3,0л </t>
  </si>
  <si>
    <t>Растильня (поддон) для проращивания семян</t>
  </si>
  <si>
    <t>Габаритные размеры: 220 x 131 x 38 мм</t>
  </si>
  <si>
    <t xml:space="preserve">Контейнер </t>
  </si>
  <si>
    <t>Материал пластик, объем 5 л</t>
  </si>
  <si>
    <t>Линейка</t>
  </si>
  <si>
    <t>50 см</t>
  </si>
  <si>
    <t>Ящик для рассады</t>
  </si>
  <si>
    <t>материал пластик</t>
  </si>
  <si>
    <t>Розетка для зерна</t>
  </si>
  <si>
    <t xml:space="preserve">Наибольший предел взвешивания (НПВ): 300 гр.
Дискретность (цена деления): 0.01 гр.
Размер платформы: Диаметр 116 мм.
Класс точности: II высокий. Единица измерения: грамм. </t>
  </si>
  <si>
    <t xml:space="preserve">pH-метр лабораторный </t>
  </si>
  <si>
    <t>Диапазон измерения pH/мВ-0.00…14,00/ -1999…1999. Точность измерения pH/мВ-±0,01/ ±1. Диапазон температуры °C / разрешение--5,0 ... 105,0 / 0,1. Автоматическая калибровка-1, 2 или 3 точки с возможностью выбора из 10 хранящихся в памяти прибора буферных растворов. Дисплей жидкокристаллический  высокого разрешения. ПитаниеСтандартное питание 230В/50Гц или от четыренх стандартных батарей типа АА.</t>
  </si>
  <si>
    <t xml:space="preserve">Ступка и пестик </t>
  </si>
  <si>
    <t>Комплект сит СП для почвы</t>
  </si>
  <si>
    <t xml:space="preserve">Размер ячейки, мм 0,1; 0,25; 0,5; 1; 2. Тип просеивающего элемента 0,1...0,5 - Сетка. Материал просеивающего элемента нержавеющая сталь. Размер обечайки, мм-120.Высота обечайки, мм-38.  Вес, кг, не более-2,3.
</t>
  </si>
  <si>
    <t xml:space="preserve">Магнитная мешалка </t>
  </si>
  <si>
    <t xml:space="preserve">Она предназначена для приготовления обычных растворов, суспензий, эмульсий. </t>
  </si>
  <si>
    <t>Стеклянная палочка</t>
  </si>
  <si>
    <t>Палочка стеклянная, L=220 мм, d=5 мм.
Разработана для перемешивания не вязких растворов.
Изготовлена из стекла</t>
  </si>
  <si>
    <t xml:space="preserve">Стеклянные стаканы </t>
  </si>
  <si>
    <t>Объем 100 мл</t>
  </si>
  <si>
    <t>Металлический</t>
  </si>
  <si>
    <t>Цифровая платформа точного земледелия</t>
  </si>
  <si>
    <t>Цифровая программа точного земледелия "АгроМон"</t>
  </si>
  <si>
    <t>Пипетка</t>
  </si>
  <si>
    <t>пластиковая</t>
  </si>
  <si>
    <t>Объем 250 мл</t>
  </si>
  <si>
    <t>Садовая лопатка</t>
  </si>
  <si>
    <t xml:space="preserve">Металлическая </t>
  </si>
  <si>
    <t>Емкость пластиковая</t>
  </si>
  <si>
    <t>Объем 500 - 1000 мл</t>
  </si>
  <si>
    <t>Разделочная доска</t>
  </si>
  <si>
    <t>Площадь зоны: не менее 20 кв.м.</t>
  </si>
  <si>
    <r>
      <t>Покрытие пола:керамическая плитка</t>
    </r>
    <r>
      <rPr>
        <sz val="10"/>
        <color rgb="FFFF0000"/>
        <rFont val="Times New Roman"/>
        <family val="1"/>
        <charset val="204"/>
      </rPr>
      <t xml:space="preserve">  -</t>
    </r>
    <r>
      <rPr>
        <sz val="10"/>
        <rFont val="Times New Roman"/>
        <family val="1"/>
        <charset val="204"/>
      </rPr>
      <t xml:space="preserve"> 20 м2 на всю зону</t>
    </r>
  </si>
  <si>
    <t>Подведение/ отведение ГХВС (при необходимости) : не требуется</t>
  </si>
  <si>
    <t>Подведение сжатого воздуха (при необходимости): не требуется</t>
  </si>
  <si>
    <t>Ширма</t>
  </si>
  <si>
    <t>Ширма секционная, 3 секции: 2200х410х1645h</t>
  </si>
  <si>
    <t>Ученический</t>
  </si>
  <si>
    <t xml:space="preserve">шт </t>
  </si>
  <si>
    <t>Стол</t>
  </si>
  <si>
    <t>1200x730x760 мм</t>
  </si>
  <si>
    <t xml:space="preserve">Вешалка </t>
  </si>
  <si>
    <t>Металлические локеры</t>
  </si>
  <si>
    <t>Сетевой фильтр</t>
  </si>
  <si>
    <t xml:space="preserve">Сетевой фильтр с шестью розетками </t>
  </si>
  <si>
    <t>Прибор</t>
  </si>
  <si>
    <r>
      <t xml:space="preserve">Покрытие пола: </t>
    </r>
    <r>
      <rPr>
        <sz val="10"/>
        <color rgb="FFFF0000"/>
        <rFont val="Times New Roman"/>
        <family val="1"/>
        <charset val="204"/>
      </rPr>
      <t xml:space="preserve">керамическая плитка  - </t>
    </r>
    <r>
      <rPr>
        <sz val="10"/>
        <rFont val="Times New Roman"/>
        <family val="1"/>
        <charset val="204"/>
      </rPr>
      <t>20 м2 на всю зону</t>
    </r>
  </si>
  <si>
    <t xml:space="preserve">(ШхГхВ) 1400х600х750
</t>
  </si>
  <si>
    <t xml:space="preserve">Стол компьютерный </t>
  </si>
  <si>
    <t>(ШхГхВ) 1200х700х750</t>
  </si>
  <si>
    <t>4 ножки, без подлокотников</t>
  </si>
  <si>
    <t>Запираемый шкафчик</t>
  </si>
  <si>
    <t>не менее 4 запираемых ящиков (ШхГхВ) 400х500х500</t>
  </si>
  <si>
    <t>Вешалка</t>
  </si>
  <si>
    <t>штанга на колесах, с крючками</t>
  </si>
  <si>
    <t>Кресло компьютерное</t>
  </si>
  <si>
    <t>на колесиках, с подлокотниками
синяя или серая обивка
расчитанные на вес не менее 100 кг</t>
  </si>
  <si>
    <t>Компьютер</t>
  </si>
  <si>
    <t>Core i7/ DDR4 2666 mHz 32 GB/ SSD 1Tb/ видеокарта RTX 2070 8GB</t>
  </si>
  <si>
    <t>Беспроводная</t>
  </si>
  <si>
    <t>Лазерный принтер А4</t>
  </si>
  <si>
    <t>МФУ лазерное Xerox VersaLink B405 Печать черно-белая лазерная
Макс. формат печати A4 (210 × 297 мм)
Макс. размер отпечатка 216 × 356 мм
Особенности автоматическая двусторонняя печать</t>
  </si>
  <si>
    <t>Программное обеспечение для создания аналитических материалов</t>
  </si>
  <si>
    <t xml:space="preserve">ПО для создания аналитических материалов должно обеспечивать 
- Работу с растровым изображением
- Работу с внедрённым изображением (обрезка, масштабирование, перемещение и т.д.)
- Создание таблиц и схем
- Возможность использования различных шрифтов без их внедрения в программу во время работы
- Сохранение файлов с точным указанием форматов (А4, А3 и т.д.) и указанием их размеров в пикселях, миллиметрах и т.д.
- Возможность создания авторской графики
- Возможность работы с графическим планшетом
- Сохранение итоговых файлов в форматах - .jpg (.jpeg), .pdf, .png
Для обеспечения выше указанных требований/возможностей возможно использовать не одну программу, а несколько
</t>
  </si>
  <si>
    <t>Программное обеспечение для просмотра изображений</t>
  </si>
  <si>
    <t>Программное обеспечение</t>
  </si>
  <si>
    <t>Медиапроигрыватель</t>
  </si>
  <si>
    <t xml:space="preserve">Медиапроигрователь должен обеспечить:
- Воспроизведение видео и аудио файлов:
Контейнерные: AVI, FLAC, FLV[a], Matroska, MP4, MPJPEG, MPEG-2 (ES, MP3), QuickTime File Format, WAV и другие
Аудио: AAC, AC-3, FLAC, MP3 и другие
Видео: H.263, H.264/MPEG-4 AVC, H.265/MPEG-H HEVC, MJPEG, MPEG-1, MPEG-2, MPEG-4 и другие
</t>
  </si>
  <si>
    <t>Программное обеспечение для просмотра файлов в формате .pdf</t>
  </si>
  <si>
    <t xml:space="preserve">ПО для просмотра файлов в формате .pdf должно обеспечивать:
- Открытие файлов в формате .pdf (как одностраничных, так и много страничных)
- Возможность масштабировать и изменять ориентацию изображения
</t>
  </si>
  <si>
    <t>Программное обеспечение для создания презентаций</t>
  </si>
  <si>
    <t xml:space="preserve"> ПО для создания презентаций должно обеспечивать:
- Создание много страничных, статичных презентаций
- Работу с растровым изображением
- Работу с внедрённым изображением (обрезка, масштабирование, перемещение и тд)
- Создание таблиц и схем
- Возможность использования различных шрифтов без их внедрения в программу во время работы
- Возможность использования аудио и видео файлов в создании презентации
- Возможность создание анимированных переходов между слайдами, текстовыми или иными материалами
- Возможность записи голоса поверх видео ряда
- Возможность сохранения итогового файла в формате .pdf, .avi, .mpg4 (.mpeg4)
</t>
  </si>
  <si>
    <t>Программное обеспечение для сканирования</t>
  </si>
  <si>
    <t>в зависимости от установленного оборудования</t>
  </si>
  <si>
    <t>Площадь зоны: не менее 90  кв.м.</t>
  </si>
  <si>
    <r>
      <t xml:space="preserve">Электричество: </t>
    </r>
    <r>
      <rPr>
        <sz val="11"/>
        <color rgb="FFFF0000"/>
        <rFont val="Times New Roman"/>
        <family val="1"/>
        <charset val="204"/>
      </rPr>
      <t>220</t>
    </r>
    <r>
      <rPr>
        <sz val="11"/>
        <rFont val="Times New Roman"/>
        <family val="1"/>
        <charset val="204"/>
      </rPr>
      <t xml:space="preserve"> подключения к сети  по (220 Вольт и 380 Вольт)	</t>
    </r>
  </si>
  <si>
    <r>
      <t xml:space="preserve">Контур заземления для электропитания и сети слаботочных подключений (при необходимости) : </t>
    </r>
    <r>
      <rPr>
        <sz val="11"/>
        <color rgb="FFFF0000"/>
        <rFont val="Times New Roman"/>
        <family val="1"/>
        <charset val="204"/>
      </rPr>
      <t>не требуется</t>
    </r>
  </si>
  <si>
    <r>
      <t xml:space="preserve">Покрытие пола: </t>
    </r>
    <r>
      <rPr>
        <sz val="11"/>
        <color rgb="FFFF0000"/>
        <rFont val="Times New Roman"/>
        <family val="1"/>
        <charset val="204"/>
      </rPr>
      <t>керамическая плитка  -</t>
    </r>
    <r>
      <rPr>
        <sz val="11"/>
        <rFont val="Times New Roman"/>
        <family val="1"/>
        <charset val="204"/>
      </rPr>
      <t xml:space="preserve"> 90 м2 на всю зону</t>
    </r>
  </si>
  <si>
    <r>
      <t>Подведение/ отведение ГХВС (при необходимости):</t>
    </r>
    <r>
      <rPr>
        <sz val="11"/>
        <color theme="1"/>
        <rFont val="Times New Roman"/>
        <family val="1"/>
        <charset val="204"/>
      </rPr>
      <t xml:space="preserve"> требуется</t>
    </r>
  </si>
  <si>
    <r>
      <t xml:space="preserve">Подведение сжатого воздуха (при необходимости): </t>
    </r>
    <r>
      <rPr>
        <sz val="11"/>
        <color theme="1"/>
        <rFont val="Times New Roman"/>
        <family val="1"/>
        <charset val="204"/>
      </rPr>
      <t>не требуется</t>
    </r>
  </si>
  <si>
    <t>Аптечка</t>
  </si>
  <si>
    <t>первой помощи</t>
  </si>
  <si>
    <t>Охрана труда</t>
  </si>
  <si>
    <t>Огнетушитель</t>
  </si>
  <si>
    <t>порошковый</t>
  </si>
  <si>
    <t>Кулер 19 л (холодная/горячая вода)</t>
  </si>
  <si>
    <t>19 л (холодная/горячая вода)</t>
  </si>
  <si>
    <t>Перчатки латексные</t>
  </si>
  <si>
    <t xml:space="preserve">Перчатки из латекса относятся к одноразовым защитным изделиям. Перчатки предназначены для защиты рук работника от различных загрязнений, воздействия химических веществ и агрессивных сред. </t>
  </si>
  <si>
    <t>Расходные материалы</t>
  </si>
  <si>
    <t>кг</t>
  </si>
  <si>
    <t xml:space="preserve">Зерно </t>
  </si>
  <si>
    <t>Согласно конкурсному заданию</t>
  </si>
  <si>
    <t>Калька</t>
  </si>
  <si>
    <t>Калька для чертежных и дизайнерских работ</t>
  </si>
  <si>
    <t>Шпагат</t>
  </si>
  <si>
    <t>рулон</t>
  </si>
  <si>
    <t>Сахар</t>
  </si>
  <si>
    <t>Основной компонент сахара — сахароза</t>
  </si>
  <si>
    <t>гр</t>
  </si>
  <si>
    <t>Дистилированная вода</t>
  </si>
  <si>
    <t>Дистиллиро́ванная вода́ — очищенная вода, практически не содержащая примесей и посторонних включений, в РФ нормируется на основании ГОСТ 6709-72 «Вода дистиллированная».</t>
  </si>
  <si>
    <t>л</t>
  </si>
  <si>
    <t>Калий хлористый</t>
  </si>
  <si>
    <t xml:space="preserve">Раствор калий хлористый (KCl) для хранения электродов. Данный раствор позволяет существенно продлить срок службы рН и ОВП (ORP) электродов. </t>
  </si>
  <si>
    <t xml:space="preserve">Бумага фильтровальная </t>
  </si>
  <si>
    <t>Бумага должна быть изготовлена в соответствии с требованиями  стандарта по технологическим регламентам.</t>
  </si>
  <si>
    <t>Набор для уборки</t>
  </si>
  <si>
    <t>Набор совок и щетка с длинной ручкой, материал плластик</t>
  </si>
  <si>
    <t>Грунт</t>
  </si>
  <si>
    <t>Почвенный грунт</t>
  </si>
  <si>
    <t>Спирт</t>
  </si>
  <si>
    <t>мл</t>
  </si>
  <si>
    <t>Ткань</t>
  </si>
  <si>
    <t>Марля</t>
  </si>
  <si>
    <t>Лейка</t>
  </si>
  <si>
    <t>объем не менее 1 л</t>
  </si>
  <si>
    <t xml:space="preserve">Мешки </t>
  </si>
  <si>
    <t>полипропиленовые плотные 55x95 см на 40-50 кг</t>
  </si>
  <si>
    <t>пластиковя обем 1-3 мл</t>
  </si>
  <si>
    <t>Бумага А4</t>
  </si>
  <si>
    <t>Моющее средство для рук</t>
  </si>
  <si>
    <t>Моющее средство для рук в специальных флаконах с дозатором объем 250 мл</t>
  </si>
  <si>
    <t>Одноразовые стаканы</t>
  </si>
  <si>
    <t>Мешки для мусора</t>
  </si>
  <si>
    <t>Полиэтиленовые мешки для мусора на 30 л</t>
  </si>
  <si>
    <t>упаковка</t>
  </si>
  <si>
    <t xml:space="preserve">Часы настенные </t>
  </si>
  <si>
    <t>Электронные</t>
  </si>
  <si>
    <t>Ручка шариковая</t>
  </si>
  <si>
    <t>Степлер со скобами</t>
  </si>
  <si>
    <t>24/6</t>
  </si>
  <si>
    <t>Скрепки канцелярские</t>
  </si>
  <si>
    <t>упак</t>
  </si>
  <si>
    <t>Файлы А4</t>
  </si>
  <si>
    <t>не менее 30 см</t>
  </si>
  <si>
    <t>Дырокол для листов</t>
  </si>
  <si>
    <t>толщина пробивки 30 листов</t>
  </si>
  <si>
    <t xml:space="preserve">Простой карандаш </t>
  </si>
  <si>
    <t>Влажные салфетки</t>
  </si>
  <si>
    <t xml:space="preserve">шт ( на 1 конкурсанта) </t>
  </si>
  <si>
    <t>Бумажные полотенца</t>
  </si>
  <si>
    <t>Бумажные полотенца в рулонах, то ширина рулонов  равна от 19,5 см до 23 см, длина от 12 м до 60 м.</t>
  </si>
  <si>
    <t xml:space="preserve">Клейкие закладки </t>
  </si>
  <si>
    <t xml:space="preserve"> пластиковые 5 цветов по 20 листов 12х45 мм</t>
  </si>
  <si>
    <t>Расходный материал</t>
  </si>
  <si>
    <t>Корректирующая лента</t>
  </si>
  <si>
    <t xml:space="preserve"> 5 мм x 5 м</t>
  </si>
  <si>
    <t>Планшет-папка</t>
  </si>
  <si>
    <t>Папка регистр</t>
  </si>
  <si>
    <t>А4</t>
  </si>
  <si>
    <t>Точилка для карандашей</t>
  </si>
  <si>
    <t>Халат медицинский</t>
  </si>
  <si>
    <t>Халат медицинский—защитить работника и его платье от загрязнения.</t>
  </si>
  <si>
    <t>Влажные салфетки содержащие дизенфицирующий состав . Количество штук, в упаковке: 80</t>
  </si>
  <si>
    <t xml:space="preserve">Перчатки </t>
  </si>
  <si>
    <t>Перчатки х/б</t>
  </si>
  <si>
    <t>Палетка</t>
  </si>
  <si>
    <t>Весы технические</t>
  </si>
  <si>
    <t>пластиковый, объем 10 л</t>
  </si>
  <si>
    <t>Сито</t>
  </si>
  <si>
    <t xml:space="preserve">Почва </t>
  </si>
  <si>
    <t xml:space="preserve">Торф </t>
  </si>
  <si>
    <t>Песок речной</t>
  </si>
  <si>
    <t>Песок просеянный речной</t>
  </si>
  <si>
    <t>Перегоной</t>
  </si>
  <si>
    <t>перепревший перегно</t>
  </si>
  <si>
    <t>Цветные карандаши</t>
  </si>
  <si>
    <t>набор 24 цвета</t>
  </si>
  <si>
    <t>Агрономия</t>
  </si>
  <si>
    <t>Козлова Наталья Викторовна</t>
  </si>
  <si>
    <t>kozlovanataliya2013@ya.ru</t>
  </si>
  <si>
    <t>27.05.2024 -07.06.2024</t>
  </si>
  <si>
    <t>Комнатные цветы в кашпо</t>
  </si>
  <si>
    <t>Магниты BRAUBERG круглой формы с пластиковым покрытием для магнитно-маркерных досок. Покрытие пластик.</t>
  </si>
  <si>
    <t>Огнетушитель представляет собой баллон, в котором под большим давлением удерживается огнетушащий состав, предназначенный для быстрой локализации огня. При активации пускового устройства содержимое выходит наружу через сифонную трубку и раструб.
Огнетушитель относится к средствам первичного пожаротушения.</t>
  </si>
  <si>
    <t>Расходный материалы</t>
  </si>
  <si>
    <t>нижний или верховой</t>
  </si>
  <si>
    <t>Тринокулярный микроскоп</t>
  </si>
  <si>
    <t>Увеличение микроскопа 40 - 1000 (1600*/2000* - опция) крат. Визуальная насадка: тринокулярная, диоптрийная настройка +-5диоптрий на левом тубусе, посадочный диаметр окуляров 30 мм.</t>
  </si>
  <si>
    <t>Сеялка</t>
  </si>
  <si>
    <t xml:space="preserve">Зерновая </t>
  </si>
  <si>
    <t xml:space="preserve">хб 2-слойные </t>
  </si>
  <si>
    <t>Дрожжи</t>
  </si>
  <si>
    <t>Предметное стекло</t>
  </si>
  <si>
    <t>Покровное стекло</t>
  </si>
  <si>
    <t>Сальпель</t>
  </si>
  <si>
    <t>Коллекция болезней и вредителей, энтомофаги, сорных растений сельскохозяйственных культур</t>
  </si>
  <si>
    <t>Спиртовка</t>
  </si>
  <si>
    <t>Стеклянная</t>
  </si>
  <si>
    <t>Метиленовый синий</t>
  </si>
  <si>
    <t>Промывалка</t>
  </si>
  <si>
    <t>Спички</t>
  </si>
  <si>
    <t xml:space="preserve">Лупа </t>
  </si>
  <si>
    <t>Шпатель</t>
  </si>
  <si>
    <t>Йод</t>
  </si>
  <si>
    <t xml:space="preserve">Автоматический счетчик семян </t>
  </si>
  <si>
    <t>Цельнолитая п/эт 250 мл</t>
  </si>
  <si>
    <t>Увеличительное стекло</t>
  </si>
  <si>
    <t>Для подсчета зерна, семян</t>
  </si>
  <si>
    <t>Зерновой двухсторонний (нержавеющая сталь)</t>
  </si>
  <si>
    <t>Семена цветочных культур</t>
  </si>
  <si>
    <t>Тонкие стеклянные пластинки прямоугольной формы</t>
  </si>
  <si>
    <t>24x32 мм</t>
  </si>
  <si>
    <t>Метиленовый синий или метиловая синь, метиленовая синь — тёмно зеленые кристаллы с бронзовым блеском</t>
  </si>
  <si>
    <t>палочка из дерева, картона или бумаги</t>
  </si>
  <si>
    <t>внетаксономическая группа одноклеточных грибов</t>
  </si>
  <si>
    <t>коробок</t>
  </si>
  <si>
    <t>флакон</t>
  </si>
  <si>
    <t xml:space="preserve">Адрес базовой организации: </t>
  </si>
  <si>
    <t xml:space="preserve">Главный эксперт: </t>
  </si>
  <si>
    <t>Фильтровальная бумага</t>
  </si>
  <si>
    <t>Пророски зерновых культур в чашках Петри</t>
  </si>
  <si>
    <t>Шиповник</t>
  </si>
  <si>
    <t>Проросший лук (с луковицей)</t>
  </si>
  <si>
    <t xml:space="preserve">Емкость стеклянная </t>
  </si>
  <si>
    <t>для смывания красителя</t>
  </si>
  <si>
    <t xml:space="preserve">Магнитный держатель </t>
  </si>
  <si>
    <r>
      <t>Адрес базовой организации:</t>
    </r>
    <r>
      <rPr>
        <b/>
        <sz val="10"/>
        <color rgb="FFFF0000"/>
        <rFont val="Times New Roman"/>
        <family val="1"/>
        <charset val="204"/>
      </rPr>
      <t xml:space="preserve"> </t>
    </r>
  </si>
  <si>
    <r>
      <t>Главный эксперт:</t>
    </r>
    <r>
      <rPr>
        <b/>
        <sz val="10"/>
        <color rgb="FFFF0000"/>
        <rFont val="Times New Roman"/>
        <family val="1"/>
        <charset val="204"/>
      </rPr>
      <t xml:space="preserve"> </t>
    </r>
  </si>
  <si>
    <t>не менее 1 м лист</t>
  </si>
  <si>
    <t xml:space="preserve">Репчатый проросший лук </t>
  </si>
  <si>
    <t xml:space="preserve">Плоды шиповник </t>
  </si>
  <si>
    <t xml:space="preserve">пачка </t>
  </si>
  <si>
    <t>500 листов</t>
  </si>
  <si>
    <t xml:space="preserve"> цвет: Синий</t>
  </si>
  <si>
    <t>металлические никелированные</t>
  </si>
  <si>
    <t>комплект 100 шт., гладкие</t>
  </si>
  <si>
    <t xml:space="preserve">Маркер </t>
  </si>
  <si>
    <t xml:space="preserve"> цвет: черный</t>
  </si>
  <si>
    <t xml:space="preserve">металлические </t>
  </si>
  <si>
    <t>не менее 250 шт</t>
  </si>
  <si>
    <t xml:space="preserve">ручная </t>
  </si>
  <si>
    <t>Канцелярский нож</t>
  </si>
  <si>
    <t>Канцелярские (макетные) ножи   имеют стальное многосекционное лезвие, что позволяет легко обновлять затупившееся острие. Они изготовлены из нержавеющей стали с лазерной обработкой, благодаря которой не требуется дополнительного затачивания.</t>
  </si>
  <si>
    <t>Проростки сельскохозяйственных культур</t>
  </si>
  <si>
    <t>нет!!! Заменить</t>
  </si>
  <si>
    <t>деревянная</t>
  </si>
  <si>
    <t>посмотреть</t>
  </si>
  <si>
    <t>Фарфоровая ступка ГОСТ 9147-80 предназначена для тонкого измельчения твердых веществ и тщательного перемешивания нескольких веществ. Измельчение в ступках производится вручную, с помощью песта. Для более эффективности измельчения внутренняя поверхность ступки остается шероховатой и не покрывается глазурью. Наружная сторона ступки покрыта глазурью (кроме дна и части стенок).</t>
  </si>
  <si>
    <t>фото</t>
  </si>
  <si>
    <t>Пломбы для пломбиатора</t>
  </si>
  <si>
    <t>1 упаковка</t>
  </si>
  <si>
    <t xml:space="preserve">Микова Светлана Сергеевна </t>
  </si>
  <si>
    <t>mikovasvetlana561@mail.ru</t>
  </si>
  <si>
    <t>Площадь зоны: не менее130 кв.м.</t>
  </si>
  <si>
    <t>Покрытие пола: керамическая плитка  - 130 м2 на всю зону</t>
  </si>
  <si>
    <t xml:space="preserve">Моноблок </t>
  </si>
  <si>
    <t>масса взвешивания 5 кг</t>
  </si>
  <si>
    <t xml:space="preserve">Размер ячейки: 0,25; 0,1. </t>
  </si>
  <si>
    <t>Пакет</t>
  </si>
  <si>
    <t xml:space="preserve"> палетиленовый (майка)</t>
  </si>
  <si>
    <t>металлические</t>
  </si>
  <si>
    <t>Из шелковой ткани №25 или полиамидной ткани №22,7 ПЧ-150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</si>
</sst>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8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sz val="16"/>
      <color theme="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b/>
      <sz val="12"/>
      <color rgb="FFFF0000"/>
      <name val="Times New Roman"/>
      <family val="1"/>
      <charset val="204"/>
    </font>
    <font>
      <b/>
      <sz val="16"/>
      <color theme="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name val="Calibri"/>
      <family val="2"/>
      <charset val="204"/>
    </font>
    <font>
      <sz val="10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0"/>
      <name val="Times New Roman"/>
      <family val="1"/>
    </font>
    <font>
      <sz val="14"/>
      <color rgb="FFFF0000"/>
      <name val="Times New Roman"/>
      <family val="1"/>
      <charset val="204"/>
    </font>
    <font>
      <sz val="10"/>
      <name val="Calibri"/>
      <family val="2"/>
      <charset val="204"/>
      <scheme val="minor"/>
    </font>
    <font>
      <sz val="16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theme="0" tint="-0.34998626667073579"/>
        <bgColor rgb="FFFFC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theme="1" tint="0.249977111117893"/>
        <bgColor rgb="FF3A3838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/>
        <bgColor rgb="FFFFFFFF"/>
      </patternFill>
    </fill>
  </fills>
  <borders count="3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/>
      <diagonal/>
    </border>
  </borders>
  <cellStyleXfs count="3">
    <xf numFmtId="0" fontId="0" fillId="0" borderId="0"/>
    <xf numFmtId="0" fontId="1" fillId="0" borderId="0"/>
    <xf numFmtId="0" fontId="11" fillId="0" borderId="0" applyNumberFormat="0" applyFill="0" applyBorder="0" applyAlignment="0" applyProtection="0"/>
  </cellStyleXfs>
  <cellXfs count="230">
    <xf numFmtId="0" fontId="0" fillId="0" borderId="0" xfId="0"/>
    <xf numFmtId="0" fontId="1" fillId="0" borderId="0" xfId="1"/>
    <xf numFmtId="0" fontId="2" fillId="0" borderId="1" xfId="1" applyFont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15" xfId="1" applyFont="1" applyBorder="1" applyAlignment="1">
      <alignment horizontal="center" vertical="center" wrapText="1"/>
    </xf>
    <xf numFmtId="0" fontId="9" fillId="0" borderId="19" xfId="1" applyFont="1" applyBorder="1" applyAlignment="1">
      <alignment horizontal="center" vertical="center" wrapText="1"/>
    </xf>
    <xf numFmtId="0" fontId="8" fillId="0" borderId="19" xfId="0" applyFont="1" applyBorder="1" applyAlignment="1">
      <alignment horizontal="left" vertical="top" wrapText="1"/>
    </xf>
    <xf numFmtId="0" fontId="7" fillId="0" borderId="0" xfId="1" applyFont="1"/>
    <xf numFmtId="0" fontId="1" fillId="0" borderId="0" xfId="1"/>
    <xf numFmtId="0" fontId="2" fillId="0" borderId="0" xfId="1" applyFont="1"/>
    <xf numFmtId="0" fontId="1" fillId="0" borderId="0" xfId="1" applyBorder="1"/>
    <xf numFmtId="0" fontId="4" fillId="0" borderId="0" xfId="1" applyFont="1" applyFill="1" applyBorder="1" applyAlignment="1">
      <alignment vertical="center" wrapText="1"/>
    </xf>
    <xf numFmtId="0" fontId="10" fillId="0" borderId="19" xfId="0" applyFont="1" applyBorder="1" applyAlignment="1">
      <alignment horizontal="left" vertical="top" wrapText="1"/>
    </xf>
    <xf numFmtId="0" fontId="14" fillId="0" borderId="0" xfId="0" applyFont="1" applyAlignment="1">
      <alignment wrapText="1"/>
    </xf>
    <xf numFmtId="0" fontId="14" fillId="0" borderId="0" xfId="0" applyFont="1"/>
    <xf numFmtId="0" fontId="14" fillId="0" borderId="19" xfId="0" applyFont="1" applyBorder="1" applyAlignment="1">
      <alignment wrapText="1"/>
    </xf>
    <xf numFmtId="0" fontId="14" fillId="0" borderId="19" xfId="0" applyFont="1" applyBorder="1" applyAlignment="1">
      <alignment horizontal="right" wrapText="1"/>
    </xf>
    <xf numFmtId="0" fontId="6" fillId="0" borderId="0" xfId="1" applyFont="1" applyFill="1" applyBorder="1" applyAlignment="1"/>
    <xf numFmtId="0" fontId="6" fillId="0" borderId="0" xfId="1" applyFont="1" applyFill="1" applyBorder="1" applyAlignment="1">
      <alignment vertical="center" wrapText="1"/>
    </xf>
    <xf numFmtId="0" fontId="13" fillId="0" borderId="0" xfId="1" applyFont="1" applyFill="1" applyBorder="1" applyAlignment="1">
      <alignment vertical="center" wrapText="1"/>
    </xf>
    <xf numFmtId="0" fontId="8" fillId="0" borderId="1" xfId="1" applyFont="1" applyBorder="1" applyAlignment="1">
      <alignment horizontal="left" vertical="top"/>
    </xf>
    <xf numFmtId="0" fontId="10" fillId="0" borderId="1" xfId="1" applyFont="1" applyBorder="1" applyAlignment="1">
      <alignment horizontal="left" vertical="top" wrapText="1"/>
    </xf>
    <xf numFmtId="0" fontId="8" fillId="0" borderId="19" xfId="0" applyFont="1" applyBorder="1" applyAlignment="1">
      <alignment horizontal="center" wrapText="1"/>
    </xf>
    <xf numFmtId="0" fontId="8" fillId="0" borderId="1" xfId="1" applyFont="1" applyBorder="1" applyAlignment="1">
      <alignment horizontal="left" vertical="top" wrapText="1"/>
    </xf>
    <xf numFmtId="0" fontId="1" fillId="0" borderId="0" xfId="1"/>
    <xf numFmtId="0" fontId="11" fillId="0" borderId="19" xfId="2" applyBorder="1" applyAlignment="1">
      <alignment horizontal="right" wrapText="1"/>
    </xf>
    <xf numFmtId="0" fontId="10" fillId="6" borderId="19" xfId="0" applyFont="1" applyFill="1" applyBorder="1" applyAlignment="1">
      <alignment vertical="top" wrapText="1"/>
    </xf>
    <xf numFmtId="0" fontId="10" fillId="0" borderId="19" xfId="1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top" wrapText="1"/>
    </xf>
    <xf numFmtId="0" fontId="10" fillId="0" borderId="19" xfId="1" applyFont="1" applyBorder="1" applyAlignment="1">
      <alignment horizontal="center" vertical="center"/>
    </xf>
    <xf numFmtId="0" fontId="2" fillId="0" borderId="19" xfId="1" applyFont="1" applyBorder="1" applyAlignment="1">
      <alignment horizontal="center" vertical="center" wrapText="1"/>
    </xf>
    <xf numFmtId="0" fontId="10" fillId="0" borderId="19" xfId="0" applyFont="1" applyBorder="1" applyAlignment="1">
      <alignment vertical="top"/>
    </xf>
    <xf numFmtId="0" fontId="10" fillId="5" borderId="19" xfId="1" applyFont="1" applyFill="1" applyBorder="1" applyAlignment="1">
      <alignment vertical="top"/>
    </xf>
    <xf numFmtId="0" fontId="10" fillId="5" borderId="19" xfId="1" applyFont="1" applyFill="1" applyBorder="1" applyAlignment="1">
      <alignment vertical="top" wrapText="1"/>
    </xf>
    <xf numFmtId="0" fontId="10" fillId="0" borderId="19" xfId="1" applyFont="1" applyBorder="1" applyAlignment="1">
      <alignment horizontal="left" vertical="center" wrapText="1"/>
    </xf>
    <xf numFmtId="0" fontId="10" fillId="0" borderId="19" xfId="0" applyFont="1" applyBorder="1" applyAlignment="1">
      <alignment horizontal="left" vertical="center" wrapText="1"/>
    </xf>
    <xf numFmtId="0" fontId="8" fillId="0" borderId="19" xfId="0" applyFont="1" applyBorder="1" applyAlignment="1">
      <alignment horizontal="center" vertical="center" wrapText="1"/>
    </xf>
    <xf numFmtId="0" fontId="10" fillId="0" borderId="19" xfId="0" applyFont="1" applyBorder="1" applyAlignment="1">
      <alignment wrapText="1"/>
    </xf>
    <xf numFmtId="0" fontId="8" fillId="0" borderId="19" xfId="0" applyFont="1" applyBorder="1" applyAlignment="1">
      <alignment horizontal="center" vertical="center"/>
    </xf>
    <xf numFmtId="0" fontId="10" fillId="6" borderId="19" xfId="0" applyFont="1" applyFill="1" applyBorder="1" applyAlignment="1">
      <alignment wrapText="1"/>
    </xf>
    <xf numFmtId="0" fontId="10" fillId="5" borderId="19" xfId="0" applyFont="1" applyFill="1" applyBorder="1" applyAlignment="1">
      <alignment vertical="top"/>
    </xf>
    <xf numFmtId="0" fontId="8" fillId="0" borderId="1" xfId="1" applyFont="1" applyBorder="1" applyAlignment="1">
      <alignment horizontal="center" vertical="center"/>
    </xf>
    <xf numFmtId="0" fontId="10" fillId="0" borderId="19" xfId="0" applyFont="1" applyBorder="1" applyAlignment="1">
      <alignment vertical="center" wrapText="1"/>
    </xf>
    <xf numFmtId="0" fontId="10" fillId="0" borderId="26" xfId="1" applyFont="1" applyBorder="1" applyAlignment="1">
      <alignment horizontal="center" vertical="center" wrapText="1"/>
    </xf>
    <xf numFmtId="0" fontId="10" fillId="0" borderId="25" xfId="1" applyFont="1" applyBorder="1" applyAlignment="1">
      <alignment horizontal="center" vertical="center" wrapText="1"/>
    </xf>
    <xf numFmtId="0" fontId="10" fillId="0" borderId="27" xfId="1" applyFont="1" applyBorder="1" applyAlignment="1">
      <alignment horizontal="center" vertical="center" wrapText="1"/>
    </xf>
    <xf numFmtId="0" fontId="10" fillId="0" borderId="19" xfId="0" applyFont="1" applyBorder="1" applyAlignment="1">
      <alignment vertical="top" wrapText="1"/>
    </xf>
    <xf numFmtId="0" fontId="8" fillId="0" borderId="1" xfId="1" applyFont="1" applyBorder="1" applyAlignment="1">
      <alignment horizontal="center" vertical="center" wrapText="1"/>
    </xf>
    <xf numFmtId="0" fontId="10" fillId="0" borderId="19" xfId="2" applyFont="1" applyFill="1" applyBorder="1" applyAlignment="1">
      <alignment horizontal="justify" vertical="top" wrapText="1"/>
    </xf>
    <xf numFmtId="0" fontId="9" fillId="0" borderId="1" xfId="1" applyFont="1" applyBorder="1" applyAlignment="1">
      <alignment horizontal="center" vertical="center"/>
    </xf>
    <xf numFmtId="0" fontId="19" fillId="0" borderId="19" xfId="0" applyFont="1" applyBorder="1" applyAlignment="1">
      <alignment horizontal="left" vertical="center" wrapText="1"/>
    </xf>
    <xf numFmtId="0" fontId="10" fillId="0" borderId="21" xfId="0" applyFont="1" applyBorder="1" applyAlignment="1">
      <alignment horizontal="center" vertical="top" wrapText="1"/>
    </xf>
    <xf numFmtId="0" fontId="10" fillId="0" borderId="19" xfId="0" applyFont="1" applyBorder="1" applyAlignment="1">
      <alignment horizontal="center" vertical="top" wrapText="1"/>
    </xf>
    <xf numFmtId="0" fontId="9" fillId="0" borderId="19" xfId="1" applyFont="1" applyBorder="1" applyAlignment="1">
      <alignment horizontal="center" vertical="center"/>
    </xf>
    <xf numFmtId="0" fontId="10" fillId="0" borderId="22" xfId="0" applyFont="1" applyBorder="1" applyAlignment="1">
      <alignment wrapText="1"/>
    </xf>
    <xf numFmtId="0" fontId="10" fillId="6" borderId="22" xfId="0" applyFont="1" applyFill="1" applyBorder="1" applyAlignment="1">
      <alignment wrapText="1"/>
    </xf>
    <xf numFmtId="9" fontId="10" fillId="6" borderId="19" xfId="0" applyNumberFormat="1" applyFont="1" applyFill="1" applyBorder="1" applyAlignment="1">
      <alignment horizontal="left" wrapText="1"/>
    </xf>
    <xf numFmtId="0" fontId="10" fillId="0" borderId="21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9" fillId="0" borderId="1" xfId="1" applyFont="1" applyBorder="1" applyAlignment="1">
      <alignment horizontal="left"/>
    </xf>
    <xf numFmtId="0" fontId="10" fillId="0" borderId="1" xfId="1" applyFont="1" applyBorder="1" applyAlignment="1">
      <alignment horizontal="left"/>
    </xf>
    <xf numFmtId="0" fontId="10" fillId="0" borderId="1" xfId="1" applyFont="1" applyBorder="1" applyAlignment="1">
      <alignment horizontal="center" vertical="center"/>
    </xf>
    <xf numFmtId="0" fontId="8" fillId="0" borderId="19" xfId="1" applyFont="1" applyBorder="1" applyAlignment="1">
      <alignment horizontal="left"/>
    </xf>
    <xf numFmtId="0" fontId="20" fillId="0" borderId="19" xfId="0" applyFont="1" applyBorder="1" applyAlignment="1">
      <alignment horizontal="right" wrapText="1"/>
    </xf>
    <xf numFmtId="0" fontId="1" fillId="0" borderId="0" xfId="1"/>
    <xf numFmtId="0" fontId="9" fillId="0" borderId="0" xfId="1" applyFont="1"/>
    <xf numFmtId="0" fontId="8" fillId="0" borderId="0" xfId="1" applyFont="1"/>
    <xf numFmtId="0" fontId="1" fillId="0" borderId="0" xfId="1"/>
    <xf numFmtId="0" fontId="8" fillId="5" borderId="19" xfId="1" applyFont="1" applyFill="1" applyBorder="1" applyAlignment="1">
      <alignment horizontal="center" vertical="center" wrapText="1"/>
    </xf>
    <xf numFmtId="0" fontId="10" fillId="5" borderId="19" xfId="1" applyFont="1" applyFill="1" applyBorder="1" applyAlignment="1">
      <alignment horizontal="left" vertical="center" wrapText="1"/>
    </xf>
    <xf numFmtId="0" fontId="10" fillId="5" borderId="19" xfId="0" applyFont="1" applyFill="1" applyBorder="1" applyAlignment="1">
      <alignment horizontal="left" vertical="top" wrapText="1"/>
    </xf>
    <xf numFmtId="0" fontId="10" fillId="5" borderId="19" xfId="0" applyFont="1" applyFill="1" applyBorder="1" applyAlignment="1">
      <alignment wrapText="1"/>
    </xf>
    <xf numFmtId="0" fontId="10" fillId="5" borderId="19" xfId="0" applyFont="1" applyFill="1" applyBorder="1" applyAlignment="1">
      <alignment vertical="center" wrapText="1"/>
    </xf>
    <xf numFmtId="0" fontId="8" fillId="0" borderId="19" xfId="1" applyFont="1" applyBorder="1" applyAlignment="1">
      <alignment horizontal="center" vertical="top" wrapText="1"/>
    </xf>
    <xf numFmtId="0" fontId="8" fillId="0" borderId="2" xfId="1" applyFont="1" applyBorder="1" applyAlignment="1">
      <alignment horizontal="left" vertical="center"/>
    </xf>
    <xf numFmtId="0" fontId="8" fillId="0" borderId="2" xfId="1" applyFont="1" applyBorder="1" applyAlignment="1">
      <alignment vertical="center"/>
    </xf>
    <xf numFmtId="0" fontId="10" fillId="0" borderId="2" xfId="1" applyFont="1" applyBorder="1" applyAlignment="1">
      <alignment horizontal="center" vertical="center"/>
    </xf>
    <xf numFmtId="0" fontId="21" fillId="0" borderId="0" xfId="1" applyFont="1"/>
    <xf numFmtId="0" fontId="8" fillId="0" borderId="1" xfId="1" applyFont="1" applyBorder="1" applyAlignment="1">
      <alignment horizontal="left" vertical="center"/>
    </xf>
    <xf numFmtId="0" fontId="8" fillId="0" borderId="1" xfId="1" applyFont="1" applyBorder="1" applyAlignment="1">
      <alignment vertical="center"/>
    </xf>
    <xf numFmtId="0" fontId="8" fillId="0" borderId="6" xfId="1" applyFont="1" applyBorder="1" applyAlignment="1">
      <alignment horizontal="left" vertical="center"/>
    </xf>
    <xf numFmtId="0" fontId="19" fillId="0" borderId="22" xfId="0" applyFont="1" applyBorder="1" applyAlignment="1">
      <alignment vertical="center"/>
    </xf>
    <xf numFmtId="0" fontId="19" fillId="0" borderId="22" xfId="0" applyFont="1" applyBorder="1" applyAlignment="1">
      <alignment vertical="center" wrapText="1"/>
    </xf>
    <xf numFmtId="0" fontId="19" fillId="0" borderId="22" xfId="0" applyFont="1" applyBorder="1" applyAlignment="1">
      <alignment horizontal="center" vertical="center"/>
    </xf>
    <xf numFmtId="0" fontId="10" fillId="0" borderId="15" xfId="1" applyFont="1" applyBorder="1" applyAlignment="1">
      <alignment horizontal="center" vertical="center"/>
    </xf>
    <xf numFmtId="0" fontId="10" fillId="0" borderId="19" xfId="0" applyFont="1" applyBorder="1" applyAlignment="1">
      <alignment horizontal="justify" vertical="top" wrapText="1"/>
    </xf>
    <xf numFmtId="0" fontId="9" fillId="0" borderId="1" xfId="1" applyFont="1" applyBorder="1" applyAlignment="1">
      <alignment horizontal="center" vertical="center" wrapText="1"/>
    </xf>
    <xf numFmtId="0" fontId="9" fillId="0" borderId="6" xfId="1" applyFont="1" applyBorder="1" applyAlignment="1">
      <alignment horizontal="center" vertical="center" wrapText="1"/>
    </xf>
    <xf numFmtId="0" fontId="9" fillId="0" borderId="15" xfId="1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0" fontId="10" fillId="0" borderId="5" xfId="1" applyFont="1" applyBorder="1" applyAlignment="1">
      <alignment horizontal="left" vertical="top"/>
    </xf>
    <xf numFmtId="9" fontId="10" fillId="0" borderId="19" xfId="0" applyNumberFormat="1" applyFont="1" applyBorder="1" applyAlignment="1">
      <alignment horizontal="left" vertical="top" wrapText="1"/>
    </xf>
    <xf numFmtId="0" fontId="10" fillId="0" borderId="19" xfId="0" applyFont="1" applyBorder="1" applyAlignment="1">
      <alignment horizontal="left" vertical="center"/>
    </xf>
    <xf numFmtId="0" fontId="9" fillId="0" borderId="19" xfId="1" applyFont="1" applyBorder="1" applyAlignment="1">
      <alignment horizontal="left"/>
    </xf>
    <xf numFmtId="0" fontId="10" fillId="0" borderId="19" xfId="0" applyFont="1" applyBorder="1" applyAlignment="1">
      <alignment horizontal="center" vertical="top"/>
    </xf>
    <xf numFmtId="0" fontId="10" fillId="0" borderId="19" xfId="1" applyFont="1" applyBorder="1" applyAlignment="1">
      <alignment horizontal="left"/>
    </xf>
    <xf numFmtId="0" fontId="1" fillId="0" borderId="0" xfId="1"/>
    <xf numFmtId="0" fontId="8" fillId="0" borderId="0" xfId="1" applyFont="1"/>
    <xf numFmtId="0" fontId="8" fillId="0" borderId="6" xfId="1" applyFont="1" applyBorder="1" applyAlignment="1">
      <alignment horizontal="left" vertical="center" wrapText="1"/>
    </xf>
    <xf numFmtId="0" fontId="8" fillId="0" borderId="2" xfId="1" applyFont="1" applyBorder="1" applyAlignment="1">
      <alignment horizontal="center" vertical="top" wrapText="1"/>
    </xf>
    <xf numFmtId="0" fontId="8" fillId="0" borderId="1" xfId="1" applyFont="1" applyBorder="1" applyAlignment="1">
      <alignment horizontal="left" vertical="center" wrapText="1"/>
    </xf>
    <xf numFmtId="0" fontId="8" fillId="0" borderId="2" xfId="1" applyFont="1" applyBorder="1" applyAlignment="1">
      <alignment horizontal="center" vertical="top"/>
    </xf>
    <xf numFmtId="0" fontId="10" fillId="0" borderId="1" xfId="1" applyFont="1" applyBorder="1" applyAlignment="1">
      <alignment horizontal="center" vertical="top"/>
    </xf>
    <xf numFmtId="0" fontId="8" fillId="0" borderId="1" xfId="1" applyFont="1" applyBorder="1" applyAlignment="1">
      <alignment horizontal="center" vertical="top"/>
    </xf>
    <xf numFmtId="0" fontId="8" fillId="0" borderId="2" xfId="1" applyFont="1" applyBorder="1" applyAlignment="1">
      <alignment horizontal="left" vertical="center" wrapText="1"/>
    </xf>
    <xf numFmtId="0" fontId="1" fillId="0" borderId="0" xfId="1"/>
    <xf numFmtId="0" fontId="9" fillId="0" borderId="30" xfId="1" applyFont="1" applyBorder="1" applyAlignment="1">
      <alignment horizontal="center" vertical="center" wrapText="1"/>
    </xf>
    <xf numFmtId="0" fontId="10" fillId="0" borderId="19" xfId="0" applyFont="1" applyFill="1" applyBorder="1" applyAlignment="1">
      <alignment vertical="center"/>
    </xf>
    <xf numFmtId="0" fontId="10" fillId="0" borderId="19" xfId="0" applyFont="1" applyFill="1" applyBorder="1" applyAlignment="1">
      <alignment vertical="center" wrapText="1"/>
    </xf>
    <xf numFmtId="0" fontId="10" fillId="0" borderId="31" xfId="0" applyFont="1" applyBorder="1" applyAlignment="1">
      <alignment horizontal="left" vertical="top" wrapText="1"/>
    </xf>
    <xf numFmtId="0" fontId="17" fillId="0" borderId="5" xfId="1" applyFont="1" applyBorder="1" applyAlignment="1">
      <alignment horizontal="left" vertical="top"/>
    </xf>
    <xf numFmtId="0" fontId="9" fillId="0" borderId="0" xfId="1" applyFont="1"/>
    <xf numFmtId="0" fontId="8" fillId="0" borderId="0" xfId="1" applyFont="1"/>
    <xf numFmtId="0" fontId="8" fillId="0" borderId="19" xfId="0" applyFont="1" applyBorder="1" applyAlignment="1">
      <alignment horizontal="left" vertical="center" wrapText="1"/>
    </xf>
    <xf numFmtId="0" fontId="8" fillId="0" borderId="21" xfId="0" applyFont="1" applyBorder="1" applyAlignment="1">
      <alignment horizontal="center" vertical="top" wrapText="1"/>
    </xf>
    <xf numFmtId="0" fontId="2" fillId="0" borderId="1" xfId="1" applyFont="1" applyBorder="1" applyAlignment="1">
      <alignment horizontal="center" vertical="center"/>
    </xf>
    <xf numFmtId="0" fontId="8" fillId="0" borderId="5" xfId="1" applyFont="1" applyBorder="1" applyAlignment="1">
      <alignment horizontal="left" vertical="top"/>
    </xf>
    <xf numFmtId="0" fontId="8" fillId="0" borderId="24" xfId="0" applyFont="1" applyBorder="1" applyAlignment="1">
      <alignment horizontal="left" vertical="center" wrapText="1"/>
    </xf>
    <xf numFmtId="0" fontId="8" fillId="0" borderId="24" xfId="0" applyFont="1" applyBorder="1" applyAlignment="1">
      <alignment horizontal="center" vertical="center" wrapText="1"/>
    </xf>
    <xf numFmtId="0" fontId="8" fillId="0" borderId="29" xfId="0" applyFont="1" applyBorder="1" applyAlignment="1">
      <alignment horizontal="center" vertical="top" wrapText="1"/>
    </xf>
    <xf numFmtId="0" fontId="8" fillId="0" borderId="24" xfId="0" applyFont="1" applyBorder="1" applyAlignment="1">
      <alignment horizontal="center" vertical="top" wrapText="1"/>
    </xf>
    <xf numFmtId="0" fontId="2" fillId="0" borderId="2" xfId="1" applyFont="1" applyBorder="1" applyAlignment="1">
      <alignment horizontal="center" vertical="center"/>
    </xf>
    <xf numFmtId="0" fontId="25" fillId="0" borderId="5" xfId="1" applyFont="1" applyBorder="1" applyAlignment="1">
      <alignment horizontal="center" vertical="top"/>
    </xf>
    <xf numFmtId="0" fontId="8" fillId="0" borderId="0" xfId="1" applyFont="1"/>
    <xf numFmtId="0" fontId="10" fillId="0" borderId="6" xfId="1" applyFont="1" applyBorder="1" applyAlignment="1">
      <alignment horizontal="center" vertical="center" wrapText="1"/>
    </xf>
    <xf numFmtId="0" fontId="10" fillId="0" borderId="2" xfId="1" applyFont="1" applyBorder="1" applyAlignment="1">
      <alignment horizontal="center" vertical="center" wrapText="1"/>
    </xf>
    <xf numFmtId="0" fontId="10" fillId="5" borderId="19" xfId="0" applyFont="1" applyFill="1" applyBorder="1" applyAlignment="1">
      <alignment vertical="top" wrapText="1"/>
    </xf>
    <xf numFmtId="0" fontId="10" fillId="10" borderId="19" xfId="0" applyFont="1" applyFill="1" applyBorder="1" applyAlignment="1">
      <alignment vertical="top" wrapText="1"/>
    </xf>
    <xf numFmtId="0" fontId="10" fillId="10" borderId="19" xfId="0" applyFont="1" applyFill="1" applyBorder="1" applyAlignment="1">
      <alignment vertical="center" wrapText="1"/>
    </xf>
    <xf numFmtId="0" fontId="10" fillId="7" borderId="19" xfId="0" applyFont="1" applyFill="1" applyBorder="1" applyAlignment="1">
      <alignment horizontal="left" vertical="top" wrapText="1"/>
    </xf>
    <xf numFmtId="0" fontId="10" fillId="5" borderId="19" xfId="0" applyFont="1" applyFill="1" applyBorder="1" applyAlignment="1">
      <alignment vertical="center"/>
    </xf>
    <xf numFmtId="0" fontId="10" fillId="5" borderId="19" xfId="0" applyFont="1" applyFill="1" applyBorder="1" applyAlignment="1">
      <alignment horizontal="left" vertical="center" wrapText="1"/>
    </xf>
    <xf numFmtId="0" fontId="10" fillId="0" borderId="5" xfId="1" applyFont="1" applyBorder="1" applyAlignment="1">
      <alignment horizontal="center" vertical="center"/>
    </xf>
    <xf numFmtId="0" fontId="10" fillId="5" borderId="19" xfId="1" applyFont="1" applyFill="1" applyBorder="1"/>
    <xf numFmtId="0" fontId="10" fillId="5" borderId="19" xfId="0" applyFont="1" applyFill="1" applyBorder="1" applyAlignment="1">
      <alignment horizontal="center" vertical="top"/>
    </xf>
    <xf numFmtId="0" fontId="10" fillId="0" borderId="19" xfId="1" applyFont="1" applyBorder="1" applyAlignment="1">
      <alignment wrapText="1"/>
    </xf>
    <xf numFmtId="0" fontId="10" fillId="0" borderId="19" xfId="0" applyFont="1" applyBorder="1" applyAlignment="1">
      <alignment horizontal="center" vertical="center"/>
    </xf>
    <xf numFmtId="0" fontId="10" fillId="0" borderId="19" xfId="1" applyFont="1" applyBorder="1"/>
    <xf numFmtId="0" fontId="10" fillId="0" borderId="19" xfId="1" applyFont="1" applyBorder="1" applyAlignment="1">
      <alignment horizontal="center"/>
    </xf>
    <xf numFmtId="0" fontId="10" fillId="0" borderId="23" xfId="1" applyFont="1" applyBorder="1" applyAlignment="1">
      <alignment horizontal="center" vertical="center" wrapText="1"/>
    </xf>
    <xf numFmtId="0" fontId="10" fillId="0" borderId="19" xfId="1" applyFont="1" applyBorder="1" applyAlignment="1">
      <alignment horizontal="center" vertical="top" wrapText="1"/>
    </xf>
    <xf numFmtId="0" fontId="10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left" vertical="center" wrapText="1"/>
    </xf>
    <xf numFmtId="0" fontId="10" fillId="0" borderId="1" xfId="1" applyFont="1" applyBorder="1" applyAlignment="1">
      <alignment horizontal="center" vertical="center" wrapText="1"/>
    </xf>
    <xf numFmtId="0" fontId="10" fillId="0" borderId="15" xfId="1" applyFont="1" applyBorder="1" applyAlignment="1">
      <alignment horizontal="center" vertical="center" wrapText="1"/>
    </xf>
    <xf numFmtId="0" fontId="10" fillId="0" borderId="1" xfId="1" applyFont="1" applyBorder="1" applyAlignment="1">
      <alignment wrapText="1"/>
    </xf>
    <xf numFmtId="0" fontId="10" fillId="0" borderId="21" xfId="0" applyFont="1" applyBorder="1" applyAlignment="1">
      <alignment horizontal="left" vertical="top" wrapText="1"/>
    </xf>
    <xf numFmtId="0" fontId="10" fillId="0" borderId="21" xfId="0" applyFont="1" applyBorder="1" applyAlignment="1">
      <alignment vertical="top" wrapText="1"/>
    </xf>
    <xf numFmtId="0" fontId="10" fillId="6" borderId="19" xfId="0" applyFont="1" applyFill="1" applyBorder="1" applyAlignment="1">
      <alignment vertical="center" wrapText="1"/>
    </xf>
    <xf numFmtId="0" fontId="10" fillId="0" borderId="19" xfId="0" applyFont="1" applyBorder="1" applyAlignment="1">
      <alignment vertical="center"/>
    </xf>
    <xf numFmtId="0" fontId="10" fillId="0" borderId="19" xfId="0" applyFont="1" applyBorder="1"/>
    <xf numFmtId="0" fontId="10" fillId="0" borderId="0" xfId="1" applyFont="1"/>
    <xf numFmtId="0" fontId="10" fillId="0" borderId="0" xfId="1" applyFont="1" applyAlignment="1">
      <alignment wrapText="1"/>
    </xf>
    <xf numFmtId="0" fontId="21" fillId="0" borderId="19" xfId="1" applyFont="1" applyBorder="1"/>
    <xf numFmtId="0" fontId="9" fillId="0" borderId="11" xfId="1" applyFont="1" applyBorder="1" applyAlignment="1">
      <alignment horizontal="left" vertical="top" wrapText="1"/>
    </xf>
    <xf numFmtId="0" fontId="9" fillId="0" borderId="0" xfId="1" applyFont="1"/>
    <xf numFmtId="0" fontId="9" fillId="0" borderId="10" xfId="1" applyFont="1" applyBorder="1"/>
    <xf numFmtId="0" fontId="9" fillId="0" borderId="9" xfId="1" applyFont="1" applyBorder="1" applyAlignment="1">
      <alignment horizontal="left" vertical="top" wrapText="1"/>
    </xf>
    <xf numFmtId="0" fontId="9" fillId="0" borderId="8" xfId="1" applyFont="1" applyBorder="1"/>
    <xf numFmtId="0" fontId="9" fillId="0" borderId="7" xfId="1" applyFont="1" applyBorder="1"/>
    <xf numFmtId="0" fontId="10" fillId="0" borderId="11" xfId="1" applyFont="1" applyBorder="1" applyAlignment="1">
      <alignment horizontal="left" vertical="top" wrapText="1"/>
    </xf>
    <xf numFmtId="0" fontId="10" fillId="0" borderId="0" xfId="1" applyFont="1" applyBorder="1" applyAlignment="1">
      <alignment horizontal="left" vertical="top" wrapText="1"/>
    </xf>
    <xf numFmtId="0" fontId="10" fillId="0" borderId="10" xfId="1" applyFont="1" applyBorder="1" applyAlignment="1">
      <alignment horizontal="left" vertical="top" wrapText="1"/>
    </xf>
    <xf numFmtId="0" fontId="10" fillId="0" borderId="9" xfId="1" applyFont="1" applyBorder="1" applyAlignment="1">
      <alignment horizontal="left" vertical="top" wrapText="1"/>
    </xf>
    <xf numFmtId="0" fontId="10" fillId="0" borderId="8" xfId="1" applyFont="1" applyBorder="1" applyAlignment="1">
      <alignment horizontal="left" vertical="top" wrapText="1"/>
    </xf>
    <xf numFmtId="0" fontId="10" fillId="0" borderId="7" xfId="1" applyFont="1" applyBorder="1" applyAlignment="1">
      <alignment horizontal="left" vertical="top" wrapText="1"/>
    </xf>
    <xf numFmtId="0" fontId="4" fillId="2" borderId="4" xfId="1" applyFont="1" applyFill="1" applyBorder="1" applyAlignment="1">
      <alignment horizontal="center" vertical="center"/>
    </xf>
    <xf numFmtId="0" fontId="2" fillId="0" borderId="3" xfId="1" applyFont="1" applyBorder="1"/>
    <xf numFmtId="0" fontId="15" fillId="0" borderId="14" xfId="1" applyFont="1" applyBorder="1" applyAlignment="1">
      <alignment horizontal="left" vertical="top" wrapText="1"/>
    </xf>
    <xf numFmtId="0" fontId="9" fillId="0" borderId="13" xfId="1" applyFont="1" applyBorder="1"/>
    <xf numFmtId="0" fontId="9" fillId="0" borderId="12" xfId="1" applyFont="1" applyBorder="1"/>
    <xf numFmtId="0" fontId="8" fillId="0" borderId="11" xfId="1" applyFont="1" applyBorder="1" applyAlignment="1">
      <alignment horizontal="left" vertical="top" wrapText="1"/>
    </xf>
    <xf numFmtId="0" fontId="8" fillId="0" borderId="0" xfId="1" applyFont="1" applyBorder="1" applyAlignment="1">
      <alignment horizontal="left" vertical="top" wrapText="1"/>
    </xf>
    <xf numFmtId="0" fontId="8" fillId="0" borderId="10" xfId="1" applyFont="1" applyBorder="1" applyAlignment="1">
      <alignment horizontal="left" vertical="top" wrapText="1"/>
    </xf>
    <xf numFmtId="0" fontId="24" fillId="0" borderId="0" xfId="1" applyFont="1" applyBorder="1" applyAlignment="1">
      <alignment horizontal="left" vertical="top" wrapText="1"/>
    </xf>
    <xf numFmtId="0" fontId="25" fillId="0" borderId="0" xfId="1" applyFont="1" applyBorder="1" applyAlignment="1">
      <alignment horizontal="left" vertical="top" wrapText="1"/>
    </xf>
    <xf numFmtId="0" fontId="8" fillId="0" borderId="0" xfId="1" applyFont="1"/>
    <xf numFmtId="0" fontId="8" fillId="0" borderId="10" xfId="1" applyFont="1" applyBorder="1"/>
    <xf numFmtId="0" fontId="17" fillId="0" borderId="11" xfId="1" applyFont="1" applyBorder="1" applyAlignment="1">
      <alignment horizontal="left" vertical="top" wrapText="1"/>
    </xf>
    <xf numFmtId="0" fontId="17" fillId="0" borderId="0" xfId="1" applyFont="1"/>
    <xf numFmtId="0" fontId="17" fillId="0" borderId="10" xfId="1" applyFont="1" applyBorder="1"/>
    <xf numFmtId="0" fontId="8" fillId="0" borderId="9" xfId="1" applyFont="1" applyBorder="1" applyAlignment="1">
      <alignment horizontal="left" vertical="top" wrapText="1"/>
    </xf>
    <xf numFmtId="0" fontId="8" fillId="0" borderId="8" xfId="1" applyFont="1" applyBorder="1"/>
    <xf numFmtId="0" fontId="8" fillId="0" borderId="7" xfId="1" applyFont="1" applyBorder="1"/>
    <xf numFmtId="0" fontId="4" fillId="2" borderId="28" xfId="1" applyFont="1" applyFill="1" applyBorder="1" applyAlignment="1">
      <alignment horizontal="center" vertical="center"/>
    </xf>
    <xf numFmtId="0" fontId="2" fillId="0" borderId="0" xfId="1" applyFont="1" applyBorder="1"/>
    <xf numFmtId="0" fontId="4" fillId="3" borderId="20" xfId="1" applyFont="1" applyFill="1" applyBorder="1" applyAlignment="1">
      <alignment horizontal="center" vertical="center"/>
    </xf>
    <xf numFmtId="0" fontId="2" fillId="4" borderId="16" xfId="1" applyFont="1" applyFill="1" applyBorder="1" applyAlignment="1">
      <alignment horizontal="center"/>
    </xf>
    <xf numFmtId="0" fontId="2" fillId="4" borderId="23" xfId="1" applyFont="1" applyFill="1" applyBorder="1" applyAlignment="1">
      <alignment horizontal="center"/>
    </xf>
    <xf numFmtId="0" fontId="16" fillId="0" borderId="0" xfId="1" applyFont="1"/>
    <xf numFmtId="0" fontId="16" fillId="0" borderId="10" xfId="1" applyFont="1" applyBorder="1"/>
    <xf numFmtId="0" fontId="2" fillId="0" borderId="0" xfId="1" applyFont="1" applyBorder="1" applyAlignment="1">
      <alignment horizontal="right"/>
    </xf>
    <xf numFmtId="0" fontId="13" fillId="8" borderId="0" xfId="1" applyFont="1" applyFill="1" applyBorder="1" applyAlignment="1">
      <alignment horizontal="center" vertical="center" wrapText="1"/>
    </xf>
    <xf numFmtId="0" fontId="5" fillId="0" borderId="0" xfId="1" applyFont="1" applyBorder="1" applyAlignment="1">
      <alignment horizontal="left" vertical="top" wrapText="1"/>
    </xf>
    <xf numFmtId="0" fontId="6" fillId="9" borderId="0" xfId="1" applyFont="1" applyFill="1" applyBorder="1" applyAlignment="1">
      <alignment horizontal="center"/>
    </xf>
    <xf numFmtId="0" fontId="6" fillId="8" borderId="0" xfId="1" applyFont="1" applyFill="1" applyBorder="1" applyAlignment="1">
      <alignment horizontal="center" vertical="center" wrapText="1"/>
    </xf>
    <xf numFmtId="0" fontId="27" fillId="0" borderId="0" xfId="1" applyFont="1" applyBorder="1" applyAlignment="1">
      <alignment horizontal="left" vertical="top" wrapText="1"/>
    </xf>
    <xf numFmtId="0" fontId="24" fillId="0" borderId="0" xfId="1" applyFont="1" applyBorder="1" applyAlignment="1">
      <alignment horizontal="left"/>
    </xf>
    <xf numFmtId="0" fontId="2" fillId="0" borderId="11" xfId="1" applyFont="1" applyBorder="1" applyAlignment="1">
      <alignment horizontal="left" vertical="top" wrapText="1"/>
    </xf>
    <xf numFmtId="0" fontId="3" fillId="0" borderId="0" xfId="1" applyFont="1"/>
    <xf numFmtId="0" fontId="3" fillId="0" borderId="10" xfId="1" applyFont="1" applyBorder="1"/>
    <xf numFmtId="0" fontId="2" fillId="0" borderId="0" xfId="1" applyFont="1"/>
    <xf numFmtId="0" fontId="2" fillId="0" borderId="10" xfId="1" applyFont="1" applyBorder="1"/>
    <xf numFmtId="0" fontId="2" fillId="0" borderId="9" xfId="1" applyFont="1" applyBorder="1" applyAlignment="1">
      <alignment horizontal="left" vertical="top" wrapText="1"/>
    </xf>
    <xf numFmtId="0" fontId="2" fillId="0" borderId="8" xfId="1" applyFont="1" applyBorder="1"/>
    <xf numFmtId="0" fontId="2" fillId="0" borderId="7" xfId="1" applyFont="1" applyBorder="1"/>
    <xf numFmtId="0" fontId="2" fillId="0" borderId="0" xfId="1" applyFont="1" applyAlignment="1">
      <alignment horizontal="right"/>
    </xf>
    <xf numFmtId="0" fontId="5" fillId="0" borderId="0" xfId="1" applyFont="1" applyBorder="1" applyAlignment="1">
      <alignment horizontal="left"/>
    </xf>
    <xf numFmtId="0" fontId="22" fillId="2" borderId="4" xfId="1" applyFont="1" applyFill="1" applyBorder="1" applyAlignment="1">
      <alignment horizontal="center" vertical="center"/>
    </xf>
    <xf numFmtId="0" fontId="9" fillId="0" borderId="3" xfId="1" applyFont="1" applyBorder="1"/>
    <xf numFmtId="0" fontId="9" fillId="0" borderId="0" xfId="1" applyFont="1" applyBorder="1"/>
    <xf numFmtId="0" fontId="22" fillId="4" borderId="18" xfId="1" applyFont="1" applyFill="1" applyBorder="1" applyAlignment="1">
      <alignment horizontal="center"/>
    </xf>
    <xf numFmtId="0" fontId="22" fillId="4" borderId="17" xfId="1" applyFont="1" applyFill="1" applyBorder="1" applyAlignment="1">
      <alignment horizontal="center"/>
    </xf>
    <xf numFmtId="0" fontId="22" fillId="4" borderId="5" xfId="1" applyFont="1" applyFill="1" applyBorder="1" applyAlignment="1">
      <alignment horizontal="center"/>
    </xf>
    <xf numFmtId="0" fontId="9" fillId="0" borderId="0" xfId="1" applyFont="1" applyAlignment="1">
      <alignment horizontal="right"/>
    </xf>
    <xf numFmtId="0" fontId="23" fillId="8" borderId="0" xfId="1" applyFont="1" applyFill="1" applyBorder="1" applyAlignment="1">
      <alignment horizontal="center" vertical="center" wrapText="1"/>
    </xf>
    <xf numFmtId="0" fontId="22" fillId="9" borderId="0" xfId="1" applyFont="1" applyFill="1" applyBorder="1" applyAlignment="1">
      <alignment horizontal="center"/>
    </xf>
    <xf numFmtId="0" fontId="22" fillId="8" borderId="0" xfId="1" applyFont="1" applyFill="1" applyBorder="1" applyAlignment="1">
      <alignment horizontal="center" vertical="center" wrapText="1"/>
    </xf>
    <xf numFmtId="0" fontId="3" fillId="0" borderId="3" xfId="1" applyFont="1" applyBorder="1"/>
    <xf numFmtId="0" fontId="3" fillId="0" borderId="0" xfId="1" applyFont="1" applyAlignment="1">
      <alignment horizontal="right"/>
    </xf>
    <xf numFmtId="0" fontId="1" fillId="0" borderId="0" xfId="1"/>
    <xf numFmtId="0" fontId="13" fillId="8" borderId="16" xfId="1" applyFont="1" applyFill="1" applyBorder="1" applyAlignment="1">
      <alignment horizontal="center" vertical="center" wrapText="1"/>
    </xf>
    <xf numFmtId="0" fontId="10" fillId="0" borderId="15" xfId="0" applyFont="1" applyBorder="1" applyAlignment="1">
      <alignment vertical="center" wrapText="1"/>
    </xf>
    <xf numFmtId="0" fontId="10" fillId="0" borderId="15" xfId="0" applyFont="1" applyBorder="1" applyAlignment="1">
      <alignment horizontal="left" vertical="center" wrapText="1"/>
    </xf>
    <xf numFmtId="0" fontId="10" fillId="0" borderId="22" xfId="1" applyFont="1" applyBorder="1" applyAlignment="1">
      <alignment horizontal="center" vertical="top" wrapText="1"/>
    </xf>
    <xf numFmtId="0" fontId="10" fillId="0" borderId="22" xfId="1" applyFont="1" applyBorder="1" applyAlignment="1">
      <alignment horizontal="center" vertical="center" wrapText="1"/>
    </xf>
    <xf numFmtId="0" fontId="10" fillId="0" borderId="32" xfId="1" applyFont="1" applyBorder="1" applyAlignment="1">
      <alignment horizontal="center" vertical="center" wrapText="1"/>
    </xf>
    <xf numFmtId="0" fontId="8" fillId="0" borderId="19" xfId="1" applyFont="1" applyBorder="1" applyAlignment="1">
      <alignment horizontal="center" vertical="center" wrapText="1"/>
    </xf>
    <xf numFmtId="0" fontId="8" fillId="0" borderId="19" xfId="0" applyFont="1" applyBorder="1" applyAlignment="1">
      <alignment vertical="center" wrapText="1"/>
    </xf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mikovasvetlana561@mail.ru" TargetMode="External"/><Relationship Id="rId1" Type="http://schemas.openxmlformats.org/officeDocument/2006/relationships/hyperlink" Target="mailto:kozlovanataliya2013@ya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23"/>
  <sheetViews>
    <sheetView topLeftCell="A7" workbookViewId="0">
      <selection activeCell="B15" sqref="B15"/>
    </sheetView>
  </sheetViews>
  <sheetFormatPr defaultRowHeight="18.75" x14ac:dyDescent="0.3"/>
  <cols>
    <col min="1" max="1" width="52.125" style="14" customWidth="1"/>
    <col min="2" max="2" width="90.625" style="15" customWidth="1"/>
  </cols>
  <sheetData>
    <row r="2" spans="1:2" x14ac:dyDescent="0.3">
      <c r="B2" s="14"/>
    </row>
    <row r="3" spans="1:2" x14ac:dyDescent="0.3">
      <c r="A3" s="16" t="s">
        <v>22</v>
      </c>
      <c r="B3" s="17" t="s">
        <v>313</v>
      </c>
    </row>
    <row r="4" spans="1:2" ht="37.5" x14ac:dyDescent="0.3">
      <c r="A4" s="16" t="s">
        <v>36</v>
      </c>
      <c r="B4" s="17" t="s">
        <v>58</v>
      </c>
    </row>
    <row r="5" spans="1:2" x14ac:dyDescent="0.3">
      <c r="A5" s="16" t="s">
        <v>59</v>
      </c>
      <c r="B5" s="17" t="s">
        <v>60</v>
      </c>
    </row>
    <row r="6" spans="1:2" ht="37.5" x14ac:dyDescent="0.3">
      <c r="A6" s="16" t="s">
        <v>28</v>
      </c>
      <c r="B6" s="17" t="s">
        <v>61</v>
      </c>
    </row>
    <row r="7" spans="1:2" ht="37.5" x14ac:dyDescent="0.3">
      <c r="A7" s="16" t="s">
        <v>37</v>
      </c>
      <c r="B7" s="17" t="s">
        <v>62</v>
      </c>
    </row>
    <row r="8" spans="1:2" x14ac:dyDescent="0.3">
      <c r="A8" s="16" t="s">
        <v>23</v>
      </c>
      <c r="B8" s="17" t="s">
        <v>316</v>
      </c>
    </row>
    <row r="9" spans="1:2" x14ac:dyDescent="0.3">
      <c r="A9" s="16" t="s">
        <v>24</v>
      </c>
      <c r="B9" s="17" t="s">
        <v>314</v>
      </c>
    </row>
    <row r="10" spans="1:2" x14ac:dyDescent="0.3">
      <c r="A10" s="16" t="s">
        <v>27</v>
      </c>
      <c r="B10" s="26" t="s">
        <v>315</v>
      </c>
    </row>
    <row r="11" spans="1:2" x14ac:dyDescent="0.3">
      <c r="A11" s="16" t="s">
        <v>41</v>
      </c>
      <c r="B11" s="17">
        <v>79204880945</v>
      </c>
    </row>
    <row r="12" spans="1:2" ht="18" customHeight="1" x14ac:dyDescent="0.3">
      <c r="A12" s="16" t="s">
        <v>51</v>
      </c>
      <c r="B12" s="64" t="s">
        <v>387</v>
      </c>
    </row>
    <row r="13" spans="1:2" x14ac:dyDescent="0.3">
      <c r="A13" s="16" t="s">
        <v>38</v>
      </c>
      <c r="B13" s="26" t="s">
        <v>388</v>
      </c>
    </row>
    <row r="14" spans="1:2" x14ac:dyDescent="0.3">
      <c r="A14" s="16" t="s">
        <v>42</v>
      </c>
      <c r="B14" s="17">
        <v>79048918337</v>
      </c>
    </row>
    <row r="15" spans="1:2" x14ac:dyDescent="0.3">
      <c r="A15" s="16" t="s">
        <v>25</v>
      </c>
      <c r="B15" s="17">
        <v>6</v>
      </c>
    </row>
    <row r="16" spans="1:2" x14ac:dyDescent="0.3">
      <c r="A16" s="16" t="s">
        <v>26</v>
      </c>
      <c r="B16" s="17">
        <v>6</v>
      </c>
    </row>
    <row r="17" spans="1:2" ht="18.75" customHeight="1" x14ac:dyDescent="0.3">
      <c r="A17" s="16" t="s">
        <v>52</v>
      </c>
      <c r="B17" s="17">
        <v>10</v>
      </c>
    </row>
    <row r="20" spans="1:2" x14ac:dyDescent="0.3">
      <c r="A20" s="14" t="s">
        <v>54</v>
      </c>
    </row>
    <row r="21" spans="1:2" x14ac:dyDescent="0.3">
      <c r="A21" s="14" t="s">
        <v>55</v>
      </c>
    </row>
    <row r="22" spans="1:2" x14ac:dyDescent="0.3">
      <c r="A22" s="14" t="s">
        <v>56</v>
      </c>
    </row>
    <row r="23" spans="1:2" x14ac:dyDescent="0.3">
      <c r="A23" s="14" t="s">
        <v>57</v>
      </c>
    </row>
  </sheetData>
  <hyperlinks>
    <hyperlink ref="B10" r:id="rId1"/>
    <hyperlink ref="B13" r:id="rId2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3"/>
  <sheetViews>
    <sheetView topLeftCell="A88" zoomScaleNormal="100" workbookViewId="0">
      <selection activeCell="A92" sqref="A92:XFD93"/>
    </sheetView>
  </sheetViews>
  <sheetFormatPr defaultColWidth="14.375" defaultRowHeight="15" customHeight="1" x14ac:dyDescent="0.25"/>
  <cols>
    <col min="1" max="1" width="5.125" style="98" customWidth="1"/>
    <col min="2" max="2" width="52" style="152" customWidth="1"/>
    <col min="3" max="3" width="30.875" style="153" customWidth="1"/>
    <col min="4" max="4" width="22" style="152" customWidth="1"/>
    <col min="5" max="5" width="15.375" style="152" customWidth="1"/>
    <col min="6" max="6" width="19.75" style="152" bestFit="1" customWidth="1"/>
    <col min="7" max="7" width="14.375" style="152" customWidth="1"/>
    <col min="8" max="8" width="25" style="112" bestFit="1" customWidth="1"/>
    <col min="9" max="11" width="8.75" style="1" customWidth="1"/>
    <col min="12" max="16384" width="14.375" style="1"/>
  </cols>
  <sheetData>
    <row r="1" spans="1:10" x14ac:dyDescent="0.25">
      <c r="A1" s="192" t="s">
        <v>10</v>
      </c>
      <c r="B1" s="186"/>
      <c r="C1" s="186"/>
      <c r="D1" s="186"/>
      <c r="E1" s="186"/>
      <c r="F1" s="186"/>
      <c r="G1" s="186"/>
      <c r="H1" s="186"/>
      <c r="I1" s="11"/>
      <c r="J1" s="11"/>
    </row>
    <row r="2" spans="1:10" s="9" customFormat="1" ht="20.25" x14ac:dyDescent="0.3">
      <c r="A2" s="195" t="s">
        <v>34</v>
      </c>
      <c r="B2" s="195"/>
      <c r="C2" s="195"/>
      <c r="D2" s="195"/>
      <c r="E2" s="195"/>
      <c r="F2" s="195"/>
      <c r="G2" s="195"/>
      <c r="H2" s="195"/>
      <c r="I2" s="11"/>
      <c r="J2" s="11"/>
    </row>
    <row r="3" spans="1:10" s="9" customFormat="1" ht="21" customHeight="1" x14ac:dyDescent="0.25">
      <c r="A3" s="196" t="str">
        <f>'Информация о Чемпионате'!B4</f>
        <v>Итоговый (межрегиональный) этап Чемпионата по профессиональному мастерству "Профессионалы"</v>
      </c>
      <c r="B3" s="196"/>
      <c r="C3" s="196"/>
      <c r="D3" s="196"/>
      <c r="E3" s="196"/>
      <c r="F3" s="196"/>
      <c r="G3" s="196"/>
      <c r="H3" s="196"/>
      <c r="I3" s="12"/>
      <c r="J3" s="12"/>
    </row>
    <row r="4" spans="1:10" s="9" customFormat="1" ht="20.25" x14ac:dyDescent="0.3">
      <c r="A4" s="195" t="s">
        <v>35</v>
      </c>
      <c r="B4" s="195"/>
      <c r="C4" s="195"/>
      <c r="D4" s="195"/>
      <c r="E4" s="195"/>
      <c r="F4" s="195"/>
      <c r="G4" s="195"/>
      <c r="H4" s="195"/>
      <c r="I4" s="11"/>
      <c r="J4" s="11"/>
    </row>
    <row r="5" spans="1:10" ht="22.5" customHeight="1" x14ac:dyDescent="0.25">
      <c r="A5" s="193" t="str">
        <f>'Информация о Чемпионате'!B3</f>
        <v>Агрономия</v>
      </c>
      <c r="B5" s="193"/>
      <c r="C5" s="193"/>
      <c r="D5" s="193"/>
      <c r="E5" s="193"/>
      <c r="F5" s="193"/>
      <c r="G5" s="193"/>
      <c r="H5" s="193"/>
      <c r="I5" s="11"/>
      <c r="J5" s="11"/>
    </row>
    <row r="6" spans="1:10" x14ac:dyDescent="0.25">
      <c r="A6" s="194" t="s">
        <v>12</v>
      </c>
      <c r="B6" s="186"/>
      <c r="C6" s="186"/>
      <c r="D6" s="186"/>
      <c r="E6" s="186"/>
      <c r="F6" s="186"/>
      <c r="G6" s="186"/>
      <c r="H6" s="186"/>
      <c r="I6" s="11"/>
      <c r="J6" s="11"/>
    </row>
    <row r="7" spans="1:10" ht="15.75" customHeight="1" x14ac:dyDescent="0.25">
      <c r="A7" s="176" t="s">
        <v>32</v>
      </c>
      <c r="B7" s="176"/>
      <c r="C7" s="198" t="str">
        <f>'Информация о Чемпионате'!B5</f>
        <v>Красноярский край</v>
      </c>
      <c r="D7" s="198"/>
      <c r="E7" s="198"/>
      <c r="F7" s="198"/>
      <c r="G7" s="198"/>
      <c r="H7" s="198"/>
    </row>
    <row r="8" spans="1:10" ht="15.75" customHeight="1" x14ac:dyDescent="0.25">
      <c r="A8" s="176" t="s">
        <v>33</v>
      </c>
      <c r="B8" s="176"/>
      <c r="C8" s="176"/>
      <c r="D8" s="198" t="str">
        <f>'Информация о Чемпионате'!B6</f>
        <v>КГБПОУ «Уярский Сельскохозяйственный Техникум»</v>
      </c>
      <c r="E8" s="198"/>
      <c r="F8" s="198"/>
      <c r="G8" s="198"/>
      <c r="H8" s="198"/>
    </row>
    <row r="9" spans="1:10" ht="15.75" customHeight="1" x14ac:dyDescent="0.25">
      <c r="A9" s="176" t="s">
        <v>362</v>
      </c>
      <c r="B9" s="176"/>
      <c r="C9" s="175" t="str">
        <f>'Информация о Чемпионате'!B7</f>
        <v xml:space="preserve">
Трактовая ул., 9, Уяр</v>
      </c>
      <c r="D9" s="175"/>
      <c r="E9" s="175"/>
      <c r="F9" s="175"/>
      <c r="G9" s="175"/>
      <c r="H9" s="175"/>
    </row>
    <row r="10" spans="1:10" ht="15.75" customHeight="1" x14ac:dyDescent="0.25">
      <c r="A10" s="176" t="s">
        <v>363</v>
      </c>
      <c r="B10" s="176"/>
      <c r="C10" s="197" t="str">
        <f>'Информация о Чемпионате'!B9</f>
        <v>Козлова Наталья Викторовна</v>
      </c>
      <c r="D10" s="197"/>
      <c r="E10" s="197" t="str">
        <f>'Информация о Чемпионате'!B10</f>
        <v>kozlovanataliya2013@ya.ru</v>
      </c>
      <c r="F10" s="197"/>
      <c r="G10" s="175">
        <f>'Информация о Чемпионате'!B11</f>
        <v>79204880945</v>
      </c>
      <c r="H10" s="175"/>
    </row>
    <row r="11" spans="1:10" ht="15.75" customHeight="1" x14ac:dyDescent="0.25">
      <c r="A11" s="176" t="s">
        <v>39</v>
      </c>
      <c r="B11" s="176"/>
      <c r="C11" s="197" t="str">
        <f>'Информация о Чемпионате'!B12</f>
        <v xml:space="preserve">Микова Светлана Сергеевна </v>
      </c>
      <c r="D11" s="197"/>
      <c r="E11" s="197" t="str">
        <f>'Информация о Чемпионате'!B13</f>
        <v>mikovasvetlana561@mail.ru</v>
      </c>
      <c r="F11" s="197"/>
      <c r="G11" s="175">
        <f>'Информация о Чемпионате'!B14</f>
        <v>79048918337</v>
      </c>
      <c r="H11" s="175"/>
    </row>
    <row r="12" spans="1:10" ht="15.75" customHeight="1" x14ac:dyDescent="0.25">
      <c r="A12" s="176" t="s">
        <v>53</v>
      </c>
      <c r="B12" s="176"/>
      <c r="C12" s="175">
        <f>'Информация о Чемпионате'!B17</f>
        <v>10</v>
      </c>
      <c r="D12" s="175"/>
      <c r="E12" s="175"/>
      <c r="F12" s="175"/>
      <c r="G12" s="175"/>
      <c r="H12" s="175"/>
    </row>
    <row r="13" spans="1:10" ht="15.75" customHeight="1" x14ac:dyDescent="0.25">
      <c r="A13" s="176" t="s">
        <v>20</v>
      </c>
      <c r="B13" s="176"/>
      <c r="C13" s="175">
        <f>'Информация о Чемпионате'!B15</f>
        <v>6</v>
      </c>
      <c r="D13" s="175"/>
      <c r="E13" s="175"/>
      <c r="F13" s="175"/>
      <c r="G13" s="175"/>
      <c r="H13" s="175"/>
    </row>
    <row r="14" spans="1:10" ht="15.75" customHeight="1" x14ac:dyDescent="0.25">
      <c r="A14" s="176" t="s">
        <v>21</v>
      </c>
      <c r="B14" s="176"/>
      <c r="C14" s="175">
        <f>'Информация о Чемпионате'!B16</f>
        <v>6</v>
      </c>
      <c r="D14" s="175"/>
      <c r="E14" s="175"/>
      <c r="F14" s="175"/>
      <c r="G14" s="175"/>
      <c r="H14" s="175"/>
    </row>
    <row r="15" spans="1:10" ht="15.75" customHeight="1" x14ac:dyDescent="0.25">
      <c r="A15" s="176" t="s">
        <v>30</v>
      </c>
      <c r="B15" s="176"/>
      <c r="C15" s="175" t="str">
        <f>'Информация о Чемпионате'!B8</f>
        <v>27.05.2024 -07.06.2024</v>
      </c>
      <c r="D15" s="175"/>
      <c r="E15" s="175"/>
      <c r="F15" s="175"/>
      <c r="G15" s="175"/>
      <c r="H15" s="175"/>
    </row>
    <row r="16" spans="1:10" ht="21" thickBot="1" x14ac:dyDescent="0.3">
      <c r="A16" s="187" t="s">
        <v>17</v>
      </c>
      <c r="B16" s="188"/>
      <c r="C16" s="188"/>
      <c r="D16" s="188"/>
      <c r="E16" s="188"/>
      <c r="F16" s="188"/>
      <c r="G16" s="188"/>
      <c r="H16" s="189"/>
    </row>
    <row r="17" spans="1:8" x14ac:dyDescent="0.25">
      <c r="A17" s="169" t="s">
        <v>9</v>
      </c>
      <c r="B17" s="170"/>
      <c r="C17" s="170"/>
      <c r="D17" s="170"/>
      <c r="E17" s="170"/>
      <c r="F17" s="170"/>
      <c r="G17" s="170"/>
      <c r="H17" s="171"/>
    </row>
    <row r="18" spans="1:8" x14ac:dyDescent="0.25">
      <c r="A18" s="155" t="s">
        <v>389</v>
      </c>
      <c r="B18" s="156"/>
      <c r="C18" s="156"/>
      <c r="D18" s="156"/>
      <c r="E18" s="156"/>
      <c r="F18" s="156"/>
      <c r="G18" s="156"/>
      <c r="H18" s="157"/>
    </row>
    <row r="19" spans="1:8" ht="15" customHeight="1" x14ac:dyDescent="0.25">
      <c r="A19" s="172" t="s">
        <v>63</v>
      </c>
      <c r="B19" s="190"/>
      <c r="C19" s="190"/>
      <c r="D19" s="190"/>
      <c r="E19" s="190"/>
      <c r="F19" s="190"/>
      <c r="G19" s="190"/>
      <c r="H19" s="191"/>
    </row>
    <row r="20" spans="1:8" ht="15" customHeight="1" x14ac:dyDescent="0.25">
      <c r="A20" s="172" t="s">
        <v>8</v>
      </c>
      <c r="B20" s="177"/>
      <c r="C20" s="177"/>
      <c r="D20" s="177"/>
      <c r="E20" s="177"/>
      <c r="F20" s="177"/>
      <c r="G20" s="177"/>
      <c r="H20" s="178"/>
    </row>
    <row r="21" spans="1:8" ht="15" customHeight="1" x14ac:dyDescent="0.25">
      <c r="A21" s="172" t="s">
        <v>64</v>
      </c>
      <c r="B21" s="177"/>
      <c r="C21" s="177"/>
      <c r="D21" s="177"/>
      <c r="E21" s="177"/>
      <c r="F21" s="177"/>
      <c r="G21" s="177"/>
      <c r="H21" s="178"/>
    </row>
    <row r="22" spans="1:8" ht="15" customHeight="1" x14ac:dyDescent="0.25">
      <c r="A22" s="172" t="s">
        <v>65</v>
      </c>
      <c r="B22" s="177"/>
      <c r="C22" s="177"/>
      <c r="D22" s="177"/>
      <c r="E22" s="177"/>
      <c r="F22" s="177"/>
      <c r="G22" s="177"/>
      <c r="H22" s="178"/>
    </row>
    <row r="23" spans="1:8" ht="15" customHeight="1" x14ac:dyDescent="0.25">
      <c r="A23" s="179" t="s">
        <v>390</v>
      </c>
      <c r="B23" s="180"/>
      <c r="C23" s="180"/>
      <c r="D23" s="180"/>
      <c r="E23" s="180"/>
      <c r="F23" s="180"/>
      <c r="G23" s="180"/>
      <c r="H23" s="181"/>
    </row>
    <row r="24" spans="1:8" ht="15" customHeight="1" x14ac:dyDescent="0.25">
      <c r="A24" s="172" t="s">
        <v>66</v>
      </c>
      <c r="B24" s="177"/>
      <c r="C24" s="177"/>
      <c r="D24" s="177"/>
      <c r="E24" s="177"/>
      <c r="F24" s="177"/>
      <c r="G24" s="177"/>
      <c r="H24" s="178"/>
    </row>
    <row r="25" spans="1:8" ht="15.75" customHeight="1" thickBot="1" x14ac:dyDescent="0.3">
      <c r="A25" s="182" t="s">
        <v>67</v>
      </c>
      <c r="B25" s="183"/>
      <c r="C25" s="183"/>
      <c r="D25" s="183"/>
      <c r="E25" s="183"/>
      <c r="F25" s="183"/>
      <c r="G25" s="183"/>
      <c r="H25" s="184"/>
    </row>
    <row r="26" spans="1:8" ht="60" x14ac:dyDescent="0.25">
      <c r="A26" s="99" t="s">
        <v>6</v>
      </c>
      <c r="B26" s="125" t="s">
        <v>5</v>
      </c>
      <c r="C26" s="125" t="s">
        <v>4</v>
      </c>
      <c r="D26" s="125" t="s">
        <v>3</v>
      </c>
      <c r="E26" s="125" t="s">
        <v>2</v>
      </c>
      <c r="F26" s="125" t="s">
        <v>1</v>
      </c>
      <c r="G26" s="126" t="s">
        <v>0</v>
      </c>
      <c r="H26" s="90" t="s">
        <v>11</v>
      </c>
    </row>
    <row r="27" spans="1:8" s="78" customFormat="1" ht="12.75" x14ac:dyDescent="0.2">
      <c r="A27" s="69">
        <v>1</v>
      </c>
      <c r="B27" s="127" t="s">
        <v>68</v>
      </c>
      <c r="C27" s="13" t="s">
        <v>69</v>
      </c>
      <c r="D27" s="30" t="s">
        <v>70</v>
      </c>
      <c r="E27" s="28">
        <v>1</v>
      </c>
      <c r="F27" s="28" t="s">
        <v>71</v>
      </c>
      <c r="G27" s="44">
        <v>11</v>
      </c>
      <c r="H27" s="126"/>
    </row>
    <row r="28" spans="1:8" s="78" customFormat="1" ht="12.75" x14ac:dyDescent="0.2">
      <c r="A28" s="69">
        <v>2</v>
      </c>
      <c r="B28" s="127" t="s">
        <v>359</v>
      </c>
      <c r="C28" s="27" t="s">
        <v>360</v>
      </c>
      <c r="D28" s="53" t="s">
        <v>74</v>
      </c>
      <c r="E28" s="28">
        <v>1</v>
      </c>
      <c r="F28" s="28" t="s">
        <v>71</v>
      </c>
      <c r="G28" s="45">
        <v>1</v>
      </c>
      <c r="H28" s="126"/>
    </row>
    <row r="29" spans="1:8" s="78" customFormat="1" ht="63.75" x14ac:dyDescent="0.2">
      <c r="A29" s="69">
        <v>3</v>
      </c>
      <c r="B29" s="127" t="s">
        <v>322</v>
      </c>
      <c r="C29" s="27" t="s">
        <v>323</v>
      </c>
      <c r="D29" s="30" t="s">
        <v>70</v>
      </c>
      <c r="E29" s="28">
        <v>1</v>
      </c>
      <c r="F29" s="28" t="s">
        <v>71</v>
      </c>
      <c r="G29" s="45">
        <v>1</v>
      </c>
      <c r="H29" s="126"/>
    </row>
    <row r="30" spans="1:8" s="78" customFormat="1" ht="25.5" x14ac:dyDescent="0.2">
      <c r="A30" s="69">
        <v>4</v>
      </c>
      <c r="B30" s="127" t="s">
        <v>72</v>
      </c>
      <c r="C30" s="27" t="s">
        <v>73</v>
      </c>
      <c r="D30" s="53" t="s">
        <v>74</v>
      </c>
      <c r="E30" s="28">
        <v>1</v>
      </c>
      <c r="F30" s="28" t="s">
        <v>71</v>
      </c>
      <c r="G30" s="45">
        <v>3</v>
      </c>
      <c r="H30" s="126"/>
    </row>
    <row r="31" spans="1:8" s="78" customFormat="1" ht="12.75" x14ac:dyDescent="0.2">
      <c r="A31" s="69">
        <v>5</v>
      </c>
      <c r="B31" s="71" t="s">
        <v>75</v>
      </c>
      <c r="C31" s="13" t="s">
        <v>76</v>
      </c>
      <c r="D31" s="30" t="s">
        <v>77</v>
      </c>
      <c r="E31" s="28">
        <v>1</v>
      </c>
      <c r="F31" s="28" t="s">
        <v>71</v>
      </c>
      <c r="G31" s="45">
        <v>6</v>
      </c>
      <c r="H31" s="126"/>
    </row>
    <row r="32" spans="1:8" s="78" customFormat="1" ht="12.75" x14ac:dyDescent="0.2">
      <c r="A32" s="69">
        <v>6</v>
      </c>
      <c r="B32" s="128" t="s">
        <v>78</v>
      </c>
      <c r="C32" s="27" t="s">
        <v>79</v>
      </c>
      <c r="D32" s="30" t="s">
        <v>70</v>
      </c>
      <c r="E32" s="28">
        <v>1</v>
      </c>
      <c r="F32" s="28" t="s">
        <v>71</v>
      </c>
      <c r="G32" s="45">
        <v>1</v>
      </c>
      <c r="H32" s="126"/>
    </row>
    <row r="33" spans="1:8" s="78" customFormat="1" ht="12.75" x14ac:dyDescent="0.2">
      <c r="A33" s="69">
        <v>7</v>
      </c>
      <c r="B33" s="127" t="s">
        <v>80</v>
      </c>
      <c r="C33" s="13" t="s">
        <v>81</v>
      </c>
      <c r="D33" s="30" t="s">
        <v>77</v>
      </c>
      <c r="E33" s="28">
        <v>1</v>
      </c>
      <c r="F33" s="28" t="s">
        <v>71</v>
      </c>
      <c r="G33" s="45">
        <v>6</v>
      </c>
      <c r="H33" s="126"/>
    </row>
    <row r="34" spans="1:8" s="78" customFormat="1" ht="127.5" x14ac:dyDescent="0.2">
      <c r="A34" s="69">
        <v>8</v>
      </c>
      <c r="B34" s="129" t="s">
        <v>84</v>
      </c>
      <c r="C34" s="130" t="s">
        <v>85</v>
      </c>
      <c r="D34" s="30" t="s">
        <v>86</v>
      </c>
      <c r="E34" s="28">
        <v>1</v>
      </c>
      <c r="F34" s="28" t="s">
        <v>71</v>
      </c>
      <c r="G34" s="45">
        <v>11</v>
      </c>
      <c r="H34" s="126"/>
    </row>
    <row r="35" spans="1:8" s="78" customFormat="1" ht="140.25" x14ac:dyDescent="0.2">
      <c r="A35" s="69">
        <v>9</v>
      </c>
      <c r="B35" s="129" t="s">
        <v>87</v>
      </c>
      <c r="C35" s="130" t="s">
        <v>88</v>
      </c>
      <c r="D35" s="30" t="s">
        <v>86</v>
      </c>
      <c r="E35" s="28">
        <v>1</v>
      </c>
      <c r="F35" s="28" t="s">
        <v>71</v>
      </c>
      <c r="G35" s="45">
        <v>10</v>
      </c>
      <c r="H35" s="126"/>
    </row>
    <row r="36" spans="1:8" s="78" customFormat="1" ht="140.25" x14ac:dyDescent="0.2">
      <c r="A36" s="69">
        <v>10</v>
      </c>
      <c r="B36" s="131" t="s">
        <v>89</v>
      </c>
      <c r="C36" s="130" t="s">
        <v>90</v>
      </c>
      <c r="D36" s="30" t="s">
        <v>86</v>
      </c>
      <c r="E36" s="28">
        <v>1</v>
      </c>
      <c r="F36" s="28" t="s">
        <v>71</v>
      </c>
      <c r="G36" s="45">
        <v>11</v>
      </c>
      <c r="H36" s="126"/>
    </row>
    <row r="37" spans="1:8" s="78" customFormat="1" ht="51" x14ac:dyDescent="0.2">
      <c r="A37" s="69">
        <v>11</v>
      </c>
      <c r="B37" s="127" t="s">
        <v>91</v>
      </c>
      <c r="C37" s="27" t="s">
        <v>92</v>
      </c>
      <c r="D37" s="53" t="s">
        <v>77</v>
      </c>
      <c r="E37" s="28">
        <v>1</v>
      </c>
      <c r="F37" s="28" t="s">
        <v>71</v>
      </c>
      <c r="G37" s="45">
        <v>1</v>
      </c>
      <c r="H37" s="126"/>
    </row>
    <row r="38" spans="1:8" s="78" customFormat="1" ht="127.5" x14ac:dyDescent="0.2">
      <c r="A38" s="69">
        <v>12</v>
      </c>
      <c r="B38" s="127" t="s">
        <v>93</v>
      </c>
      <c r="C38" s="27" t="s">
        <v>94</v>
      </c>
      <c r="D38" s="53" t="s">
        <v>77</v>
      </c>
      <c r="E38" s="28">
        <v>1</v>
      </c>
      <c r="F38" s="28" t="s">
        <v>71</v>
      </c>
      <c r="G38" s="45">
        <v>1</v>
      </c>
      <c r="H38" s="126"/>
    </row>
    <row r="39" spans="1:8" s="78" customFormat="1" ht="25.5" x14ac:dyDescent="0.2">
      <c r="A39" s="69">
        <v>13</v>
      </c>
      <c r="B39" s="127" t="s">
        <v>95</v>
      </c>
      <c r="C39" s="27" t="s">
        <v>96</v>
      </c>
      <c r="D39" s="53" t="s">
        <v>77</v>
      </c>
      <c r="E39" s="28">
        <v>1</v>
      </c>
      <c r="F39" s="28" t="s">
        <v>71</v>
      </c>
      <c r="G39" s="45">
        <v>1</v>
      </c>
      <c r="H39" s="126"/>
    </row>
    <row r="40" spans="1:8" s="78" customFormat="1" ht="51" x14ac:dyDescent="0.2">
      <c r="A40" s="69">
        <v>14</v>
      </c>
      <c r="B40" s="127" t="s">
        <v>97</v>
      </c>
      <c r="C40" s="27" t="s">
        <v>98</v>
      </c>
      <c r="D40" s="53" t="s">
        <v>77</v>
      </c>
      <c r="E40" s="28">
        <v>1</v>
      </c>
      <c r="F40" s="28" t="s">
        <v>71</v>
      </c>
      <c r="G40" s="45">
        <v>1</v>
      </c>
      <c r="H40" s="126"/>
    </row>
    <row r="41" spans="1:8" s="78" customFormat="1" ht="25.5" x14ac:dyDescent="0.2">
      <c r="A41" s="69">
        <v>15</v>
      </c>
      <c r="B41" s="127" t="s">
        <v>99</v>
      </c>
      <c r="C41" s="27" t="s">
        <v>100</v>
      </c>
      <c r="D41" s="53" t="s">
        <v>101</v>
      </c>
      <c r="E41" s="28">
        <v>10</v>
      </c>
      <c r="F41" s="28" t="s">
        <v>71</v>
      </c>
      <c r="G41" s="45">
        <v>30</v>
      </c>
      <c r="H41" s="126"/>
    </row>
    <row r="42" spans="1:8" s="78" customFormat="1" ht="38.25" x14ac:dyDescent="0.2">
      <c r="A42" s="69">
        <v>16</v>
      </c>
      <c r="B42" s="127" t="s">
        <v>102</v>
      </c>
      <c r="C42" s="27" t="s">
        <v>103</v>
      </c>
      <c r="D42" s="53" t="s">
        <v>74</v>
      </c>
      <c r="E42" s="28">
        <v>1</v>
      </c>
      <c r="F42" s="28" t="s">
        <v>71</v>
      </c>
      <c r="G42" s="45">
        <v>2</v>
      </c>
      <c r="H42" s="126"/>
    </row>
    <row r="43" spans="1:8" s="78" customFormat="1" ht="51" x14ac:dyDescent="0.2">
      <c r="A43" s="69">
        <v>17</v>
      </c>
      <c r="B43" s="127" t="s">
        <v>104</v>
      </c>
      <c r="C43" s="27" t="s">
        <v>105</v>
      </c>
      <c r="D43" s="53" t="s">
        <v>74</v>
      </c>
      <c r="E43" s="28">
        <v>1</v>
      </c>
      <c r="F43" s="28" t="s">
        <v>71</v>
      </c>
      <c r="G43" s="45">
        <v>6</v>
      </c>
      <c r="H43" s="126"/>
    </row>
    <row r="44" spans="1:8" s="78" customFormat="1" ht="51" x14ac:dyDescent="0.2">
      <c r="A44" s="69">
        <v>18</v>
      </c>
      <c r="B44" s="127" t="s">
        <v>106</v>
      </c>
      <c r="C44" s="27" t="s">
        <v>107</v>
      </c>
      <c r="D44" s="53" t="s">
        <v>108</v>
      </c>
      <c r="E44" s="28">
        <v>2</v>
      </c>
      <c r="F44" s="28" t="s">
        <v>71</v>
      </c>
      <c r="G44" s="45">
        <v>20</v>
      </c>
      <c r="H44" s="126"/>
    </row>
    <row r="45" spans="1:8" s="78" customFormat="1" ht="12.75" x14ac:dyDescent="0.2">
      <c r="A45" s="69">
        <v>19</v>
      </c>
      <c r="B45" s="127" t="s">
        <v>109</v>
      </c>
      <c r="C45" s="13" t="s">
        <v>110</v>
      </c>
      <c r="D45" s="53" t="s">
        <v>108</v>
      </c>
      <c r="E45" s="28">
        <v>1</v>
      </c>
      <c r="F45" s="28" t="s">
        <v>71</v>
      </c>
      <c r="G45" s="45">
        <v>6</v>
      </c>
      <c r="H45" s="126"/>
    </row>
    <row r="46" spans="1:8" s="78" customFormat="1" ht="12.75" x14ac:dyDescent="0.2">
      <c r="A46" s="69">
        <v>20</v>
      </c>
      <c r="B46" s="132" t="s">
        <v>111</v>
      </c>
      <c r="C46" s="43" t="s">
        <v>112</v>
      </c>
      <c r="D46" s="30" t="s">
        <v>113</v>
      </c>
      <c r="E46" s="30">
        <v>1</v>
      </c>
      <c r="F46" s="30" t="s">
        <v>114</v>
      </c>
      <c r="G46" s="133">
        <v>1</v>
      </c>
      <c r="H46" s="126"/>
    </row>
    <row r="47" spans="1:8" s="78" customFormat="1" ht="12.75" x14ac:dyDescent="0.2">
      <c r="A47" s="69">
        <v>21</v>
      </c>
      <c r="B47" s="134" t="s">
        <v>115</v>
      </c>
      <c r="C47" s="47" t="s">
        <v>116</v>
      </c>
      <c r="D47" s="53" t="s">
        <v>74</v>
      </c>
      <c r="E47" s="28">
        <v>2</v>
      </c>
      <c r="F47" s="28" t="s">
        <v>71</v>
      </c>
      <c r="G47" s="45">
        <v>4</v>
      </c>
      <c r="H47" s="126"/>
    </row>
    <row r="48" spans="1:8" s="78" customFormat="1" ht="216.75" x14ac:dyDescent="0.2">
      <c r="A48" s="69">
        <v>22</v>
      </c>
      <c r="B48" s="41" t="s">
        <v>119</v>
      </c>
      <c r="C48" s="47" t="s">
        <v>117</v>
      </c>
      <c r="D48" s="30" t="s">
        <v>77</v>
      </c>
      <c r="E48" s="28">
        <v>1</v>
      </c>
      <c r="F48" s="28" t="s">
        <v>71</v>
      </c>
      <c r="G48" s="45">
        <v>1</v>
      </c>
      <c r="H48" s="126"/>
    </row>
    <row r="49" spans="1:8" s="78" customFormat="1" ht="140.25" x14ac:dyDescent="0.2">
      <c r="A49" s="69">
        <v>23</v>
      </c>
      <c r="B49" s="41" t="s">
        <v>120</v>
      </c>
      <c r="C49" s="47" t="s">
        <v>118</v>
      </c>
      <c r="D49" s="30" t="s">
        <v>77</v>
      </c>
      <c r="E49" s="28">
        <v>1</v>
      </c>
      <c r="F49" s="28" t="s">
        <v>71</v>
      </c>
      <c r="G49" s="45">
        <v>1</v>
      </c>
      <c r="H49" s="126"/>
    </row>
    <row r="50" spans="1:8" s="78" customFormat="1" ht="102" x14ac:dyDescent="0.2">
      <c r="A50" s="69">
        <v>24</v>
      </c>
      <c r="B50" s="41" t="s">
        <v>123</v>
      </c>
      <c r="C50" s="47" t="s">
        <v>121</v>
      </c>
      <c r="D50" s="30" t="s">
        <v>77</v>
      </c>
      <c r="E50" s="28">
        <v>1</v>
      </c>
      <c r="F50" s="28" t="s">
        <v>71</v>
      </c>
      <c r="G50" s="45">
        <v>1</v>
      </c>
      <c r="H50" s="126"/>
    </row>
    <row r="51" spans="1:8" s="78" customFormat="1" ht="51" x14ac:dyDescent="0.2">
      <c r="A51" s="69">
        <v>25</v>
      </c>
      <c r="B51" s="41" t="s">
        <v>122</v>
      </c>
      <c r="C51" s="47" t="s">
        <v>124</v>
      </c>
      <c r="D51" s="53" t="s">
        <v>74</v>
      </c>
      <c r="E51" s="28">
        <v>1</v>
      </c>
      <c r="F51" s="28" t="s">
        <v>71</v>
      </c>
      <c r="G51" s="45">
        <v>1</v>
      </c>
      <c r="H51" s="126"/>
    </row>
    <row r="52" spans="1:8" s="78" customFormat="1" ht="12.75" x14ac:dyDescent="0.2">
      <c r="A52" s="69">
        <v>26</v>
      </c>
      <c r="B52" s="41" t="s">
        <v>125</v>
      </c>
      <c r="C52" s="86" t="s">
        <v>169</v>
      </c>
      <c r="D52" s="53" t="s">
        <v>74</v>
      </c>
      <c r="E52" s="28">
        <v>1</v>
      </c>
      <c r="F52" s="28" t="s">
        <v>71</v>
      </c>
      <c r="G52" s="45">
        <v>2</v>
      </c>
      <c r="H52" s="126"/>
    </row>
    <row r="53" spans="1:8" s="78" customFormat="1" ht="216.75" x14ac:dyDescent="0.2">
      <c r="A53" s="69">
        <v>27</v>
      </c>
      <c r="B53" s="127" t="s">
        <v>129</v>
      </c>
      <c r="C53" s="47" t="s">
        <v>126</v>
      </c>
      <c r="D53" s="30" t="s">
        <v>77</v>
      </c>
      <c r="E53" s="28">
        <v>1</v>
      </c>
      <c r="F53" s="28" t="s">
        <v>71</v>
      </c>
      <c r="G53" s="45">
        <v>1</v>
      </c>
      <c r="H53" s="126"/>
    </row>
    <row r="54" spans="1:8" s="78" customFormat="1" ht="12.75" x14ac:dyDescent="0.2">
      <c r="A54" s="69">
        <v>28</v>
      </c>
      <c r="B54" s="127" t="s">
        <v>127</v>
      </c>
      <c r="C54" s="47" t="s">
        <v>128</v>
      </c>
      <c r="D54" s="135" t="s">
        <v>136</v>
      </c>
      <c r="E54" s="28">
        <v>1</v>
      </c>
      <c r="F54" s="28" t="s">
        <v>71</v>
      </c>
      <c r="G54" s="44">
        <v>4</v>
      </c>
      <c r="H54" s="126"/>
    </row>
    <row r="55" spans="1:8" s="78" customFormat="1" ht="12.75" x14ac:dyDescent="0.2">
      <c r="A55" s="69">
        <v>29</v>
      </c>
      <c r="B55" s="70" t="s">
        <v>130</v>
      </c>
      <c r="C55" s="35" t="s">
        <v>131</v>
      </c>
      <c r="D55" s="135" t="s">
        <v>136</v>
      </c>
      <c r="E55" s="28">
        <v>1</v>
      </c>
      <c r="F55" s="28" t="s">
        <v>71</v>
      </c>
      <c r="G55" s="44">
        <v>1</v>
      </c>
      <c r="H55" s="126" t="s">
        <v>380</v>
      </c>
    </row>
    <row r="56" spans="1:8" s="78" customFormat="1" ht="12.75" x14ac:dyDescent="0.2">
      <c r="A56" s="69">
        <v>30</v>
      </c>
      <c r="B56" s="70" t="s">
        <v>132</v>
      </c>
      <c r="C56" s="35" t="s">
        <v>381</v>
      </c>
      <c r="D56" s="135" t="s">
        <v>136</v>
      </c>
      <c r="E56" s="28">
        <v>1</v>
      </c>
      <c r="F56" s="28" t="s">
        <v>71</v>
      </c>
      <c r="G56" s="44">
        <v>1</v>
      </c>
      <c r="H56" s="125"/>
    </row>
    <row r="57" spans="1:8" s="154" customFormat="1" ht="38.25" x14ac:dyDescent="0.2">
      <c r="A57" s="69">
        <v>31</v>
      </c>
      <c r="B57" s="33" t="s">
        <v>137</v>
      </c>
      <c r="C57" s="34" t="s">
        <v>138</v>
      </c>
      <c r="D57" s="135" t="s">
        <v>136</v>
      </c>
      <c r="E57" s="28">
        <v>1</v>
      </c>
      <c r="F57" s="28" t="s">
        <v>71</v>
      </c>
      <c r="G57" s="45">
        <v>1</v>
      </c>
      <c r="H57" s="28"/>
    </row>
    <row r="58" spans="1:8" s="154" customFormat="1" ht="102" x14ac:dyDescent="0.2">
      <c r="A58" s="69">
        <v>32</v>
      </c>
      <c r="B58" s="70" t="s">
        <v>139</v>
      </c>
      <c r="C58" s="35" t="s">
        <v>140</v>
      </c>
      <c r="D58" s="30" t="s">
        <v>77</v>
      </c>
      <c r="E58" s="28">
        <v>1</v>
      </c>
      <c r="F58" s="28" t="s">
        <v>71</v>
      </c>
      <c r="G58" s="45">
        <v>1</v>
      </c>
      <c r="H58" s="28"/>
    </row>
    <row r="59" spans="1:8" s="78" customFormat="1" ht="38.25" x14ac:dyDescent="0.2">
      <c r="A59" s="69">
        <v>33</v>
      </c>
      <c r="B59" s="127" t="s">
        <v>134</v>
      </c>
      <c r="C59" s="36" t="s">
        <v>135</v>
      </c>
      <c r="D59" s="95" t="s">
        <v>136</v>
      </c>
      <c r="E59" s="28">
        <v>1</v>
      </c>
      <c r="F59" s="28" t="s">
        <v>71</v>
      </c>
      <c r="G59" s="45">
        <v>1</v>
      </c>
      <c r="H59" s="126"/>
    </row>
    <row r="60" spans="1:8" s="78" customFormat="1" ht="38.25" x14ac:dyDescent="0.2">
      <c r="A60" s="69">
        <v>34</v>
      </c>
      <c r="B60" s="73" t="s">
        <v>141</v>
      </c>
      <c r="C60" s="13" t="s">
        <v>142</v>
      </c>
      <c r="D60" s="95" t="s">
        <v>136</v>
      </c>
      <c r="E60" s="28">
        <v>1</v>
      </c>
      <c r="F60" s="28" t="s">
        <v>71</v>
      </c>
      <c r="G60" s="46">
        <v>2</v>
      </c>
      <c r="H60" s="126"/>
    </row>
    <row r="61" spans="1:8" s="78" customFormat="1" ht="12.75" x14ac:dyDescent="0.2">
      <c r="A61" s="69">
        <v>35</v>
      </c>
      <c r="B61" s="71" t="s">
        <v>143</v>
      </c>
      <c r="C61" s="47" t="s">
        <v>144</v>
      </c>
      <c r="D61" s="95" t="s">
        <v>136</v>
      </c>
      <c r="E61" s="28">
        <v>2</v>
      </c>
      <c r="F61" s="28" t="s">
        <v>71</v>
      </c>
      <c r="G61" s="46">
        <v>2</v>
      </c>
      <c r="H61" s="126"/>
    </row>
    <row r="62" spans="1:8" s="78" customFormat="1" ht="12.75" x14ac:dyDescent="0.2">
      <c r="A62" s="69">
        <v>36</v>
      </c>
      <c r="B62" s="134" t="s">
        <v>145</v>
      </c>
      <c r="C62" s="136" t="s">
        <v>146</v>
      </c>
      <c r="D62" s="59" t="s">
        <v>74</v>
      </c>
      <c r="E62" s="28">
        <v>2</v>
      </c>
      <c r="F62" s="28" t="s">
        <v>71</v>
      </c>
      <c r="G62" s="46">
        <v>2</v>
      </c>
      <c r="H62" s="126"/>
    </row>
    <row r="63" spans="1:8" s="78" customFormat="1" ht="12.75" x14ac:dyDescent="0.2">
      <c r="A63" s="69">
        <v>37</v>
      </c>
      <c r="B63" s="71" t="s">
        <v>147</v>
      </c>
      <c r="C63" s="13" t="s">
        <v>148</v>
      </c>
      <c r="D63" s="59" t="s">
        <v>74</v>
      </c>
      <c r="E63" s="28">
        <v>2</v>
      </c>
      <c r="F63" s="28" t="s">
        <v>71</v>
      </c>
      <c r="G63" s="46">
        <v>4</v>
      </c>
      <c r="H63" s="126"/>
    </row>
    <row r="64" spans="1:8" s="78" customFormat="1" ht="12.75" x14ac:dyDescent="0.2">
      <c r="A64" s="69">
        <v>38</v>
      </c>
      <c r="B64" s="134" t="s">
        <v>149</v>
      </c>
      <c r="C64" s="136" t="s">
        <v>150</v>
      </c>
      <c r="D64" s="59" t="s">
        <v>74</v>
      </c>
      <c r="E64" s="28">
        <v>2</v>
      </c>
      <c r="F64" s="28" t="s">
        <v>71</v>
      </c>
      <c r="G64" s="46">
        <v>4</v>
      </c>
      <c r="H64" s="126" t="s">
        <v>382</v>
      </c>
    </row>
    <row r="65" spans="1:8" s="78" customFormat="1" ht="12.75" x14ac:dyDescent="0.2">
      <c r="A65" s="69">
        <v>39</v>
      </c>
      <c r="B65" s="127" t="s">
        <v>151</v>
      </c>
      <c r="C65" s="27" t="s">
        <v>76</v>
      </c>
      <c r="D65" s="53" t="s">
        <v>74</v>
      </c>
      <c r="E65" s="28">
        <v>3</v>
      </c>
      <c r="F65" s="28" t="s">
        <v>71</v>
      </c>
      <c r="G65" s="45">
        <v>3</v>
      </c>
      <c r="H65" s="126"/>
    </row>
    <row r="66" spans="1:8" s="78" customFormat="1" ht="153" x14ac:dyDescent="0.2">
      <c r="A66" s="69">
        <v>40</v>
      </c>
      <c r="B66" s="72" t="s">
        <v>153</v>
      </c>
      <c r="C66" s="13" t="s">
        <v>154</v>
      </c>
      <c r="D66" s="59" t="s">
        <v>77</v>
      </c>
      <c r="E66" s="28">
        <v>1</v>
      </c>
      <c r="F66" s="28" t="s">
        <v>71</v>
      </c>
      <c r="G66" s="45">
        <v>1</v>
      </c>
      <c r="H66" s="126"/>
    </row>
    <row r="67" spans="1:8" s="78" customFormat="1" ht="76.5" x14ac:dyDescent="0.2">
      <c r="A67" s="69">
        <v>41</v>
      </c>
      <c r="B67" s="73" t="s">
        <v>133</v>
      </c>
      <c r="C67" s="13" t="s">
        <v>152</v>
      </c>
      <c r="D67" s="59" t="s">
        <v>101</v>
      </c>
      <c r="E67" s="28">
        <v>1</v>
      </c>
      <c r="F67" s="28" t="s">
        <v>71</v>
      </c>
      <c r="G67" s="45">
        <v>1</v>
      </c>
      <c r="H67" s="126"/>
    </row>
    <row r="68" spans="1:8" s="78" customFormat="1" ht="140.25" x14ac:dyDescent="0.2">
      <c r="A68" s="69">
        <v>42</v>
      </c>
      <c r="B68" s="132" t="s">
        <v>155</v>
      </c>
      <c r="C68" s="13" t="s">
        <v>383</v>
      </c>
      <c r="D68" s="137" t="s">
        <v>136</v>
      </c>
      <c r="E68" s="28">
        <v>1</v>
      </c>
      <c r="F68" s="28" t="s">
        <v>71</v>
      </c>
      <c r="G68" s="45">
        <v>1</v>
      </c>
      <c r="H68" s="126"/>
    </row>
    <row r="69" spans="1:8" s="78" customFormat="1" ht="89.25" x14ac:dyDescent="0.2">
      <c r="A69" s="69">
        <v>43</v>
      </c>
      <c r="B69" s="132" t="s">
        <v>156</v>
      </c>
      <c r="C69" s="13" t="s">
        <v>157</v>
      </c>
      <c r="D69" s="137" t="s">
        <v>136</v>
      </c>
      <c r="E69" s="28">
        <v>1</v>
      </c>
      <c r="F69" s="28" t="s">
        <v>71</v>
      </c>
      <c r="G69" s="45">
        <v>1</v>
      </c>
      <c r="H69" s="126"/>
    </row>
    <row r="70" spans="1:8" s="78" customFormat="1" ht="38.25" x14ac:dyDescent="0.2">
      <c r="A70" s="69">
        <v>44</v>
      </c>
      <c r="B70" s="72" t="s">
        <v>158</v>
      </c>
      <c r="C70" s="13" t="s">
        <v>159</v>
      </c>
      <c r="D70" s="137" t="s">
        <v>77</v>
      </c>
      <c r="E70" s="28">
        <v>1</v>
      </c>
      <c r="F70" s="28" t="s">
        <v>71</v>
      </c>
      <c r="G70" s="45">
        <v>1</v>
      </c>
      <c r="H70" s="126"/>
    </row>
    <row r="71" spans="1:8" s="78" customFormat="1" ht="51" x14ac:dyDescent="0.2">
      <c r="A71" s="69">
        <v>45</v>
      </c>
      <c r="B71" s="72" t="s">
        <v>160</v>
      </c>
      <c r="C71" s="40" t="s">
        <v>161</v>
      </c>
      <c r="D71" s="53" t="s">
        <v>136</v>
      </c>
      <c r="E71" s="28">
        <v>1</v>
      </c>
      <c r="F71" s="28" t="s">
        <v>71</v>
      </c>
      <c r="G71" s="45">
        <v>1</v>
      </c>
      <c r="H71" s="126"/>
    </row>
    <row r="72" spans="1:8" s="78" customFormat="1" ht="12.75" x14ac:dyDescent="0.2">
      <c r="A72" s="69">
        <v>46</v>
      </c>
      <c r="B72" s="132" t="s">
        <v>162</v>
      </c>
      <c r="C72" s="13" t="s">
        <v>163</v>
      </c>
      <c r="D72" s="53" t="s">
        <v>136</v>
      </c>
      <c r="E72" s="28">
        <v>6</v>
      </c>
      <c r="F72" s="28" t="s">
        <v>71</v>
      </c>
      <c r="G72" s="45">
        <v>6</v>
      </c>
      <c r="H72" s="126"/>
    </row>
    <row r="73" spans="1:8" s="78" customFormat="1" ht="25.5" x14ac:dyDescent="0.2">
      <c r="A73" s="69">
        <v>47</v>
      </c>
      <c r="B73" s="73" t="s">
        <v>165</v>
      </c>
      <c r="C73" s="43" t="s">
        <v>166</v>
      </c>
      <c r="D73" s="137" t="s">
        <v>86</v>
      </c>
      <c r="E73" s="28">
        <v>1</v>
      </c>
      <c r="F73" s="28" t="s">
        <v>71</v>
      </c>
      <c r="G73" s="45">
        <f t="shared" ref="G73" si="0">E73*6</f>
        <v>6</v>
      </c>
      <c r="H73" s="126"/>
    </row>
    <row r="74" spans="1:8" s="78" customFormat="1" ht="12.75" x14ac:dyDescent="0.2">
      <c r="A74" s="69">
        <v>48</v>
      </c>
      <c r="B74" s="32" t="s">
        <v>301</v>
      </c>
      <c r="C74" s="47" t="s">
        <v>168</v>
      </c>
      <c r="D74" s="95" t="s">
        <v>74</v>
      </c>
      <c r="E74" s="28">
        <v>1</v>
      </c>
      <c r="F74" s="28" t="s">
        <v>71</v>
      </c>
      <c r="G74" s="45">
        <v>1</v>
      </c>
      <c r="H74" s="126"/>
    </row>
    <row r="75" spans="1:8" s="78" customFormat="1" ht="12.75" x14ac:dyDescent="0.2">
      <c r="A75" s="69">
        <v>49</v>
      </c>
      <c r="B75" s="47" t="s">
        <v>170</v>
      </c>
      <c r="C75" s="13" t="s">
        <v>171</v>
      </c>
      <c r="D75" s="53" t="s">
        <v>74</v>
      </c>
      <c r="E75" s="28">
        <v>1</v>
      </c>
      <c r="F75" s="28" t="s">
        <v>71</v>
      </c>
      <c r="G75" s="45">
        <v>1</v>
      </c>
      <c r="H75" s="126"/>
    </row>
    <row r="76" spans="1:8" s="78" customFormat="1" ht="12.75" x14ac:dyDescent="0.2">
      <c r="A76" s="69">
        <v>50</v>
      </c>
      <c r="B76" s="47" t="s">
        <v>172</v>
      </c>
      <c r="C76" s="13" t="s">
        <v>173</v>
      </c>
      <c r="D76" s="53" t="s">
        <v>74</v>
      </c>
      <c r="E76" s="28">
        <v>1</v>
      </c>
      <c r="F76" s="28" t="s">
        <v>71</v>
      </c>
      <c r="G76" s="45">
        <v>1</v>
      </c>
      <c r="H76" s="126"/>
    </row>
    <row r="77" spans="1:8" s="78" customFormat="1" ht="12.75" x14ac:dyDescent="0.2">
      <c r="A77" s="69">
        <v>51</v>
      </c>
      <c r="B77" s="13" t="s">
        <v>174</v>
      </c>
      <c r="C77" s="13" t="s">
        <v>76</v>
      </c>
      <c r="D77" s="53" t="s">
        <v>74</v>
      </c>
      <c r="E77" s="28">
        <v>1</v>
      </c>
      <c r="F77" s="28" t="s">
        <v>71</v>
      </c>
      <c r="G77" s="45">
        <v>2</v>
      </c>
      <c r="H77" s="126"/>
    </row>
    <row r="78" spans="1:8" s="78" customFormat="1" ht="25.5" x14ac:dyDescent="0.2">
      <c r="A78" s="69">
        <v>52</v>
      </c>
      <c r="B78" s="13" t="s">
        <v>179</v>
      </c>
      <c r="C78" s="13" t="s">
        <v>180</v>
      </c>
      <c r="D78" s="95" t="s">
        <v>77</v>
      </c>
      <c r="E78" s="28">
        <v>1</v>
      </c>
      <c r="F78" s="28" t="s">
        <v>71</v>
      </c>
      <c r="G78" s="46">
        <v>3</v>
      </c>
      <c r="H78" s="126"/>
    </row>
    <row r="79" spans="1:8" s="78" customFormat="1" ht="51" x14ac:dyDescent="0.2">
      <c r="A79" s="69">
        <v>53</v>
      </c>
      <c r="B79" s="47" t="s">
        <v>391</v>
      </c>
      <c r="C79" s="47" t="s">
        <v>92</v>
      </c>
      <c r="D79" s="30" t="s">
        <v>70</v>
      </c>
      <c r="E79" s="28">
        <v>1</v>
      </c>
      <c r="F79" s="28" t="s">
        <v>71</v>
      </c>
      <c r="G79" s="45">
        <v>10</v>
      </c>
      <c r="H79" s="126"/>
    </row>
    <row r="80" spans="1:8" s="78" customFormat="1" ht="12.75" x14ac:dyDescent="0.2">
      <c r="A80" s="69">
        <v>54</v>
      </c>
      <c r="B80" s="138" t="s">
        <v>302</v>
      </c>
      <c r="C80" s="136" t="s">
        <v>392</v>
      </c>
      <c r="D80" s="139" t="s">
        <v>101</v>
      </c>
      <c r="E80" s="28">
        <v>1</v>
      </c>
      <c r="F80" s="28" t="s">
        <v>71</v>
      </c>
      <c r="G80" s="139">
        <v>1</v>
      </c>
      <c r="H80" s="126"/>
    </row>
    <row r="81" spans="1:8" s="78" customFormat="1" ht="12.75" x14ac:dyDescent="0.2">
      <c r="A81" s="69">
        <v>55</v>
      </c>
      <c r="B81" s="138" t="s">
        <v>145</v>
      </c>
      <c r="C81" s="136" t="s">
        <v>303</v>
      </c>
      <c r="D81" s="53" t="s">
        <v>74</v>
      </c>
      <c r="E81" s="28">
        <v>1</v>
      </c>
      <c r="F81" s="28" t="s">
        <v>71</v>
      </c>
      <c r="G81" s="28">
        <v>1</v>
      </c>
      <c r="H81" s="126" t="s">
        <v>384</v>
      </c>
    </row>
    <row r="82" spans="1:8" s="113" customFormat="1" ht="12.75" x14ac:dyDescent="0.2">
      <c r="A82" s="69">
        <v>56</v>
      </c>
      <c r="B82" s="138" t="s">
        <v>304</v>
      </c>
      <c r="C82" s="138" t="s">
        <v>393</v>
      </c>
      <c r="D82" s="53" t="s">
        <v>74</v>
      </c>
      <c r="E82" s="28">
        <v>1</v>
      </c>
      <c r="F82" s="28" t="s">
        <v>71</v>
      </c>
      <c r="G82" s="28">
        <v>1</v>
      </c>
      <c r="H82" s="140"/>
    </row>
    <row r="83" spans="1:8" s="113" customFormat="1" ht="12.75" x14ac:dyDescent="0.2">
      <c r="A83" s="69">
        <v>57</v>
      </c>
      <c r="B83" s="138" t="s">
        <v>324</v>
      </c>
      <c r="C83" s="136" t="s">
        <v>325</v>
      </c>
      <c r="D83" s="95" t="s">
        <v>77</v>
      </c>
      <c r="E83" s="28">
        <v>1</v>
      </c>
      <c r="F83" s="28" t="s">
        <v>71</v>
      </c>
      <c r="G83" s="28">
        <v>1</v>
      </c>
      <c r="H83" s="140"/>
    </row>
    <row r="84" spans="1:8" s="113" customFormat="1" ht="12.75" x14ac:dyDescent="0.2">
      <c r="A84" s="69">
        <v>58</v>
      </c>
      <c r="B84" s="138" t="s">
        <v>330</v>
      </c>
      <c r="C84" s="136" t="s">
        <v>164</v>
      </c>
      <c r="D84" s="141" t="s">
        <v>74</v>
      </c>
      <c r="E84" s="28">
        <v>1</v>
      </c>
      <c r="F84" s="28" t="s">
        <v>71</v>
      </c>
      <c r="G84" s="28">
        <v>1</v>
      </c>
      <c r="H84" s="140"/>
    </row>
    <row r="85" spans="1:8" s="113" customFormat="1" ht="12.75" x14ac:dyDescent="0.2">
      <c r="A85" s="69">
        <v>59</v>
      </c>
      <c r="B85" s="138" t="s">
        <v>332</v>
      </c>
      <c r="C85" s="136" t="s">
        <v>333</v>
      </c>
      <c r="D85" s="141" t="s">
        <v>74</v>
      </c>
      <c r="E85" s="28">
        <v>1</v>
      </c>
      <c r="F85" s="28" t="s">
        <v>71</v>
      </c>
      <c r="G85" s="28">
        <v>1</v>
      </c>
      <c r="H85" s="140"/>
    </row>
    <row r="86" spans="1:8" s="113" customFormat="1" ht="12.75" x14ac:dyDescent="0.2">
      <c r="A86" s="69">
        <v>60</v>
      </c>
      <c r="B86" s="138" t="s">
        <v>335</v>
      </c>
      <c r="C86" s="136" t="s">
        <v>341</v>
      </c>
      <c r="D86" s="141" t="s">
        <v>74</v>
      </c>
      <c r="E86" s="28">
        <v>1</v>
      </c>
      <c r="F86" s="28" t="s">
        <v>71</v>
      </c>
      <c r="G86" s="28">
        <v>1</v>
      </c>
      <c r="H86" s="140"/>
    </row>
    <row r="87" spans="1:8" s="113" customFormat="1" ht="12.75" x14ac:dyDescent="0.2">
      <c r="A87" s="69">
        <v>61</v>
      </c>
      <c r="B87" s="138" t="s">
        <v>337</v>
      </c>
      <c r="C87" s="136" t="s">
        <v>342</v>
      </c>
      <c r="D87" s="141" t="s">
        <v>74</v>
      </c>
      <c r="E87" s="28">
        <v>1</v>
      </c>
      <c r="F87" s="28" t="s">
        <v>71</v>
      </c>
      <c r="G87" s="28">
        <v>1</v>
      </c>
      <c r="H87" s="140"/>
    </row>
    <row r="88" spans="1:8" s="113" customFormat="1" ht="12.75" x14ac:dyDescent="0.2">
      <c r="A88" s="69">
        <v>62</v>
      </c>
      <c r="B88" s="138" t="s">
        <v>340</v>
      </c>
      <c r="C88" s="136" t="s">
        <v>343</v>
      </c>
      <c r="D88" s="95" t="s">
        <v>77</v>
      </c>
      <c r="E88" s="28">
        <v>1</v>
      </c>
      <c r="F88" s="28" t="s">
        <v>71</v>
      </c>
      <c r="G88" s="28">
        <v>1</v>
      </c>
      <c r="H88" s="140"/>
    </row>
    <row r="89" spans="1:8" s="113" customFormat="1" ht="25.5" x14ac:dyDescent="0.2">
      <c r="A89" s="69">
        <v>63</v>
      </c>
      <c r="B89" s="138" t="s">
        <v>338</v>
      </c>
      <c r="C89" s="136" t="s">
        <v>344</v>
      </c>
      <c r="D89" s="141" t="s">
        <v>74</v>
      </c>
      <c r="E89" s="141">
        <v>1</v>
      </c>
      <c r="F89" s="28" t="s">
        <v>71</v>
      </c>
      <c r="G89" s="141">
        <v>1</v>
      </c>
      <c r="H89" s="140"/>
    </row>
    <row r="90" spans="1:8" s="113" customFormat="1" ht="12.75" x14ac:dyDescent="0.2">
      <c r="A90" s="69">
        <v>64</v>
      </c>
      <c r="B90" s="142" t="s">
        <v>109</v>
      </c>
      <c r="C90" s="143" t="s">
        <v>181</v>
      </c>
      <c r="D90" s="144" t="s">
        <v>108</v>
      </c>
      <c r="E90" s="141">
        <v>1</v>
      </c>
      <c r="F90" s="28" t="s">
        <v>71</v>
      </c>
      <c r="G90" s="141">
        <v>10</v>
      </c>
      <c r="H90" s="140"/>
    </row>
    <row r="91" spans="1:8" s="113" customFormat="1" ht="12.75" x14ac:dyDescent="0.2">
      <c r="A91" s="69">
        <v>65</v>
      </c>
      <c r="B91" s="223" t="s">
        <v>183</v>
      </c>
      <c r="C91" s="224" t="s">
        <v>184</v>
      </c>
      <c r="D91" s="145" t="s">
        <v>108</v>
      </c>
      <c r="E91" s="225">
        <v>1</v>
      </c>
      <c r="F91" s="226" t="s">
        <v>71</v>
      </c>
      <c r="G91" s="225">
        <v>10</v>
      </c>
      <c r="H91" s="227"/>
    </row>
    <row r="92" spans="1:8" s="124" customFormat="1" ht="25.5" x14ac:dyDescent="0.2">
      <c r="A92" s="69">
        <v>66</v>
      </c>
      <c r="B92" s="43" t="s">
        <v>304</v>
      </c>
      <c r="C92" s="36" t="s">
        <v>397</v>
      </c>
      <c r="D92" s="228" t="s">
        <v>74</v>
      </c>
      <c r="E92" s="74">
        <v>1</v>
      </c>
      <c r="F92" s="28" t="s">
        <v>114</v>
      </c>
      <c r="G92" s="74">
        <v>1</v>
      </c>
      <c r="H92" s="28"/>
    </row>
    <row r="93" spans="1:8" s="113" customFormat="1" ht="89.25" x14ac:dyDescent="0.2">
      <c r="A93" s="69">
        <v>67</v>
      </c>
      <c r="B93" s="229" t="s">
        <v>377</v>
      </c>
      <c r="C93" s="114" t="s">
        <v>378</v>
      </c>
      <c r="D93" s="228" t="s">
        <v>74</v>
      </c>
      <c r="E93" s="74">
        <v>1</v>
      </c>
      <c r="F93" s="28" t="s">
        <v>114</v>
      </c>
      <c r="G93" s="74">
        <v>2</v>
      </c>
      <c r="H93" s="28"/>
    </row>
    <row r="94" spans="1:8" ht="23.25" customHeight="1" thickBot="1" x14ac:dyDescent="0.3">
      <c r="A94" s="185" t="s">
        <v>18</v>
      </c>
      <c r="B94" s="186"/>
      <c r="C94" s="186"/>
      <c r="D94" s="186"/>
      <c r="E94" s="186"/>
      <c r="F94" s="186"/>
      <c r="G94" s="186"/>
      <c r="H94" s="186"/>
    </row>
    <row r="95" spans="1:8" ht="15.75" customHeight="1" x14ac:dyDescent="0.25">
      <c r="A95" s="169" t="s">
        <v>9</v>
      </c>
      <c r="B95" s="170"/>
      <c r="C95" s="170"/>
      <c r="D95" s="170"/>
      <c r="E95" s="170"/>
      <c r="F95" s="170"/>
      <c r="G95" s="170"/>
      <c r="H95" s="171"/>
    </row>
    <row r="96" spans="1:8" ht="15" customHeight="1" x14ac:dyDescent="0.25">
      <c r="A96" s="172" t="s">
        <v>175</v>
      </c>
      <c r="B96" s="173"/>
      <c r="C96" s="173"/>
      <c r="D96" s="173"/>
      <c r="E96" s="173"/>
      <c r="F96" s="173"/>
      <c r="G96" s="173"/>
      <c r="H96" s="174"/>
    </row>
    <row r="97" spans="1:8" ht="15" customHeight="1" x14ac:dyDescent="0.25">
      <c r="A97" s="172" t="s">
        <v>63</v>
      </c>
      <c r="B97" s="173"/>
      <c r="C97" s="173"/>
      <c r="D97" s="173"/>
      <c r="E97" s="173"/>
      <c r="F97" s="173"/>
      <c r="G97" s="173"/>
      <c r="H97" s="174"/>
    </row>
    <row r="98" spans="1:8" ht="15" customHeight="1" x14ac:dyDescent="0.25">
      <c r="A98" s="172" t="s">
        <v>8</v>
      </c>
      <c r="B98" s="173"/>
      <c r="C98" s="173"/>
      <c r="D98" s="173"/>
      <c r="E98" s="173"/>
      <c r="F98" s="173"/>
      <c r="G98" s="173"/>
      <c r="H98" s="174"/>
    </row>
    <row r="99" spans="1:8" ht="15" customHeight="1" x14ac:dyDescent="0.25">
      <c r="A99" s="172" t="s">
        <v>64</v>
      </c>
      <c r="B99" s="173"/>
      <c r="C99" s="173"/>
      <c r="D99" s="173"/>
      <c r="E99" s="173"/>
      <c r="F99" s="173"/>
      <c r="G99" s="173"/>
      <c r="H99" s="174"/>
    </row>
    <row r="100" spans="1:8" ht="15" customHeight="1" x14ac:dyDescent="0.25">
      <c r="A100" s="172" t="s">
        <v>65</v>
      </c>
      <c r="B100" s="173"/>
      <c r="C100" s="173"/>
      <c r="D100" s="173"/>
      <c r="E100" s="173"/>
      <c r="F100" s="173"/>
      <c r="G100" s="173"/>
      <c r="H100" s="174"/>
    </row>
    <row r="101" spans="1:8" ht="15" customHeight="1" x14ac:dyDescent="0.25">
      <c r="A101" s="172" t="s">
        <v>176</v>
      </c>
      <c r="B101" s="173"/>
      <c r="C101" s="173"/>
      <c r="D101" s="173"/>
      <c r="E101" s="173"/>
      <c r="F101" s="173"/>
      <c r="G101" s="173"/>
      <c r="H101" s="174"/>
    </row>
    <row r="102" spans="1:8" ht="15" customHeight="1" x14ac:dyDescent="0.25">
      <c r="A102" s="161" t="s">
        <v>177</v>
      </c>
      <c r="B102" s="162"/>
      <c r="C102" s="162"/>
      <c r="D102" s="162"/>
      <c r="E102" s="162"/>
      <c r="F102" s="162"/>
      <c r="G102" s="162"/>
      <c r="H102" s="163"/>
    </row>
    <row r="103" spans="1:8" ht="15.75" customHeight="1" thickBot="1" x14ac:dyDescent="0.3">
      <c r="A103" s="164" t="s">
        <v>178</v>
      </c>
      <c r="B103" s="165"/>
      <c r="C103" s="165"/>
      <c r="D103" s="165"/>
      <c r="E103" s="165"/>
      <c r="F103" s="165"/>
      <c r="G103" s="165"/>
      <c r="H103" s="166"/>
    </row>
    <row r="104" spans="1:8" ht="60" x14ac:dyDescent="0.25">
      <c r="A104" s="48" t="s">
        <v>6</v>
      </c>
      <c r="B104" s="144" t="s">
        <v>5</v>
      </c>
      <c r="C104" s="125" t="s">
        <v>4</v>
      </c>
      <c r="D104" s="144" t="s">
        <v>3</v>
      </c>
      <c r="E104" s="145" t="s">
        <v>2</v>
      </c>
      <c r="F104" s="145" t="s">
        <v>1</v>
      </c>
      <c r="G104" s="145" t="s">
        <v>0</v>
      </c>
      <c r="H104" s="87" t="s">
        <v>11</v>
      </c>
    </row>
    <row r="105" spans="1:8" x14ac:dyDescent="0.25">
      <c r="A105" s="100">
        <v>1</v>
      </c>
      <c r="B105" s="142" t="s">
        <v>109</v>
      </c>
      <c r="C105" s="143" t="s">
        <v>181</v>
      </c>
      <c r="D105" s="144" t="s">
        <v>108</v>
      </c>
      <c r="E105" s="28">
        <v>1</v>
      </c>
      <c r="F105" s="28" t="s">
        <v>182</v>
      </c>
      <c r="G105" s="28">
        <v>12</v>
      </c>
      <c r="H105" s="22"/>
    </row>
    <row r="106" spans="1:8" x14ac:dyDescent="0.25">
      <c r="A106" s="100">
        <v>2</v>
      </c>
      <c r="B106" s="142" t="s">
        <v>183</v>
      </c>
      <c r="C106" s="143" t="s">
        <v>184</v>
      </c>
      <c r="D106" s="144" t="s">
        <v>108</v>
      </c>
      <c r="E106" s="28">
        <v>1</v>
      </c>
      <c r="F106" s="28" t="s">
        <v>71</v>
      </c>
      <c r="G106" s="28">
        <v>6</v>
      </c>
      <c r="H106" s="22"/>
    </row>
    <row r="107" spans="1:8" x14ac:dyDescent="0.25">
      <c r="A107" s="100">
        <v>3</v>
      </c>
      <c r="B107" s="142" t="s">
        <v>185</v>
      </c>
      <c r="C107" s="142" t="s">
        <v>186</v>
      </c>
      <c r="D107" s="62" t="s">
        <v>108</v>
      </c>
      <c r="E107" s="28">
        <v>1</v>
      </c>
      <c r="F107" s="28" t="s">
        <v>182</v>
      </c>
      <c r="G107" s="28">
        <v>1</v>
      </c>
      <c r="H107" s="22"/>
    </row>
    <row r="108" spans="1:8" x14ac:dyDescent="0.25">
      <c r="A108" s="100">
        <v>4</v>
      </c>
      <c r="B108" s="143" t="s">
        <v>187</v>
      </c>
      <c r="C108" s="143" t="s">
        <v>188</v>
      </c>
      <c r="D108" s="62" t="s">
        <v>189</v>
      </c>
      <c r="E108" s="28"/>
      <c r="F108" s="28" t="s">
        <v>182</v>
      </c>
      <c r="G108" s="28">
        <v>1</v>
      </c>
      <c r="H108" s="22"/>
    </row>
    <row r="109" spans="1:8" x14ac:dyDescent="0.25">
      <c r="A109" s="100">
        <v>5</v>
      </c>
      <c r="B109" s="142" t="s">
        <v>75</v>
      </c>
      <c r="C109" s="146" t="s">
        <v>76</v>
      </c>
      <c r="D109" s="62" t="s">
        <v>113</v>
      </c>
      <c r="E109" s="28">
        <v>1</v>
      </c>
      <c r="F109" s="28" t="s">
        <v>182</v>
      </c>
      <c r="G109" s="28">
        <v>1</v>
      </c>
      <c r="H109" s="22"/>
    </row>
    <row r="110" spans="1:8" ht="23.25" customHeight="1" thickBot="1" x14ac:dyDescent="0.3">
      <c r="A110" s="167" t="s">
        <v>19</v>
      </c>
      <c r="B110" s="168"/>
      <c r="C110" s="168"/>
      <c r="D110" s="168"/>
      <c r="E110" s="168"/>
      <c r="F110" s="168"/>
      <c r="G110" s="168"/>
      <c r="H110" s="168"/>
    </row>
    <row r="111" spans="1:8" ht="15.75" customHeight="1" x14ac:dyDescent="0.25">
      <c r="A111" s="169" t="s">
        <v>9</v>
      </c>
      <c r="B111" s="170"/>
      <c r="C111" s="170"/>
      <c r="D111" s="170"/>
      <c r="E111" s="170"/>
      <c r="F111" s="170"/>
      <c r="G111" s="170"/>
      <c r="H111" s="171"/>
    </row>
    <row r="112" spans="1:8" ht="15" customHeight="1" x14ac:dyDescent="0.25">
      <c r="A112" s="172" t="s">
        <v>175</v>
      </c>
      <c r="B112" s="173"/>
      <c r="C112" s="173"/>
      <c r="D112" s="173"/>
      <c r="E112" s="173"/>
      <c r="F112" s="173"/>
      <c r="G112" s="173"/>
      <c r="H112" s="174"/>
    </row>
    <row r="113" spans="1:8" ht="15" customHeight="1" x14ac:dyDescent="0.25">
      <c r="A113" s="172" t="s">
        <v>63</v>
      </c>
      <c r="B113" s="173"/>
      <c r="C113" s="173"/>
      <c r="D113" s="173"/>
      <c r="E113" s="173"/>
      <c r="F113" s="173"/>
      <c r="G113" s="173"/>
      <c r="H113" s="174"/>
    </row>
    <row r="114" spans="1:8" ht="15" customHeight="1" x14ac:dyDescent="0.25">
      <c r="A114" s="172" t="s">
        <v>8</v>
      </c>
      <c r="B114" s="173"/>
      <c r="C114" s="173"/>
      <c r="D114" s="173"/>
      <c r="E114" s="173"/>
      <c r="F114" s="173"/>
      <c r="G114" s="173"/>
      <c r="H114" s="174"/>
    </row>
    <row r="115" spans="1:8" ht="15" customHeight="1" x14ac:dyDescent="0.25">
      <c r="A115" s="172" t="s">
        <v>64</v>
      </c>
      <c r="B115" s="173"/>
      <c r="C115" s="173"/>
      <c r="D115" s="173"/>
      <c r="E115" s="173"/>
      <c r="F115" s="173"/>
      <c r="G115" s="173"/>
      <c r="H115" s="174"/>
    </row>
    <row r="116" spans="1:8" ht="15" customHeight="1" x14ac:dyDescent="0.25">
      <c r="A116" s="172" t="s">
        <v>65</v>
      </c>
      <c r="B116" s="173"/>
      <c r="C116" s="173"/>
      <c r="D116" s="173"/>
      <c r="E116" s="173"/>
      <c r="F116" s="173"/>
      <c r="G116" s="173"/>
      <c r="H116" s="174"/>
    </row>
    <row r="117" spans="1:8" ht="15" customHeight="1" x14ac:dyDescent="0.25">
      <c r="A117" s="172" t="s">
        <v>190</v>
      </c>
      <c r="B117" s="173"/>
      <c r="C117" s="173"/>
      <c r="D117" s="173"/>
      <c r="E117" s="173"/>
      <c r="F117" s="173"/>
      <c r="G117" s="173"/>
      <c r="H117" s="174"/>
    </row>
    <row r="118" spans="1:8" ht="15" customHeight="1" x14ac:dyDescent="0.25">
      <c r="A118" s="161" t="s">
        <v>177</v>
      </c>
      <c r="B118" s="162"/>
      <c r="C118" s="162"/>
      <c r="D118" s="162"/>
      <c r="E118" s="162"/>
      <c r="F118" s="162"/>
      <c r="G118" s="162"/>
      <c r="H118" s="163"/>
    </row>
    <row r="119" spans="1:8" ht="15.75" customHeight="1" thickBot="1" x14ac:dyDescent="0.3">
      <c r="A119" s="164" t="s">
        <v>178</v>
      </c>
      <c r="B119" s="165"/>
      <c r="C119" s="165"/>
      <c r="D119" s="165"/>
      <c r="E119" s="165"/>
      <c r="F119" s="165"/>
      <c r="G119" s="165"/>
      <c r="H119" s="166"/>
    </row>
    <row r="120" spans="1:8" ht="60" x14ac:dyDescent="0.25">
      <c r="A120" s="101" t="s">
        <v>6</v>
      </c>
      <c r="B120" s="144" t="s">
        <v>5</v>
      </c>
      <c r="C120" s="125" t="s">
        <v>4</v>
      </c>
      <c r="D120" s="145" t="s">
        <v>3</v>
      </c>
      <c r="E120" s="145" t="s">
        <v>2</v>
      </c>
      <c r="F120" s="145" t="s">
        <v>1</v>
      </c>
      <c r="G120" s="145" t="s">
        <v>0</v>
      </c>
      <c r="H120" s="87" t="s">
        <v>11</v>
      </c>
    </row>
    <row r="121" spans="1:8" ht="25.5" x14ac:dyDescent="0.25">
      <c r="A121" s="23">
        <v>1</v>
      </c>
      <c r="B121" s="13" t="s">
        <v>183</v>
      </c>
      <c r="C121" s="147" t="s">
        <v>191</v>
      </c>
      <c r="D121" s="28" t="s">
        <v>108</v>
      </c>
      <c r="E121" s="30">
        <v>10</v>
      </c>
      <c r="F121" s="30" t="s">
        <v>114</v>
      </c>
      <c r="G121" s="30">
        <v>10</v>
      </c>
      <c r="H121" s="22"/>
    </row>
    <row r="122" spans="1:8" x14ac:dyDescent="0.25">
      <c r="A122" s="23">
        <v>2</v>
      </c>
      <c r="B122" s="13" t="s">
        <v>192</v>
      </c>
      <c r="C122" s="147" t="s">
        <v>193</v>
      </c>
      <c r="D122" s="28" t="s">
        <v>108</v>
      </c>
      <c r="E122" s="30">
        <v>1</v>
      </c>
      <c r="F122" s="30" t="s">
        <v>114</v>
      </c>
      <c r="G122" s="30">
        <v>1</v>
      </c>
      <c r="H122" s="22"/>
    </row>
    <row r="123" spans="1:8" x14ac:dyDescent="0.25">
      <c r="A123" s="23">
        <v>3</v>
      </c>
      <c r="B123" s="13" t="s">
        <v>109</v>
      </c>
      <c r="C123" s="147" t="s">
        <v>194</v>
      </c>
      <c r="D123" s="28" t="s">
        <v>108</v>
      </c>
      <c r="E123" s="30">
        <v>15</v>
      </c>
      <c r="F123" s="30" t="s">
        <v>114</v>
      </c>
      <c r="G123" s="30">
        <v>15</v>
      </c>
      <c r="H123" s="22"/>
    </row>
    <row r="124" spans="1:8" ht="25.5" x14ac:dyDescent="0.25">
      <c r="A124" s="23">
        <v>4</v>
      </c>
      <c r="B124" s="13" t="s">
        <v>195</v>
      </c>
      <c r="C124" s="147" t="s">
        <v>196</v>
      </c>
      <c r="D124" s="28" t="s">
        <v>108</v>
      </c>
      <c r="E124" s="30">
        <v>1</v>
      </c>
      <c r="F124" s="30" t="s">
        <v>114</v>
      </c>
      <c r="G124" s="30">
        <f t="shared" ref="G124:G142" si="1">E124</f>
        <v>1</v>
      </c>
      <c r="H124" s="22"/>
    </row>
    <row r="125" spans="1:8" x14ac:dyDescent="0.25">
      <c r="A125" s="23">
        <v>5</v>
      </c>
      <c r="B125" s="13" t="s">
        <v>197</v>
      </c>
      <c r="C125" s="147" t="s">
        <v>198</v>
      </c>
      <c r="D125" s="30" t="s">
        <v>77</v>
      </c>
      <c r="E125" s="30">
        <v>1</v>
      </c>
      <c r="F125" s="30" t="s">
        <v>114</v>
      </c>
      <c r="G125" s="30">
        <f t="shared" si="1"/>
        <v>1</v>
      </c>
      <c r="H125" s="22"/>
    </row>
    <row r="126" spans="1:8" s="25" customFormat="1" x14ac:dyDescent="0.25">
      <c r="A126" s="23">
        <v>6</v>
      </c>
      <c r="B126" s="13" t="s">
        <v>75</v>
      </c>
      <c r="C126" s="147" t="s">
        <v>76</v>
      </c>
      <c r="D126" s="30" t="s">
        <v>77</v>
      </c>
      <c r="E126" s="30">
        <v>2</v>
      </c>
      <c r="F126" s="30" t="s">
        <v>114</v>
      </c>
      <c r="G126" s="30">
        <f t="shared" si="1"/>
        <v>2</v>
      </c>
      <c r="H126" s="22"/>
    </row>
    <row r="127" spans="1:8" s="25" customFormat="1" ht="38.25" x14ac:dyDescent="0.25">
      <c r="A127" s="23">
        <v>7</v>
      </c>
      <c r="B127" s="47" t="s">
        <v>199</v>
      </c>
      <c r="C127" s="148" t="s">
        <v>200</v>
      </c>
      <c r="D127" s="28" t="s">
        <v>108</v>
      </c>
      <c r="E127" s="30">
        <v>1</v>
      </c>
      <c r="F127" s="30" t="s">
        <v>114</v>
      </c>
      <c r="G127" s="30">
        <f t="shared" si="1"/>
        <v>1</v>
      </c>
      <c r="H127" s="22"/>
    </row>
    <row r="128" spans="1:8" s="25" customFormat="1" ht="25.5" x14ac:dyDescent="0.25">
      <c r="A128" s="23">
        <v>8</v>
      </c>
      <c r="B128" s="86" t="s">
        <v>201</v>
      </c>
      <c r="C128" s="148" t="s">
        <v>202</v>
      </c>
      <c r="D128" s="30" t="s">
        <v>70</v>
      </c>
      <c r="E128" s="30">
        <v>2</v>
      </c>
      <c r="F128" s="30" t="s">
        <v>114</v>
      </c>
      <c r="G128" s="30">
        <f t="shared" si="1"/>
        <v>2</v>
      </c>
      <c r="H128" s="22"/>
    </row>
    <row r="129" spans="1:8" s="25" customFormat="1" x14ac:dyDescent="0.25">
      <c r="A129" s="23">
        <v>9</v>
      </c>
      <c r="B129" s="86" t="s">
        <v>78</v>
      </c>
      <c r="C129" s="148" t="s">
        <v>79</v>
      </c>
      <c r="D129" s="30" t="s">
        <v>70</v>
      </c>
      <c r="E129" s="30">
        <v>2</v>
      </c>
      <c r="F129" s="30" t="s">
        <v>114</v>
      </c>
      <c r="G129" s="30">
        <f t="shared" si="1"/>
        <v>2</v>
      </c>
      <c r="H129" s="22"/>
    </row>
    <row r="130" spans="1:8" s="25" customFormat="1" x14ac:dyDescent="0.25">
      <c r="A130" s="23">
        <v>10</v>
      </c>
      <c r="B130" s="86" t="s">
        <v>68</v>
      </c>
      <c r="C130" s="147" t="s">
        <v>203</v>
      </c>
      <c r="D130" s="30" t="s">
        <v>70</v>
      </c>
      <c r="E130" s="30">
        <v>2</v>
      </c>
      <c r="F130" s="30" t="s">
        <v>114</v>
      </c>
      <c r="G130" s="30">
        <f t="shared" si="1"/>
        <v>2</v>
      </c>
      <c r="H130" s="22"/>
    </row>
    <row r="131" spans="1:8" s="25" customFormat="1" x14ac:dyDescent="0.25">
      <c r="A131" s="23">
        <v>11</v>
      </c>
      <c r="B131" s="47" t="s">
        <v>80</v>
      </c>
      <c r="C131" s="13" t="s">
        <v>81</v>
      </c>
      <c r="D131" s="30" t="s">
        <v>77</v>
      </c>
      <c r="E131" s="30">
        <v>2</v>
      </c>
      <c r="F131" s="30" t="s">
        <v>114</v>
      </c>
      <c r="G131" s="30">
        <f t="shared" si="1"/>
        <v>2</v>
      </c>
      <c r="H131" s="22"/>
    </row>
    <row r="132" spans="1:8" s="25" customFormat="1" x14ac:dyDescent="0.25">
      <c r="A132" s="23">
        <v>12</v>
      </c>
      <c r="B132" s="86" t="s">
        <v>82</v>
      </c>
      <c r="C132" s="49" t="s">
        <v>83</v>
      </c>
      <c r="D132" s="30" t="s">
        <v>77</v>
      </c>
      <c r="E132" s="30">
        <v>2</v>
      </c>
      <c r="F132" s="30" t="s">
        <v>114</v>
      </c>
      <c r="G132" s="30">
        <f t="shared" si="1"/>
        <v>2</v>
      </c>
      <c r="H132" s="22"/>
    </row>
    <row r="133" spans="1:8" s="25" customFormat="1" ht="77.25" x14ac:dyDescent="0.25">
      <c r="A133" s="23">
        <v>13</v>
      </c>
      <c r="B133" s="86" t="s">
        <v>204</v>
      </c>
      <c r="C133" s="146" t="s">
        <v>205</v>
      </c>
      <c r="D133" s="30" t="s">
        <v>70</v>
      </c>
      <c r="E133" s="30">
        <v>1</v>
      </c>
      <c r="F133" s="30" t="s">
        <v>114</v>
      </c>
      <c r="G133" s="30">
        <f t="shared" si="1"/>
        <v>1</v>
      </c>
      <c r="H133" s="22"/>
    </row>
    <row r="134" spans="1:8" s="25" customFormat="1" ht="127.5" x14ac:dyDescent="0.25">
      <c r="A134" s="23">
        <v>14</v>
      </c>
      <c r="B134" s="149" t="s">
        <v>84</v>
      </c>
      <c r="C134" s="130" t="s">
        <v>85</v>
      </c>
      <c r="D134" s="30" t="s">
        <v>86</v>
      </c>
      <c r="E134" s="30">
        <v>2</v>
      </c>
      <c r="F134" s="30" t="s">
        <v>114</v>
      </c>
      <c r="G134" s="30">
        <f t="shared" si="1"/>
        <v>2</v>
      </c>
      <c r="H134" s="22"/>
    </row>
    <row r="135" spans="1:8" s="25" customFormat="1" ht="318.75" x14ac:dyDescent="0.25">
      <c r="A135" s="23">
        <v>15</v>
      </c>
      <c r="B135" s="149" t="s">
        <v>206</v>
      </c>
      <c r="C135" s="130" t="s">
        <v>207</v>
      </c>
      <c r="D135" s="30" t="s">
        <v>86</v>
      </c>
      <c r="E135" s="30">
        <v>2</v>
      </c>
      <c r="F135" s="30" t="s">
        <v>114</v>
      </c>
      <c r="G135" s="30">
        <f t="shared" si="1"/>
        <v>2</v>
      </c>
      <c r="H135" s="22"/>
    </row>
    <row r="136" spans="1:8" x14ac:dyDescent="0.25">
      <c r="A136" s="23">
        <v>18</v>
      </c>
      <c r="B136" s="149" t="s">
        <v>208</v>
      </c>
      <c r="C136" s="130" t="s">
        <v>209</v>
      </c>
      <c r="D136" s="30" t="s">
        <v>86</v>
      </c>
      <c r="E136" s="30">
        <v>2</v>
      </c>
      <c r="F136" s="30" t="s">
        <v>114</v>
      </c>
      <c r="G136" s="30">
        <f t="shared" si="1"/>
        <v>2</v>
      </c>
      <c r="H136" s="22"/>
    </row>
    <row r="137" spans="1:8" ht="140.25" x14ac:dyDescent="0.25">
      <c r="A137" s="23">
        <v>19</v>
      </c>
      <c r="B137" s="149" t="s">
        <v>210</v>
      </c>
      <c r="C137" s="130" t="s">
        <v>211</v>
      </c>
      <c r="D137" s="30" t="s">
        <v>86</v>
      </c>
      <c r="E137" s="30">
        <v>2</v>
      </c>
      <c r="F137" s="30" t="s">
        <v>114</v>
      </c>
      <c r="G137" s="30">
        <f t="shared" si="1"/>
        <v>2</v>
      </c>
      <c r="H137" s="22"/>
    </row>
    <row r="138" spans="1:8" ht="102" x14ac:dyDescent="0.25">
      <c r="A138" s="23">
        <v>20</v>
      </c>
      <c r="B138" s="149" t="s">
        <v>212</v>
      </c>
      <c r="C138" s="130" t="s">
        <v>213</v>
      </c>
      <c r="D138" s="30" t="s">
        <v>86</v>
      </c>
      <c r="E138" s="30">
        <v>2</v>
      </c>
      <c r="F138" s="30" t="s">
        <v>114</v>
      </c>
      <c r="G138" s="30">
        <f t="shared" si="1"/>
        <v>2</v>
      </c>
      <c r="H138" s="22"/>
    </row>
    <row r="139" spans="1:8" ht="280.5" x14ac:dyDescent="0.25">
      <c r="A139" s="23">
        <v>21</v>
      </c>
      <c r="B139" s="149" t="s">
        <v>214</v>
      </c>
      <c r="C139" s="130" t="s">
        <v>215</v>
      </c>
      <c r="D139" s="30" t="s">
        <v>86</v>
      </c>
      <c r="E139" s="30">
        <v>2</v>
      </c>
      <c r="F139" s="30" t="s">
        <v>114</v>
      </c>
      <c r="G139" s="30">
        <f t="shared" si="1"/>
        <v>2</v>
      </c>
      <c r="H139" s="22"/>
    </row>
    <row r="140" spans="1:8" ht="140.25" x14ac:dyDescent="0.25">
      <c r="A140" s="23">
        <v>22</v>
      </c>
      <c r="B140" s="149" t="s">
        <v>87</v>
      </c>
      <c r="C140" s="130" t="s">
        <v>88</v>
      </c>
      <c r="D140" s="30" t="s">
        <v>86</v>
      </c>
      <c r="E140" s="30">
        <v>2</v>
      </c>
      <c r="F140" s="30" t="s">
        <v>114</v>
      </c>
      <c r="G140" s="30">
        <f t="shared" si="1"/>
        <v>2</v>
      </c>
      <c r="H140" s="22"/>
    </row>
    <row r="141" spans="1:8" ht="140.25" x14ac:dyDescent="0.25">
      <c r="A141" s="23">
        <v>23</v>
      </c>
      <c r="B141" s="150" t="s">
        <v>89</v>
      </c>
      <c r="C141" s="130" t="s">
        <v>90</v>
      </c>
      <c r="D141" s="30" t="s">
        <v>86</v>
      </c>
      <c r="E141" s="30">
        <v>2</v>
      </c>
      <c r="F141" s="30" t="s">
        <v>114</v>
      </c>
      <c r="G141" s="30">
        <f t="shared" si="1"/>
        <v>2</v>
      </c>
      <c r="H141" s="22"/>
    </row>
    <row r="142" spans="1:8" ht="25.5" x14ac:dyDescent="0.25">
      <c r="A142" s="23">
        <v>24</v>
      </c>
      <c r="B142" s="151" t="s">
        <v>216</v>
      </c>
      <c r="C142" s="130" t="s">
        <v>217</v>
      </c>
      <c r="D142" s="30" t="s">
        <v>86</v>
      </c>
      <c r="E142" s="30">
        <v>2</v>
      </c>
      <c r="F142" s="30" t="s">
        <v>114</v>
      </c>
      <c r="G142" s="30">
        <f t="shared" si="1"/>
        <v>2</v>
      </c>
      <c r="H142" s="22"/>
    </row>
    <row r="143" spans="1:8" ht="15.75" customHeight="1" x14ac:dyDescent="0.25">
      <c r="A143" s="167" t="s">
        <v>7</v>
      </c>
      <c r="B143" s="168"/>
      <c r="C143" s="168"/>
      <c r="D143" s="168"/>
      <c r="E143" s="168"/>
      <c r="F143" s="168"/>
      <c r="G143" s="168"/>
      <c r="H143" s="168"/>
    </row>
    <row r="144" spans="1:8" ht="60" x14ac:dyDescent="0.25">
      <c r="A144" s="101" t="s">
        <v>6</v>
      </c>
      <c r="B144" s="144" t="s">
        <v>5</v>
      </c>
      <c r="C144" s="144" t="s">
        <v>4</v>
      </c>
      <c r="D144" s="144" t="s">
        <v>3</v>
      </c>
      <c r="E144" s="144" t="s">
        <v>2</v>
      </c>
      <c r="F144" s="144" t="s">
        <v>1</v>
      </c>
      <c r="G144" s="144" t="s">
        <v>0</v>
      </c>
      <c r="H144" s="87" t="s">
        <v>11</v>
      </c>
    </row>
    <row r="145" spans="1:8" ht="127.5" x14ac:dyDescent="0.25">
      <c r="A145" s="102">
        <v>1</v>
      </c>
      <c r="B145" s="13" t="s">
        <v>227</v>
      </c>
      <c r="C145" s="13" t="s">
        <v>319</v>
      </c>
      <c r="D145" s="13"/>
      <c r="E145" s="103">
        <v>2</v>
      </c>
      <c r="F145" s="103" t="s">
        <v>114</v>
      </c>
      <c r="G145" s="103">
        <v>2</v>
      </c>
      <c r="H145" s="22"/>
    </row>
    <row r="146" spans="1:8" x14ac:dyDescent="0.25">
      <c r="A146" s="104">
        <v>2</v>
      </c>
      <c r="B146" s="13"/>
      <c r="C146" s="13"/>
      <c r="D146" s="13"/>
      <c r="E146" s="103"/>
      <c r="F146" s="103"/>
      <c r="G146" s="103"/>
      <c r="H146" s="22"/>
    </row>
    <row r="147" spans="1:8" x14ac:dyDescent="0.25">
      <c r="A147" s="104">
        <v>3</v>
      </c>
      <c r="B147" s="13"/>
      <c r="C147" s="13"/>
      <c r="D147" s="13"/>
      <c r="E147" s="103"/>
      <c r="F147" s="103"/>
      <c r="G147" s="103"/>
      <c r="H147" s="22"/>
    </row>
    <row r="148" spans="1:8" ht="21" thickBot="1" x14ac:dyDescent="0.3">
      <c r="A148" s="167" t="s">
        <v>50</v>
      </c>
      <c r="B148" s="168"/>
      <c r="C148" s="168"/>
      <c r="D148" s="168"/>
      <c r="E148" s="168"/>
      <c r="F148" s="168"/>
      <c r="G148" s="168"/>
      <c r="H148" s="168"/>
    </row>
    <row r="149" spans="1:8" x14ac:dyDescent="0.25">
      <c r="A149" s="169" t="s">
        <v>9</v>
      </c>
      <c r="B149" s="170"/>
      <c r="C149" s="170"/>
      <c r="D149" s="170"/>
      <c r="E149" s="170"/>
      <c r="F149" s="170"/>
      <c r="G149" s="170"/>
      <c r="H149" s="171"/>
    </row>
    <row r="150" spans="1:8" x14ac:dyDescent="0.25">
      <c r="A150" s="155" t="s">
        <v>46</v>
      </c>
      <c r="B150" s="156"/>
      <c r="C150" s="156"/>
      <c r="D150" s="156"/>
      <c r="E150" s="156"/>
      <c r="F150" s="156"/>
      <c r="G150" s="156"/>
      <c r="H150" s="157"/>
    </row>
    <row r="151" spans="1:8" x14ac:dyDescent="0.25">
      <c r="A151" s="155" t="s">
        <v>43</v>
      </c>
      <c r="B151" s="156"/>
      <c r="C151" s="156"/>
      <c r="D151" s="156"/>
      <c r="E151" s="156"/>
      <c r="F151" s="156"/>
      <c r="G151" s="156"/>
      <c r="H151" s="157"/>
    </row>
    <row r="152" spans="1:8" x14ac:dyDescent="0.25">
      <c r="A152" s="155" t="s">
        <v>8</v>
      </c>
      <c r="B152" s="156"/>
      <c r="C152" s="156"/>
      <c r="D152" s="156"/>
      <c r="E152" s="156"/>
      <c r="F152" s="156"/>
      <c r="G152" s="156"/>
      <c r="H152" s="157"/>
    </row>
    <row r="153" spans="1:8" x14ac:dyDescent="0.25">
      <c r="A153" s="155" t="s">
        <v>44</v>
      </c>
      <c r="B153" s="156"/>
      <c r="C153" s="156"/>
      <c r="D153" s="156"/>
      <c r="E153" s="156"/>
      <c r="F153" s="156"/>
      <c r="G153" s="156"/>
      <c r="H153" s="157"/>
    </row>
    <row r="154" spans="1:8" ht="15" customHeight="1" x14ac:dyDescent="0.25">
      <c r="A154" s="155" t="s">
        <v>45</v>
      </c>
      <c r="B154" s="156"/>
      <c r="C154" s="156"/>
      <c r="D154" s="156"/>
      <c r="E154" s="156"/>
      <c r="F154" s="156"/>
      <c r="G154" s="156"/>
      <c r="H154" s="157"/>
    </row>
    <row r="155" spans="1:8" x14ac:dyDescent="0.25">
      <c r="A155" s="155" t="s">
        <v>47</v>
      </c>
      <c r="B155" s="156"/>
      <c r="C155" s="156"/>
      <c r="D155" s="156"/>
      <c r="E155" s="156"/>
      <c r="F155" s="156"/>
      <c r="G155" s="156"/>
      <c r="H155" s="157"/>
    </row>
    <row r="156" spans="1:8" x14ac:dyDescent="0.25">
      <c r="A156" s="155" t="s">
        <v>49</v>
      </c>
      <c r="B156" s="156"/>
      <c r="C156" s="156"/>
      <c r="D156" s="156"/>
      <c r="E156" s="156"/>
      <c r="F156" s="156"/>
      <c r="G156" s="156"/>
      <c r="H156" s="157"/>
    </row>
    <row r="157" spans="1:8" ht="15.75" thickBot="1" x14ac:dyDescent="0.3">
      <c r="A157" s="158" t="s">
        <v>48</v>
      </c>
      <c r="B157" s="159"/>
      <c r="C157" s="159"/>
      <c r="D157" s="159"/>
      <c r="E157" s="159"/>
      <c r="F157" s="159"/>
      <c r="G157" s="159"/>
      <c r="H157" s="160"/>
    </row>
    <row r="158" spans="1:8" ht="60" x14ac:dyDescent="0.25">
      <c r="A158" s="105" t="s">
        <v>6</v>
      </c>
      <c r="B158" s="125" t="s">
        <v>5</v>
      </c>
      <c r="C158" s="125" t="s">
        <v>4</v>
      </c>
      <c r="D158" s="126" t="s">
        <v>3</v>
      </c>
      <c r="E158" s="126" t="s">
        <v>2</v>
      </c>
      <c r="F158" s="126" t="s">
        <v>1</v>
      </c>
      <c r="G158" s="126" t="s">
        <v>0</v>
      </c>
      <c r="H158" s="90" t="s">
        <v>11</v>
      </c>
    </row>
    <row r="159" spans="1:8" x14ac:dyDescent="0.25">
      <c r="A159" s="104">
        <v>1</v>
      </c>
      <c r="B159" s="13" t="s">
        <v>317</v>
      </c>
      <c r="C159" s="13"/>
      <c r="D159" s="13"/>
      <c r="E159" s="103"/>
      <c r="F159" s="103"/>
      <c r="G159" s="103"/>
      <c r="H159" s="22"/>
    </row>
    <row r="160" spans="1:8" x14ac:dyDescent="0.25">
      <c r="A160" s="104">
        <v>2</v>
      </c>
      <c r="B160" s="13"/>
      <c r="C160" s="13"/>
      <c r="D160" s="13"/>
      <c r="E160" s="103"/>
      <c r="F160" s="103"/>
      <c r="G160" s="103"/>
      <c r="H160" s="22"/>
    </row>
    <row r="161" spans="1:8" ht="15.75" customHeight="1" x14ac:dyDescent="0.25">
      <c r="A161" s="104">
        <v>3</v>
      </c>
      <c r="B161" s="13"/>
      <c r="C161" s="13"/>
      <c r="D161" s="13"/>
      <c r="E161" s="103"/>
      <c r="F161" s="103"/>
      <c r="G161" s="103"/>
      <c r="H161" s="22"/>
    </row>
    <row r="162" spans="1:8" ht="15.75" customHeight="1" x14ac:dyDescent="0.25">
      <c r="A162" s="104">
        <v>4</v>
      </c>
      <c r="B162" s="13"/>
      <c r="C162" s="13"/>
      <c r="D162" s="13"/>
      <c r="E162" s="103"/>
      <c r="F162" s="103"/>
      <c r="G162" s="103"/>
      <c r="H162" s="22"/>
    </row>
    <row r="163" spans="1:8" ht="15.75" customHeight="1" x14ac:dyDescent="0.25">
      <c r="A163" s="104">
        <v>5</v>
      </c>
      <c r="B163" s="13"/>
      <c r="C163" s="13"/>
      <c r="D163" s="13"/>
      <c r="E163" s="103"/>
      <c r="F163" s="103"/>
      <c r="G163" s="103"/>
      <c r="H163" s="22"/>
    </row>
  </sheetData>
  <mergeCells count="69">
    <mergeCell ref="A10:B10"/>
    <mergeCell ref="C10:D10"/>
    <mergeCell ref="E10:F10"/>
    <mergeCell ref="G10:H10"/>
    <mergeCell ref="A7:B7"/>
    <mergeCell ref="C7:H7"/>
    <mergeCell ref="A8:C8"/>
    <mergeCell ref="D8:H8"/>
    <mergeCell ref="A12:B12"/>
    <mergeCell ref="C12:H12"/>
    <mergeCell ref="A11:B11"/>
    <mergeCell ref="C11:D11"/>
    <mergeCell ref="E11:F11"/>
    <mergeCell ref="G11:H11"/>
    <mergeCell ref="A1:H1"/>
    <mergeCell ref="A5:H5"/>
    <mergeCell ref="A6:H6"/>
    <mergeCell ref="A4:H4"/>
    <mergeCell ref="A9:B9"/>
    <mergeCell ref="C9:H9"/>
    <mergeCell ref="A2:H2"/>
    <mergeCell ref="A3:H3"/>
    <mergeCell ref="A16:H16"/>
    <mergeCell ref="A17:H17"/>
    <mergeCell ref="A18:H18"/>
    <mergeCell ref="A19:H19"/>
    <mergeCell ref="A15:B15"/>
    <mergeCell ref="C15:H15"/>
    <mergeCell ref="C13:H13"/>
    <mergeCell ref="A13:B13"/>
    <mergeCell ref="A99:H99"/>
    <mergeCell ref="A21:H21"/>
    <mergeCell ref="A22:H22"/>
    <mergeCell ref="A23:H23"/>
    <mergeCell ref="A24:H24"/>
    <mergeCell ref="A25:H25"/>
    <mergeCell ref="A94:H94"/>
    <mergeCell ref="A95:H95"/>
    <mergeCell ref="A96:H96"/>
    <mergeCell ref="A97:H97"/>
    <mergeCell ref="A98:H98"/>
    <mergeCell ref="A20:H20"/>
    <mergeCell ref="A14:B14"/>
    <mergeCell ref="C14:H14"/>
    <mergeCell ref="A117:H117"/>
    <mergeCell ref="A100:H100"/>
    <mergeCell ref="A101:H101"/>
    <mergeCell ref="A102:H102"/>
    <mergeCell ref="A103:H103"/>
    <mergeCell ref="A110:H110"/>
    <mergeCell ref="A111:H111"/>
    <mergeCell ref="A112:H112"/>
    <mergeCell ref="A113:H113"/>
    <mergeCell ref="A114:H114"/>
    <mergeCell ref="A115:H115"/>
    <mergeCell ref="A116:H116"/>
    <mergeCell ref="A118:H118"/>
    <mergeCell ref="A119:H119"/>
    <mergeCell ref="A143:H143"/>
    <mergeCell ref="A148:H148"/>
    <mergeCell ref="A149:H149"/>
    <mergeCell ref="A156:H156"/>
    <mergeCell ref="A157:H157"/>
    <mergeCell ref="A150:H150"/>
    <mergeCell ref="A151:H151"/>
    <mergeCell ref="A152:H152"/>
    <mergeCell ref="A153:H153"/>
    <mergeCell ref="A154:H154"/>
    <mergeCell ref="A155:H155"/>
  </mergeCells>
  <pageMargins left="0.7" right="0.7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0"/>
  <sheetViews>
    <sheetView tabSelected="1" topLeftCell="A87" zoomScaleNormal="150" workbookViewId="0">
      <selection activeCell="B93" sqref="B93"/>
    </sheetView>
  </sheetViews>
  <sheetFormatPr defaultColWidth="14.375" defaultRowHeight="15" x14ac:dyDescent="0.25"/>
  <cols>
    <col min="1" max="1" width="5.125" style="10" customWidth="1"/>
    <col min="2" max="2" width="52" style="10" customWidth="1"/>
    <col min="3" max="3" width="27.375" style="10" customWidth="1"/>
    <col min="4" max="4" width="22" style="10" customWidth="1"/>
    <col min="5" max="5" width="15.375" style="10" customWidth="1"/>
    <col min="6" max="6" width="19.75" style="10" bestFit="1" customWidth="1"/>
    <col min="7" max="7" width="14.375" style="10" customWidth="1"/>
    <col min="8" max="8" width="25" style="10" bestFit="1" customWidth="1"/>
    <col min="9" max="11" width="8.75" style="1" customWidth="1"/>
    <col min="12" max="16384" width="14.375" style="1"/>
  </cols>
  <sheetData>
    <row r="1" spans="1:8" x14ac:dyDescent="0.25">
      <c r="A1" s="207" t="s">
        <v>10</v>
      </c>
      <c r="B1" s="202"/>
      <c r="C1" s="202"/>
      <c r="D1" s="202"/>
      <c r="E1" s="202"/>
      <c r="F1" s="202"/>
      <c r="G1" s="202"/>
      <c r="H1" s="202"/>
    </row>
    <row r="2" spans="1:8" s="9" customFormat="1" ht="20.25" x14ac:dyDescent="0.3">
      <c r="A2" s="195" t="s">
        <v>34</v>
      </c>
      <c r="B2" s="195"/>
      <c r="C2" s="195"/>
      <c r="D2" s="195"/>
      <c r="E2" s="195"/>
      <c r="F2" s="195"/>
      <c r="G2" s="195"/>
      <c r="H2" s="195"/>
    </row>
    <row r="3" spans="1:8" s="9" customFormat="1" ht="20.25" x14ac:dyDescent="0.25">
      <c r="A3" s="196" t="str">
        <f>'Информация о Чемпионате'!B4</f>
        <v>Итоговый (межрегиональный) этап Чемпионата по профессиональному мастерству "Профессионалы"</v>
      </c>
      <c r="B3" s="196"/>
      <c r="C3" s="196"/>
      <c r="D3" s="196"/>
      <c r="E3" s="196"/>
      <c r="F3" s="196"/>
      <c r="G3" s="196"/>
      <c r="H3" s="196"/>
    </row>
    <row r="4" spans="1:8" s="9" customFormat="1" ht="20.25" x14ac:dyDescent="0.3">
      <c r="A4" s="195" t="s">
        <v>35</v>
      </c>
      <c r="B4" s="195"/>
      <c r="C4" s="195"/>
      <c r="D4" s="195"/>
      <c r="E4" s="195"/>
      <c r="F4" s="195"/>
      <c r="G4" s="195"/>
      <c r="H4" s="195"/>
    </row>
    <row r="5" spans="1:8" ht="20.25" x14ac:dyDescent="0.25">
      <c r="A5" s="193" t="str">
        <f>'Информация о Чемпионате'!B3</f>
        <v>Агрономия</v>
      </c>
      <c r="B5" s="193"/>
      <c r="C5" s="193"/>
      <c r="D5" s="193"/>
      <c r="E5" s="193"/>
      <c r="F5" s="193"/>
      <c r="G5" s="193"/>
      <c r="H5" s="193"/>
    </row>
    <row r="6" spans="1:8" x14ac:dyDescent="0.25">
      <c r="A6" s="194" t="s">
        <v>12</v>
      </c>
      <c r="B6" s="186"/>
      <c r="C6" s="186"/>
      <c r="D6" s="186"/>
      <c r="E6" s="186"/>
      <c r="F6" s="186"/>
      <c r="G6" s="186"/>
      <c r="H6" s="186"/>
    </row>
    <row r="7" spans="1:8" ht="15.75" x14ac:dyDescent="0.25">
      <c r="A7" s="194" t="s">
        <v>32</v>
      </c>
      <c r="B7" s="194"/>
      <c r="C7" s="208" t="str">
        <f>'Информация о Чемпионате'!B5</f>
        <v>Красноярский край</v>
      </c>
      <c r="D7" s="208"/>
      <c r="E7" s="208"/>
      <c r="F7" s="208"/>
      <c r="G7" s="208"/>
      <c r="H7" s="208"/>
    </row>
    <row r="8" spans="1:8" ht="15.75" x14ac:dyDescent="0.25">
      <c r="A8" s="194" t="s">
        <v>33</v>
      </c>
      <c r="B8" s="194"/>
      <c r="C8" s="194"/>
      <c r="D8" s="208" t="str">
        <f>'Информация о Чемпионате'!B6</f>
        <v>КГБПОУ «Уярский Сельскохозяйственный Техникум»</v>
      </c>
      <c r="E8" s="208"/>
      <c r="F8" s="208"/>
      <c r="G8" s="208"/>
      <c r="H8" s="208"/>
    </row>
    <row r="9" spans="1:8" ht="15.75" x14ac:dyDescent="0.25">
      <c r="A9" s="194" t="s">
        <v>29</v>
      </c>
      <c r="B9" s="194"/>
      <c r="C9" s="194" t="str">
        <f>'Информация о Чемпионате'!B7</f>
        <v xml:space="preserve">
Трактовая ул., 9, Уяр</v>
      </c>
      <c r="D9" s="194"/>
      <c r="E9" s="194"/>
      <c r="F9" s="194"/>
      <c r="G9" s="194"/>
      <c r="H9" s="194"/>
    </row>
    <row r="10" spans="1:8" ht="15.75" x14ac:dyDescent="0.25">
      <c r="A10" s="194" t="s">
        <v>31</v>
      </c>
      <c r="B10" s="194"/>
      <c r="C10" s="194" t="str">
        <f>'Информация о Чемпионате'!B9</f>
        <v>Козлова Наталья Викторовна</v>
      </c>
      <c r="D10" s="194"/>
      <c r="E10" s="194" t="str">
        <f>'Информация о Чемпионате'!B10</f>
        <v>kozlovanataliya2013@ya.ru</v>
      </c>
      <c r="F10" s="194"/>
      <c r="G10" s="194">
        <f>'Информация о Чемпионате'!B11</f>
        <v>79204880945</v>
      </c>
      <c r="H10" s="194"/>
    </row>
    <row r="11" spans="1:8" ht="15.75" customHeight="1" x14ac:dyDescent="0.25">
      <c r="A11" s="194" t="s">
        <v>39</v>
      </c>
      <c r="B11" s="194"/>
      <c r="C11" s="194" t="str">
        <f>'Информация о Чемпионате'!B12</f>
        <v xml:space="preserve">Микова Светлана Сергеевна </v>
      </c>
      <c r="D11" s="194"/>
      <c r="E11" s="194" t="str">
        <f>'Информация о Чемпионате'!B13</f>
        <v>mikovasvetlana561@mail.ru</v>
      </c>
      <c r="F11" s="194"/>
      <c r="G11" s="194">
        <f>'Информация о Чемпионате'!B14</f>
        <v>79048918337</v>
      </c>
      <c r="H11" s="194"/>
    </row>
    <row r="12" spans="1:8" ht="15.75" customHeight="1" x14ac:dyDescent="0.25">
      <c r="A12" s="194" t="s">
        <v>53</v>
      </c>
      <c r="B12" s="194"/>
      <c r="C12" s="194">
        <f>'Информация о Чемпионате'!B17</f>
        <v>10</v>
      </c>
      <c r="D12" s="194"/>
      <c r="E12" s="194"/>
      <c r="F12" s="194"/>
      <c r="G12" s="194"/>
      <c r="H12" s="194"/>
    </row>
    <row r="13" spans="1:8" ht="15.75" x14ac:dyDescent="0.25">
      <c r="A13" s="194" t="s">
        <v>20</v>
      </c>
      <c r="B13" s="194"/>
      <c r="C13" s="194">
        <f>'Информация о Чемпионате'!B15</f>
        <v>6</v>
      </c>
      <c r="D13" s="194"/>
      <c r="E13" s="194"/>
      <c r="F13" s="194"/>
      <c r="G13" s="194"/>
      <c r="H13" s="194"/>
    </row>
    <row r="14" spans="1:8" ht="15.75" x14ac:dyDescent="0.25">
      <c r="A14" s="194" t="s">
        <v>21</v>
      </c>
      <c r="B14" s="194"/>
      <c r="C14" s="194">
        <f>'Информация о Чемпионате'!B16</f>
        <v>6</v>
      </c>
      <c r="D14" s="194"/>
      <c r="E14" s="194"/>
      <c r="F14" s="194"/>
      <c r="G14" s="194"/>
      <c r="H14" s="194"/>
    </row>
    <row r="15" spans="1:8" ht="15.75" x14ac:dyDescent="0.25">
      <c r="A15" s="194" t="s">
        <v>30</v>
      </c>
      <c r="B15" s="194"/>
      <c r="C15" s="194" t="str">
        <f>'Информация о Чемпионате'!B8</f>
        <v>27.05.2024 -07.06.2024</v>
      </c>
      <c r="D15" s="194"/>
      <c r="E15" s="194"/>
      <c r="F15" s="194"/>
      <c r="G15" s="194"/>
      <c r="H15" s="194"/>
    </row>
    <row r="16" spans="1:8" ht="21" thickBot="1" x14ac:dyDescent="0.3">
      <c r="A16" s="167" t="s">
        <v>40</v>
      </c>
      <c r="B16" s="168"/>
      <c r="C16" s="168"/>
      <c r="D16" s="168"/>
      <c r="E16" s="168"/>
      <c r="F16" s="168"/>
      <c r="G16" s="168"/>
      <c r="H16" s="168"/>
    </row>
    <row r="17" spans="1:8" x14ac:dyDescent="0.25">
      <c r="A17" s="169" t="s">
        <v>9</v>
      </c>
      <c r="B17" s="170"/>
      <c r="C17" s="170"/>
      <c r="D17" s="170"/>
      <c r="E17" s="170"/>
      <c r="F17" s="170"/>
      <c r="G17" s="170"/>
      <c r="H17" s="171"/>
    </row>
    <row r="18" spans="1:8" ht="15" customHeight="1" x14ac:dyDescent="0.25">
      <c r="A18" s="199" t="s">
        <v>218</v>
      </c>
      <c r="B18" s="202"/>
      <c r="C18" s="202"/>
      <c r="D18" s="202"/>
      <c r="E18" s="202"/>
      <c r="F18" s="202"/>
      <c r="G18" s="202"/>
      <c r="H18" s="203"/>
    </row>
    <row r="19" spans="1:8" ht="15" customHeight="1" x14ac:dyDescent="0.25">
      <c r="A19" s="199" t="s">
        <v>63</v>
      </c>
      <c r="B19" s="200"/>
      <c r="C19" s="200"/>
      <c r="D19" s="200"/>
      <c r="E19" s="200"/>
      <c r="F19" s="200"/>
      <c r="G19" s="200"/>
      <c r="H19" s="201"/>
    </row>
    <row r="20" spans="1:8" ht="15" customHeight="1" x14ac:dyDescent="0.25">
      <c r="A20" s="199" t="s">
        <v>8</v>
      </c>
      <c r="B20" s="202"/>
      <c r="C20" s="202"/>
      <c r="D20" s="202"/>
      <c r="E20" s="202"/>
      <c r="F20" s="202"/>
      <c r="G20" s="202"/>
      <c r="H20" s="203"/>
    </row>
    <row r="21" spans="1:8" ht="15" customHeight="1" x14ac:dyDescent="0.25">
      <c r="A21" s="199" t="s">
        <v>219</v>
      </c>
      <c r="B21" s="202"/>
      <c r="C21" s="202"/>
      <c r="D21" s="202"/>
      <c r="E21" s="202"/>
      <c r="F21" s="202"/>
      <c r="G21" s="202"/>
      <c r="H21" s="203"/>
    </row>
    <row r="22" spans="1:8" ht="15" customHeight="1" x14ac:dyDescent="0.25">
      <c r="A22" s="199" t="s">
        <v>220</v>
      </c>
      <c r="B22" s="202"/>
      <c r="C22" s="202"/>
      <c r="D22" s="202"/>
      <c r="E22" s="202"/>
      <c r="F22" s="202"/>
      <c r="G22" s="202"/>
      <c r="H22" s="203"/>
    </row>
    <row r="23" spans="1:8" ht="15" customHeight="1" x14ac:dyDescent="0.25">
      <c r="A23" s="199" t="s">
        <v>221</v>
      </c>
      <c r="B23" s="202"/>
      <c r="C23" s="202"/>
      <c r="D23" s="202"/>
      <c r="E23" s="202"/>
      <c r="F23" s="202"/>
      <c r="G23" s="202"/>
      <c r="H23" s="203"/>
    </row>
    <row r="24" spans="1:8" ht="15" customHeight="1" x14ac:dyDescent="0.25">
      <c r="A24" s="199" t="s">
        <v>222</v>
      </c>
      <c r="B24" s="202"/>
      <c r="C24" s="202"/>
      <c r="D24" s="202"/>
      <c r="E24" s="202"/>
      <c r="F24" s="202"/>
      <c r="G24" s="202"/>
      <c r="H24" s="203"/>
    </row>
    <row r="25" spans="1:8" ht="15.75" customHeight="1" thickBot="1" x14ac:dyDescent="0.3">
      <c r="A25" s="204" t="s">
        <v>223</v>
      </c>
      <c r="B25" s="205"/>
      <c r="C25" s="205"/>
      <c r="D25" s="205"/>
      <c r="E25" s="205"/>
      <c r="F25" s="205"/>
      <c r="G25" s="205"/>
      <c r="H25" s="206"/>
    </row>
    <row r="26" spans="1:8" ht="69" customHeight="1" x14ac:dyDescent="0.25">
      <c r="A26" s="2" t="s">
        <v>6</v>
      </c>
      <c r="B26" s="2" t="s">
        <v>5</v>
      </c>
      <c r="C26" s="3" t="s">
        <v>4</v>
      </c>
      <c r="D26" s="2" t="s">
        <v>3</v>
      </c>
      <c r="E26" s="5" t="s">
        <v>2</v>
      </c>
      <c r="F26" s="2" t="s">
        <v>1</v>
      </c>
      <c r="G26" s="2" t="s">
        <v>0</v>
      </c>
      <c r="H26" s="2" t="s">
        <v>11</v>
      </c>
    </row>
    <row r="27" spans="1:8" s="78" customFormat="1" ht="12.75" x14ac:dyDescent="0.2">
      <c r="A27" s="69">
        <v>1</v>
      </c>
      <c r="B27" s="127" t="s">
        <v>68</v>
      </c>
      <c r="C27" s="13" t="s">
        <v>69</v>
      </c>
      <c r="D27" s="30" t="s">
        <v>70</v>
      </c>
      <c r="E27" s="28">
        <v>1</v>
      </c>
      <c r="F27" s="28" t="s">
        <v>71</v>
      </c>
      <c r="G27" s="44">
        <v>11</v>
      </c>
      <c r="H27" s="126"/>
    </row>
    <row r="28" spans="1:8" s="78" customFormat="1" ht="12.75" x14ac:dyDescent="0.2">
      <c r="A28" s="69">
        <v>2</v>
      </c>
      <c r="B28" s="127" t="s">
        <v>359</v>
      </c>
      <c r="C28" s="27" t="s">
        <v>360</v>
      </c>
      <c r="D28" s="53" t="s">
        <v>74</v>
      </c>
      <c r="E28" s="28">
        <v>1</v>
      </c>
      <c r="F28" s="28" t="s">
        <v>71</v>
      </c>
      <c r="G28" s="45">
        <v>1</v>
      </c>
      <c r="H28" s="126"/>
    </row>
    <row r="29" spans="1:8" s="78" customFormat="1" ht="76.5" x14ac:dyDescent="0.2">
      <c r="A29" s="69">
        <v>3</v>
      </c>
      <c r="B29" s="127" t="s">
        <v>322</v>
      </c>
      <c r="C29" s="27" t="s">
        <v>323</v>
      </c>
      <c r="D29" s="30" t="s">
        <v>70</v>
      </c>
      <c r="E29" s="28">
        <v>1</v>
      </c>
      <c r="F29" s="28" t="s">
        <v>71</v>
      </c>
      <c r="G29" s="45">
        <v>1</v>
      </c>
      <c r="H29" s="126"/>
    </row>
    <row r="30" spans="1:8" s="78" customFormat="1" ht="25.5" x14ac:dyDescent="0.2">
      <c r="A30" s="69">
        <v>4</v>
      </c>
      <c r="B30" s="127" t="s">
        <v>72</v>
      </c>
      <c r="C30" s="27" t="s">
        <v>73</v>
      </c>
      <c r="D30" s="53" t="s">
        <v>74</v>
      </c>
      <c r="E30" s="28">
        <v>1</v>
      </c>
      <c r="F30" s="28" t="s">
        <v>71</v>
      </c>
      <c r="G30" s="45">
        <v>3</v>
      </c>
      <c r="H30" s="126"/>
    </row>
    <row r="31" spans="1:8" s="78" customFormat="1" ht="12.75" x14ac:dyDescent="0.2">
      <c r="A31" s="69">
        <v>5</v>
      </c>
      <c r="B31" s="71" t="s">
        <v>75</v>
      </c>
      <c r="C31" s="13" t="s">
        <v>76</v>
      </c>
      <c r="D31" s="30" t="s">
        <v>77</v>
      </c>
      <c r="E31" s="28">
        <v>1</v>
      </c>
      <c r="F31" s="28" t="s">
        <v>71</v>
      </c>
      <c r="G31" s="45">
        <v>6</v>
      </c>
      <c r="H31" s="126"/>
    </row>
    <row r="32" spans="1:8" s="78" customFormat="1" ht="12.75" x14ac:dyDescent="0.2">
      <c r="A32" s="69">
        <v>6</v>
      </c>
      <c r="B32" s="128" t="s">
        <v>78</v>
      </c>
      <c r="C32" s="27" t="s">
        <v>79</v>
      </c>
      <c r="D32" s="30" t="s">
        <v>70</v>
      </c>
      <c r="E32" s="28">
        <v>1</v>
      </c>
      <c r="F32" s="28" t="s">
        <v>71</v>
      </c>
      <c r="G32" s="45">
        <v>1</v>
      </c>
      <c r="H32" s="126"/>
    </row>
    <row r="33" spans="1:8" s="78" customFormat="1" ht="12.75" x14ac:dyDescent="0.2">
      <c r="A33" s="69">
        <v>7</v>
      </c>
      <c r="B33" s="127" t="s">
        <v>80</v>
      </c>
      <c r="C33" s="13" t="s">
        <v>81</v>
      </c>
      <c r="D33" s="30" t="s">
        <v>77</v>
      </c>
      <c r="E33" s="28">
        <v>1</v>
      </c>
      <c r="F33" s="28" t="s">
        <v>71</v>
      </c>
      <c r="G33" s="45">
        <v>6</v>
      </c>
      <c r="H33" s="126"/>
    </row>
    <row r="34" spans="1:8" s="78" customFormat="1" ht="140.25" x14ac:dyDescent="0.2">
      <c r="A34" s="69">
        <v>8</v>
      </c>
      <c r="B34" s="129" t="s">
        <v>84</v>
      </c>
      <c r="C34" s="130" t="s">
        <v>85</v>
      </c>
      <c r="D34" s="30" t="s">
        <v>86</v>
      </c>
      <c r="E34" s="28">
        <v>1</v>
      </c>
      <c r="F34" s="28" t="s">
        <v>71</v>
      </c>
      <c r="G34" s="45">
        <v>11</v>
      </c>
      <c r="H34" s="126"/>
    </row>
    <row r="35" spans="1:8" s="78" customFormat="1" ht="178.5" x14ac:dyDescent="0.2">
      <c r="A35" s="69">
        <v>9</v>
      </c>
      <c r="B35" s="129" t="s">
        <v>87</v>
      </c>
      <c r="C35" s="130" t="s">
        <v>88</v>
      </c>
      <c r="D35" s="30" t="s">
        <v>86</v>
      </c>
      <c r="E35" s="28">
        <v>1</v>
      </c>
      <c r="F35" s="28" t="s">
        <v>71</v>
      </c>
      <c r="G35" s="45">
        <v>10</v>
      </c>
      <c r="H35" s="126"/>
    </row>
    <row r="36" spans="1:8" s="78" customFormat="1" ht="153" x14ac:dyDescent="0.2">
      <c r="A36" s="69">
        <v>10</v>
      </c>
      <c r="B36" s="131" t="s">
        <v>89</v>
      </c>
      <c r="C36" s="130" t="s">
        <v>90</v>
      </c>
      <c r="D36" s="30" t="s">
        <v>86</v>
      </c>
      <c r="E36" s="28">
        <v>1</v>
      </c>
      <c r="F36" s="28" t="s">
        <v>71</v>
      </c>
      <c r="G36" s="45">
        <v>11</v>
      </c>
      <c r="H36" s="126"/>
    </row>
    <row r="37" spans="1:8" s="78" customFormat="1" ht="63.75" x14ac:dyDescent="0.2">
      <c r="A37" s="69">
        <v>11</v>
      </c>
      <c r="B37" s="127" t="s">
        <v>91</v>
      </c>
      <c r="C37" s="27" t="s">
        <v>92</v>
      </c>
      <c r="D37" s="53" t="s">
        <v>77</v>
      </c>
      <c r="E37" s="28">
        <v>1</v>
      </c>
      <c r="F37" s="28" t="s">
        <v>71</v>
      </c>
      <c r="G37" s="45">
        <v>1</v>
      </c>
      <c r="H37" s="126"/>
    </row>
    <row r="38" spans="1:8" s="78" customFormat="1" ht="153" x14ac:dyDescent="0.2">
      <c r="A38" s="69">
        <v>12</v>
      </c>
      <c r="B38" s="127" t="s">
        <v>93</v>
      </c>
      <c r="C38" s="27" t="s">
        <v>94</v>
      </c>
      <c r="D38" s="53" t="s">
        <v>77</v>
      </c>
      <c r="E38" s="28">
        <v>1</v>
      </c>
      <c r="F38" s="28" t="s">
        <v>71</v>
      </c>
      <c r="G38" s="45">
        <v>1</v>
      </c>
      <c r="H38" s="126"/>
    </row>
    <row r="39" spans="1:8" s="78" customFormat="1" ht="25.5" x14ac:dyDescent="0.2">
      <c r="A39" s="69">
        <v>13</v>
      </c>
      <c r="B39" s="127" t="s">
        <v>95</v>
      </c>
      <c r="C39" s="27" t="s">
        <v>96</v>
      </c>
      <c r="D39" s="53" t="s">
        <v>77</v>
      </c>
      <c r="E39" s="28">
        <v>1</v>
      </c>
      <c r="F39" s="28" t="s">
        <v>71</v>
      </c>
      <c r="G39" s="45">
        <v>1</v>
      </c>
      <c r="H39" s="126"/>
    </row>
    <row r="40" spans="1:8" s="78" customFormat="1" ht="63.75" x14ac:dyDescent="0.2">
      <c r="A40" s="69">
        <v>14</v>
      </c>
      <c r="B40" s="127" t="s">
        <v>97</v>
      </c>
      <c r="C40" s="27" t="s">
        <v>98</v>
      </c>
      <c r="D40" s="53" t="s">
        <v>77</v>
      </c>
      <c r="E40" s="28">
        <v>1</v>
      </c>
      <c r="F40" s="28" t="s">
        <v>71</v>
      </c>
      <c r="G40" s="45">
        <v>1</v>
      </c>
      <c r="H40" s="126"/>
    </row>
    <row r="41" spans="1:8" s="78" customFormat="1" ht="25.5" x14ac:dyDescent="0.2">
      <c r="A41" s="69">
        <v>15</v>
      </c>
      <c r="B41" s="127" t="s">
        <v>99</v>
      </c>
      <c r="C41" s="27" t="s">
        <v>100</v>
      </c>
      <c r="D41" s="53" t="s">
        <v>101</v>
      </c>
      <c r="E41" s="28">
        <v>10</v>
      </c>
      <c r="F41" s="28" t="s">
        <v>71</v>
      </c>
      <c r="G41" s="45">
        <v>30</v>
      </c>
      <c r="H41" s="126"/>
    </row>
    <row r="42" spans="1:8" s="78" customFormat="1" ht="38.25" x14ac:dyDescent="0.2">
      <c r="A42" s="69">
        <v>16</v>
      </c>
      <c r="B42" s="127" t="s">
        <v>102</v>
      </c>
      <c r="C42" s="27" t="s">
        <v>103</v>
      </c>
      <c r="D42" s="53" t="s">
        <v>74</v>
      </c>
      <c r="E42" s="28">
        <v>1</v>
      </c>
      <c r="F42" s="28" t="s">
        <v>71</v>
      </c>
      <c r="G42" s="45">
        <v>2</v>
      </c>
      <c r="H42" s="126"/>
    </row>
    <row r="43" spans="1:8" s="78" customFormat="1" ht="63.75" x14ac:dyDescent="0.2">
      <c r="A43" s="69">
        <v>17</v>
      </c>
      <c r="B43" s="127" t="s">
        <v>104</v>
      </c>
      <c r="C43" s="27" t="s">
        <v>105</v>
      </c>
      <c r="D43" s="53" t="s">
        <v>74</v>
      </c>
      <c r="E43" s="28">
        <v>1</v>
      </c>
      <c r="F43" s="28" t="s">
        <v>71</v>
      </c>
      <c r="G43" s="45">
        <v>6</v>
      </c>
      <c r="H43" s="126"/>
    </row>
    <row r="44" spans="1:8" s="78" customFormat="1" ht="51" x14ac:dyDescent="0.2">
      <c r="A44" s="69">
        <v>18</v>
      </c>
      <c r="B44" s="127" t="s">
        <v>106</v>
      </c>
      <c r="C44" s="27" t="s">
        <v>107</v>
      </c>
      <c r="D44" s="53" t="s">
        <v>108</v>
      </c>
      <c r="E44" s="28">
        <v>2</v>
      </c>
      <c r="F44" s="28" t="s">
        <v>71</v>
      </c>
      <c r="G44" s="45">
        <v>20</v>
      </c>
      <c r="H44" s="126"/>
    </row>
    <row r="45" spans="1:8" s="78" customFormat="1" ht="12.75" x14ac:dyDescent="0.2">
      <c r="A45" s="69">
        <v>19</v>
      </c>
      <c r="B45" s="127" t="s">
        <v>109</v>
      </c>
      <c r="C45" s="13" t="s">
        <v>110</v>
      </c>
      <c r="D45" s="53" t="s">
        <v>108</v>
      </c>
      <c r="E45" s="28">
        <v>1</v>
      </c>
      <c r="F45" s="28" t="s">
        <v>71</v>
      </c>
      <c r="G45" s="45">
        <v>6</v>
      </c>
      <c r="H45" s="126"/>
    </row>
    <row r="46" spans="1:8" s="78" customFormat="1" ht="12.75" x14ac:dyDescent="0.2">
      <c r="A46" s="69">
        <v>20</v>
      </c>
      <c r="B46" s="132" t="s">
        <v>111</v>
      </c>
      <c r="C46" s="43" t="s">
        <v>112</v>
      </c>
      <c r="D46" s="30" t="s">
        <v>113</v>
      </c>
      <c r="E46" s="30">
        <v>1</v>
      </c>
      <c r="F46" s="30" t="s">
        <v>114</v>
      </c>
      <c r="G46" s="133">
        <v>1</v>
      </c>
      <c r="H46" s="126"/>
    </row>
    <row r="47" spans="1:8" s="78" customFormat="1" ht="12.75" x14ac:dyDescent="0.2">
      <c r="A47" s="69">
        <v>21</v>
      </c>
      <c r="B47" s="134" t="s">
        <v>115</v>
      </c>
      <c r="C47" s="47" t="s">
        <v>116</v>
      </c>
      <c r="D47" s="53" t="s">
        <v>74</v>
      </c>
      <c r="E47" s="28">
        <v>2</v>
      </c>
      <c r="F47" s="28" t="s">
        <v>71</v>
      </c>
      <c r="G47" s="45">
        <v>4</v>
      </c>
      <c r="H47" s="126"/>
    </row>
    <row r="48" spans="1:8" s="78" customFormat="1" ht="255" x14ac:dyDescent="0.2">
      <c r="A48" s="69">
        <v>22</v>
      </c>
      <c r="B48" s="41" t="s">
        <v>119</v>
      </c>
      <c r="C48" s="47" t="s">
        <v>117</v>
      </c>
      <c r="D48" s="30" t="s">
        <v>77</v>
      </c>
      <c r="E48" s="28">
        <v>1</v>
      </c>
      <c r="F48" s="28" t="s">
        <v>71</v>
      </c>
      <c r="G48" s="45">
        <v>1</v>
      </c>
      <c r="H48" s="126"/>
    </row>
    <row r="49" spans="1:8" s="78" customFormat="1" ht="153" x14ac:dyDescent="0.2">
      <c r="A49" s="69">
        <v>23</v>
      </c>
      <c r="B49" s="41" t="s">
        <v>120</v>
      </c>
      <c r="C49" s="47" t="s">
        <v>118</v>
      </c>
      <c r="D49" s="30" t="s">
        <v>77</v>
      </c>
      <c r="E49" s="28">
        <v>1</v>
      </c>
      <c r="F49" s="28" t="s">
        <v>71</v>
      </c>
      <c r="G49" s="45">
        <v>1</v>
      </c>
      <c r="H49" s="126"/>
    </row>
    <row r="50" spans="1:8" s="78" customFormat="1" ht="114.75" x14ac:dyDescent="0.2">
      <c r="A50" s="69">
        <v>24</v>
      </c>
      <c r="B50" s="41" t="s">
        <v>123</v>
      </c>
      <c r="C50" s="47" t="s">
        <v>121</v>
      </c>
      <c r="D50" s="30" t="s">
        <v>77</v>
      </c>
      <c r="E50" s="28">
        <v>1</v>
      </c>
      <c r="F50" s="28" t="s">
        <v>71</v>
      </c>
      <c r="G50" s="45">
        <v>1</v>
      </c>
      <c r="H50" s="126"/>
    </row>
    <row r="51" spans="1:8" s="78" customFormat="1" ht="51" x14ac:dyDescent="0.2">
      <c r="A51" s="69">
        <v>25</v>
      </c>
      <c r="B51" s="41" t="s">
        <v>122</v>
      </c>
      <c r="C51" s="47" t="s">
        <v>124</v>
      </c>
      <c r="D51" s="53" t="s">
        <v>74</v>
      </c>
      <c r="E51" s="28">
        <v>1</v>
      </c>
      <c r="F51" s="28" t="s">
        <v>71</v>
      </c>
      <c r="G51" s="45">
        <v>1</v>
      </c>
      <c r="H51" s="126"/>
    </row>
    <row r="52" spans="1:8" s="78" customFormat="1" ht="12.75" x14ac:dyDescent="0.2">
      <c r="A52" s="69">
        <v>26</v>
      </c>
      <c r="B52" s="41" t="s">
        <v>125</v>
      </c>
      <c r="C52" s="86" t="s">
        <v>169</v>
      </c>
      <c r="D52" s="53" t="s">
        <v>74</v>
      </c>
      <c r="E52" s="28">
        <v>1</v>
      </c>
      <c r="F52" s="28" t="s">
        <v>71</v>
      </c>
      <c r="G52" s="45">
        <v>2</v>
      </c>
      <c r="H52" s="126"/>
    </row>
    <row r="53" spans="1:8" s="78" customFormat="1" ht="255" x14ac:dyDescent="0.2">
      <c r="A53" s="69">
        <v>27</v>
      </c>
      <c r="B53" s="127" t="s">
        <v>129</v>
      </c>
      <c r="C53" s="47" t="s">
        <v>126</v>
      </c>
      <c r="D53" s="30" t="s">
        <v>77</v>
      </c>
      <c r="E53" s="28">
        <v>1</v>
      </c>
      <c r="F53" s="28" t="s">
        <v>71</v>
      </c>
      <c r="G53" s="45">
        <v>1</v>
      </c>
      <c r="H53" s="126"/>
    </row>
    <row r="54" spans="1:8" s="78" customFormat="1" ht="25.5" x14ac:dyDescent="0.2">
      <c r="A54" s="69">
        <v>28</v>
      </c>
      <c r="B54" s="127" t="s">
        <v>127</v>
      </c>
      <c r="C54" s="47" t="s">
        <v>128</v>
      </c>
      <c r="D54" s="135" t="s">
        <v>136</v>
      </c>
      <c r="E54" s="28">
        <v>1</v>
      </c>
      <c r="F54" s="28" t="s">
        <v>71</v>
      </c>
      <c r="G54" s="44">
        <v>4</v>
      </c>
      <c r="H54" s="126"/>
    </row>
    <row r="55" spans="1:8" s="78" customFormat="1" ht="12.75" x14ac:dyDescent="0.2">
      <c r="A55" s="69">
        <v>29</v>
      </c>
      <c r="B55" s="70" t="s">
        <v>130</v>
      </c>
      <c r="C55" s="35" t="s">
        <v>131</v>
      </c>
      <c r="D55" s="135" t="s">
        <v>136</v>
      </c>
      <c r="E55" s="28">
        <v>1</v>
      </c>
      <c r="F55" s="28" t="s">
        <v>71</v>
      </c>
      <c r="G55" s="44">
        <v>1</v>
      </c>
      <c r="H55" s="126" t="s">
        <v>380</v>
      </c>
    </row>
    <row r="56" spans="1:8" s="78" customFormat="1" ht="12.75" x14ac:dyDescent="0.2">
      <c r="A56" s="69">
        <v>30</v>
      </c>
      <c r="B56" s="70" t="s">
        <v>132</v>
      </c>
      <c r="C56" s="35" t="s">
        <v>381</v>
      </c>
      <c r="D56" s="135" t="s">
        <v>136</v>
      </c>
      <c r="E56" s="28">
        <v>1</v>
      </c>
      <c r="F56" s="28" t="s">
        <v>71</v>
      </c>
      <c r="G56" s="44">
        <v>1</v>
      </c>
      <c r="H56" s="125"/>
    </row>
    <row r="57" spans="1:8" s="154" customFormat="1" ht="51" x14ac:dyDescent="0.2">
      <c r="A57" s="69">
        <v>31</v>
      </c>
      <c r="B57" s="33" t="s">
        <v>137</v>
      </c>
      <c r="C57" s="34" t="s">
        <v>138</v>
      </c>
      <c r="D57" s="135" t="s">
        <v>136</v>
      </c>
      <c r="E57" s="28">
        <v>1</v>
      </c>
      <c r="F57" s="28" t="s">
        <v>71</v>
      </c>
      <c r="G57" s="45">
        <v>1</v>
      </c>
      <c r="H57" s="28"/>
    </row>
    <row r="58" spans="1:8" s="154" customFormat="1" ht="102" x14ac:dyDescent="0.2">
      <c r="A58" s="69">
        <v>32</v>
      </c>
      <c r="B58" s="70" t="s">
        <v>139</v>
      </c>
      <c r="C58" s="35" t="s">
        <v>140</v>
      </c>
      <c r="D58" s="30" t="s">
        <v>77</v>
      </c>
      <c r="E58" s="28">
        <v>1</v>
      </c>
      <c r="F58" s="28" t="s">
        <v>71</v>
      </c>
      <c r="G58" s="45">
        <v>1</v>
      </c>
      <c r="H58" s="28"/>
    </row>
    <row r="59" spans="1:8" s="78" customFormat="1" ht="38.25" x14ac:dyDescent="0.2">
      <c r="A59" s="69">
        <v>33</v>
      </c>
      <c r="B59" s="127" t="s">
        <v>134</v>
      </c>
      <c r="C59" s="36" t="s">
        <v>135</v>
      </c>
      <c r="D59" s="95" t="s">
        <v>136</v>
      </c>
      <c r="E59" s="28">
        <v>1</v>
      </c>
      <c r="F59" s="28" t="s">
        <v>71</v>
      </c>
      <c r="G59" s="45">
        <v>1</v>
      </c>
      <c r="H59" s="126"/>
    </row>
    <row r="60" spans="1:8" s="78" customFormat="1" ht="38.25" x14ac:dyDescent="0.2">
      <c r="A60" s="69">
        <v>34</v>
      </c>
      <c r="B60" s="73" t="s">
        <v>141</v>
      </c>
      <c r="C60" s="13" t="s">
        <v>142</v>
      </c>
      <c r="D60" s="95" t="s">
        <v>136</v>
      </c>
      <c r="E60" s="28">
        <v>1</v>
      </c>
      <c r="F60" s="28" t="s">
        <v>71</v>
      </c>
      <c r="G60" s="46">
        <v>2</v>
      </c>
      <c r="H60" s="126"/>
    </row>
    <row r="61" spans="1:8" s="78" customFormat="1" ht="25.5" x14ac:dyDescent="0.2">
      <c r="A61" s="69">
        <v>35</v>
      </c>
      <c r="B61" s="71" t="s">
        <v>143</v>
      </c>
      <c r="C61" s="47" t="s">
        <v>144</v>
      </c>
      <c r="D61" s="95" t="s">
        <v>136</v>
      </c>
      <c r="E61" s="28">
        <v>2</v>
      </c>
      <c r="F61" s="28" t="s">
        <v>71</v>
      </c>
      <c r="G61" s="46">
        <v>2</v>
      </c>
      <c r="H61" s="126"/>
    </row>
    <row r="62" spans="1:8" s="78" customFormat="1" ht="12.75" x14ac:dyDescent="0.2">
      <c r="A62" s="69">
        <v>36</v>
      </c>
      <c r="B62" s="134" t="s">
        <v>145</v>
      </c>
      <c r="C62" s="136" t="s">
        <v>146</v>
      </c>
      <c r="D62" s="59" t="s">
        <v>74</v>
      </c>
      <c r="E62" s="28">
        <v>2</v>
      </c>
      <c r="F62" s="28" t="s">
        <v>71</v>
      </c>
      <c r="G62" s="46">
        <v>2</v>
      </c>
      <c r="H62" s="126"/>
    </row>
    <row r="63" spans="1:8" s="78" customFormat="1" ht="12.75" x14ac:dyDescent="0.2">
      <c r="A63" s="69">
        <v>37</v>
      </c>
      <c r="B63" s="71" t="s">
        <v>147</v>
      </c>
      <c r="C63" s="13" t="s">
        <v>148</v>
      </c>
      <c r="D63" s="59" t="s">
        <v>74</v>
      </c>
      <c r="E63" s="28">
        <v>2</v>
      </c>
      <c r="F63" s="28" t="s">
        <v>71</v>
      </c>
      <c r="G63" s="46">
        <v>4</v>
      </c>
      <c r="H63" s="126"/>
    </row>
    <row r="64" spans="1:8" s="78" customFormat="1" ht="12.75" x14ac:dyDescent="0.2">
      <c r="A64" s="69">
        <v>38</v>
      </c>
      <c r="B64" s="134" t="s">
        <v>149</v>
      </c>
      <c r="C64" s="136" t="s">
        <v>150</v>
      </c>
      <c r="D64" s="59" t="s">
        <v>74</v>
      </c>
      <c r="E64" s="28">
        <v>2</v>
      </c>
      <c r="F64" s="28" t="s">
        <v>71</v>
      </c>
      <c r="G64" s="46">
        <v>4</v>
      </c>
      <c r="H64" s="126" t="s">
        <v>382</v>
      </c>
    </row>
    <row r="65" spans="1:8" s="78" customFormat="1" ht="12.75" x14ac:dyDescent="0.2">
      <c r="A65" s="69">
        <v>39</v>
      </c>
      <c r="B65" s="127" t="s">
        <v>151</v>
      </c>
      <c r="C65" s="27" t="s">
        <v>76</v>
      </c>
      <c r="D65" s="53" t="s">
        <v>74</v>
      </c>
      <c r="E65" s="28">
        <v>3</v>
      </c>
      <c r="F65" s="28" t="s">
        <v>71</v>
      </c>
      <c r="G65" s="45">
        <v>3</v>
      </c>
      <c r="H65" s="126"/>
    </row>
    <row r="66" spans="1:8" s="78" customFormat="1" ht="165.75" x14ac:dyDescent="0.2">
      <c r="A66" s="69">
        <v>40</v>
      </c>
      <c r="B66" s="72" t="s">
        <v>153</v>
      </c>
      <c r="C66" s="13" t="s">
        <v>154</v>
      </c>
      <c r="D66" s="59" t="s">
        <v>77</v>
      </c>
      <c r="E66" s="28">
        <v>1</v>
      </c>
      <c r="F66" s="28" t="s">
        <v>71</v>
      </c>
      <c r="G66" s="45">
        <v>1</v>
      </c>
      <c r="H66" s="126"/>
    </row>
    <row r="67" spans="1:8" s="78" customFormat="1" ht="76.5" x14ac:dyDescent="0.2">
      <c r="A67" s="69">
        <v>41</v>
      </c>
      <c r="B67" s="73" t="s">
        <v>133</v>
      </c>
      <c r="C67" s="13" t="s">
        <v>152</v>
      </c>
      <c r="D67" s="59" t="s">
        <v>101</v>
      </c>
      <c r="E67" s="28">
        <v>1</v>
      </c>
      <c r="F67" s="28" t="s">
        <v>71</v>
      </c>
      <c r="G67" s="45">
        <v>1</v>
      </c>
      <c r="H67" s="126"/>
    </row>
    <row r="68" spans="1:8" s="78" customFormat="1" ht="165.75" x14ac:dyDescent="0.2">
      <c r="A68" s="69">
        <v>42</v>
      </c>
      <c r="B68" s="132" t="s">
        <v>155</v>
      </c>
      <c r="C68" s="13" t="s">
        <v>383</v>
      </c>
      <c r="D68" s="137" t="s">
        <v>136</v>
      </c>
      <c r="E68" s="28">
        <v>1</v>
      </c>
      <c r="F68" s="28" t="s">
        <v>71</v>
      </c>
      <c r="G68" s="45">
        <v>1</v>
      </c>
      <c r="H68" s="126"/>
    </row>
    <row r="69" spans="1:8" s="78" customFormat="1" ht="102" x14ac:dyDescent="0.2">
      <c r="A69" s="69">
        <v>43</v>
      </c>
      <c r="B69" s="132" t="s">
        <v>156</v>
      </c>
      <c r="C69" s="13" t="s">
        <v>157</v>
      </c>
      <c r="D69" s="137" t="s">
        <v>136</v>
      </c>
      <c r="E69" s="28">
        <v>1</v>
      </c>
      <c r="F69" s="28" t="s">
        <v>71</v>
      </c>
      <c r="G69" s="45">
        <v>1</v>
      </c>
      <c r="H69" s="126"/>
    </row>
    <row r="70" spans="1:8" s="78" customFormat="1" ht="38.25" x14ac:dyDescent="0.2">
      <c r="A70" s="69">
        <v>44</v>
      </c>
      <c r="B70" s="72" t="s">
        <v>158</v>
      </c>
      <c r="C70" s="13" t="s">
        <v>159</v>
      </c>
      <c r="D70" s="137" t="s">
        <v>77</v>
      </c>
      <c r="E70" s="28">
        <v>1</v>
      </c>
      <c r="F70" s="28" t="s">
        <v>71</v>
      </c>
      <c r="G70" s="45">
        <v>1</v>
      </c>
      <c r="H70" s="126"/>
    </row>
    <row r="71" spans="1:8" s="78" customFormat="1" ht="63.75" x14ac:dyDescent="0.2">
      <c r="A71" s="69">
        <v>45</v>
      </c>
      <c r="B71" s="72" t="s">
        <v>160</v>
      </c>
      <c r="C71" s="40" t="s">
        <v>161</v>
      </c>
      <c r="D71" s="53" t="s">
        <v>136</v>
      </c>
      <c r="E71" s="28">
        <v>1</v>
      </c>
      <c r="F71" s="28" t="s">
        <v>71</v>
      </c>
      <c r="G71" s="45">
        <v>1</v>
      </c>
      <c r="H71" s="126"/>
    </row>
    <row r="72" spans="1:8" s="78" customFormat="1" ht="12.75" x14ac:dyDescent="0.2">
      <c r="A72" s="69">
        <v>46</v>
      </c>
      <c r="B72" s="132" t="s">
        <v>162</v>
      </c>
      <c r="C72" s="13" t="s">
        <v>163</v>
      </c>
      <c r="D72" s="53" t="s">
        <v>136</v>
      </c>
      <c r="E72" s="28">
        <v>6</v>
      </c>
      <c r="F72" s="28" t="s">
        <v>71</v>
      </c>
      <c r="G72" s="45">
        <v>6</v>
      </c>
      <c r="H72" s="126"/>
    </row>
    <row r="73" spans="1:8" s="78" customFormat="1" ht="25.5" x14ac:dyDescent="0.2">
      <c r="A73" s="69">
        <v>47</v>
      </c>
      <c r="B73" s="73" t="s">
        <v>165</v>
      </c>
      <c r="C73" s="43" t="s">
        <v>166</v>
      </c>
      <c r="D73" s="137" t="s">
        <v>86</v>
      </c>
      <c r="E73" s="28">
        <v>1</v>
      </c>
      <c r="F73" s="28" t="s">
        <v>71</v>
      </c>
      <c r="G73" s="45">
        <f t="shared" ref="G73" si="0">E73*6</f>
        <v>6</v>
      </c>
      <c r="H73" s="126"/>
    </row>
    <row r="74" spans="1:8" s="78" customFormat="1" ht="12.75" x14ac:dyDescent="0.2">
      <c r="A74" s="69">
        <v>48</v>
      </c>
      <c r="B74" s="32" t="s">
        <v>301</v>
      </c>
      <c r="C74" s="47" t="s">
        <v>168</v>
      </c>
      <c r="D74" s="95" t="s">
        <v>74</v>
      </c>
      <c r="E74" s="28">
        <v>1</v>
      </c>
      <c r="F74" s="28" t="s">
        <v>71</v>
      </c>
      <c r="G74" s="45">
        <v>1</v>
      </c>
      <c r="H74" s="126"/>
    </row>
    <row r="75" spans="1:8" s="78" customFormat="1" ht="12.75" x14ac:dyDescent="0.2">
      <c r="A75" s="69">
        <v>49</v>
      </c>
      <c r="B75" s="47" t="s">
        <v>170</v>
      </c>
      <c r="C75" s="13" t="s">
        <v>171</v>
      </c>
      <c r="D75" s="53" t="s">
        <v>74</v>
      </c>
      <c r="E75" s="28">
        <v>1</v>
      </c>
      <c r="F75" s="28" t="s">
        <v>71</v>
      </c>
      <c r="G75" s="45">
        <v>1</v>
      </c>
      <c r="H75" s="126"/>
    </row>
    <row r="76" spans="1:8" s="78" customFormat="1" ht="12.75" x14ac:dyDescent="0.2">
      <c r="A76" s="69">
        <v>50</v>
      </c>
      <c r="B76" s="47" t="s">
        <v>172</v>
      </c>
      <c r="C76" s="13" t="s">
        <v>173</v>
      </c>
      <c r="D76" s="53" t="s">
        <v>74</v>
      </c>
      <c r="E76" s="28">
        <v>1</v>
      </c>
      <c r="F76" s="28" t="s">
        <v>71</v>
      </c>
      <c r="G76" s="45">
        <v>1</v>
      </c>
      <c r="H76" s="126"/>
    </row>
    <row r="77" spans="1:8" s="78" customFormat="1" ht="12.75" x14ac:dyDescent="0.2">
      <c r="A77" s="69">
        <v>51</v>
      </c>
      <c r="B77" s="13" t="s">
        <v>174</v>
      </c>
      <c r="C77" s="13" t="s">
        <v>76</v>
      </c>
      <c r="D77" s="53" t="s">
        <v>74</v>
      </c>
      <c r="E77" s="28">
        <v>1</v>
      </c>
      <c r="F77" s="28" t="s">
        <v>71</v>
      </c>
      <c r="G77" s="45">
        <v>2</v>
      </c>
      <c r="H77" s="126"/>
    </row>
    <row r="78" spans="1:8" s="78" customFormat="1" ht="25.5" x14ac:dyDescent="0.2">
      <c r="A78" s="69">
        <v>52</v>
      </c>
      <c r="B78" s="13" t="s">
        <v>179</v>
      </c>
      <c r="C78" s="13" t="s">
        <v>180</v>
      </c>
      <c r="D78" s="95" t="s">
        <v>77</v>
      </c>
      <c r="E78" s="28">
        <v>1</v>
      </c>
      <c r="F78" s="28" t="s">
        <v>71</v>
      </c>
      <c r="G78" s="46">
        <v>3</v>
      </c>
      <c r="H78" s="126"/>
    </row>
    <row r="79" spans="1:8" s="78" customFormat="1" ht="63.75" x14ac:dyDescent="0.2">
      <c r="A79" s="69">
        <v>53</v>
      </c>
      <c r="B79" s="47" t="s">
        <v>391</v>
      </c>
      <c r="C79" s="47" t="s">
        <v>92</v>
      </c>
      <c r="D79" s="30" t="s">
        <v>70</v>
      </c>
      <c r="E79" s="28">
        <v>1</v>
      </c>
      <c r="F79" s="28" t="s">
        <v>71</v>
      </c>
      <c r="G79" s="45">
        <v>10</v>
      </c>
      <c r="H79" s="126"/>
    </row>
    <row r="80" spans="1:8" s="78" customFormat="1" ht="12.75" x14ac:dyDescent="0.2">
      <c r="A80" s="69">
        <v>54</v>
      </c>
      <c r="B80" s="138" t="s">
        <v>302</v>
      </c>
      <c r="C80" s="136" t="s">
        <v>392</v>
      </c>
      <c r="D80" s="139" t="s">
        <v>101</v>
      </c>
      <c r="E80" s="28">
        <v>1</v>
      </c>
      <c r="F80" s="28" t="s">
        <v>71</v>
      </c>
      <c r="G80" s="139">
        <v>1</v>
      </c>
      <c r="H80" s="126"/>
    </row>
    <row r="81" spans="1:8" s="78" customFormat="1" ht="12.75" x14ac:dyDescent="0.2">
      <c r="A81" s="69">
        <v>55</v>
      </c>
      <c r="B81" s="138" t="s">
        <v>145</v>
      </c>
      <c r="C81" s="136" t="s">
        <v>303</v>
      </c>
      <c r="D81" s="53" t="s">
        <v>74</v>
      </c>
      <c r="E81" s="28">
        <v>1</v>
      </c>
      <c r="F81" s="28" t="s">
        <v>71</v>
      </c>
      <c r="G81" s="28">
        <v>1</v>
      </c>
      <c r="H81" s="126" t="s">
        <v>384</v>
      </c>
    </row>
    <row r="82" spans="1:8" s="113" customFormat="1" ht="12.75" x14ac:dyDescent="0.2">
      <c r="A82" s="69">
        <v>56</v>
      </c>
      <c r="B82" s="138" t="s">
        <v>304</v>
      </c>
      <c r="C82" s="138" t="s">
        <v>393</v>
      </c>
      <c r="D82" s="53" t="s">
        <v>74</v>
      </c>
      <c r="E82" s="28">
        <v>1</v>
      </c>
      <c r="F82" s="28" t="s">
        <v>71</v>
      </c>
      <c r="G82" s="28">
        <v>1</v>
      </c>
      <c r="H82" s="140"/>
    </row>
    <row r="83" spans="1:8" s="113" customFormat="1" ht="12.75" x14ac:dyDescent="0.2">
      <c r="A83" s="69">
        <v>57</v>
      </c>
      <c r="B83" s="138" t="s">
        <v>324</v>
      </c>
      <c r="C83" s="136" t="s">
        <v>325</v>
      </c>
      <c r="D83" s="95" t="s">
        <v>77</v>
      </c>
      <c r="E83" s="28">
        <v>1</v>
      </c>
      <c r="F83" s="28" t="s">
        <v>71</v>
      </c>
      <c r="G83" s="28">
        <v>1</v>
      </c>
      <c r="H83" s="140"/>
    </row>
    <row r="84" spans="1:8" s="113" customFormat="1" ht="12.75" x14ac:dyDescent="0.2">
      <c r="A84" s="69">
        <v>58</v>
      </c>
      <c r="B84" s="138" t="s">
        <v>330</v>
      </c>
      <c r="C84" s="136" t="s">
        <v>164</v>
      </c>
      <c r="D84" s="141" t="s">
        <v>74</v>
      </c>
      <c r="E84" s="28">
        <v>1</v>
      </c>
      <c r="F84" s="28" t="s">
        <v>71</v>
      </c>
      <c r="G84" s="28">
        <v>1</v>
      </c>
      <c r="H84" s="140"/>
    </row>
    <row r="85" spans="1:8" s="113" customFormat="1" ht="12.75" x14ac:dyDescent="0.2">
      <c r="A85" s="69">
        <v>59</v>
      </c>
      <c r="B85" s="138" t="s">
        <v>332</v>
      </c>
      <c r="C85" s="136" t="s">
        <v>333</v>
      </c>
      <c r="D85" s="141" t="s">
        <v>74</v>
      </c>
      <c r="E85" s="28">
        <v>1</v>
      </c>
      <c r="F85" s="28" t="s">
        <v>71</v>
      </c>
      <c r="G85" s="28">
        <v>1</v>
      </c>
      <c r="H85" s="140"/>
    </row>
    <row r="86" spans="1:8" s="113" customFormat="1" ht="12.75" x14ac:dyDescent="0.2">
      <c r="A86" s="69">
        <v>60</v>
      </c>
      <c r="B86" s="138" t="s">
        <v>335</v>
      </c>
      <c r="C86" s="136" t="s">
        <v>341</v>
      </c>
      <c r="D86" s="141" t="s">
        <v>74</v>
      </c>
      <c r="E86" s="28">
        <v>1</v>
      </c>
      <c r="F86" s="28" t="s">
        <v>71</v>
      </c>
      <c r="G86" s="28">
        <v>1</v>
      </c>
      <c r="H86" s="140"/>
    </row>
    <row r="87" spans="1:8" s="113" customFormat="1" ht="12.75" x14ac:dyDescent="0.2">
      <c r="A87" s="69">
        <v>61</v>
      </c>
      <c r="B87" s="138" t="s">
        <v>337</v>
      </c>
      <c r="C87" s="136" t="s">
        <v>342</v>
      </c>
      <c r="D87" s="141" t="s">
        <v>74</v>
      </c>
      <c r="E87" s="28">
        <v>1</v>
      </c>
      <c r="F87" s="28" t="s">
        <v>71</v>
      </c>
      <c r="G87" s="28">
        <v>1</v>
      </c>
      <c r="H87" s="140"/>
    </row>
    <row r="88" spans="1:8" s="113" customFormat="1" ht="12.75" x14ac:dyDescent="0.2">
      <c r="A88" s="69">
        <v>62</v>
      </c>
      <c r="B88" s="138" t="s">
        <v>340</v>
      </c>
      <c r="C88" s="136" t="s">
        <v>343</v>
      </c>
      <c r="D88" s="95" t="s">
        <v>77</v>
      </c>
      <c r="E88" s="28">
        <v>1</v>
      </c>
      <c r="F88" s="28" t="s">
        <v>71</v>
      </c>
      <c r="G88" s="28">
        <v>1</v>
      </c>
      <c r="H88" s="140"/>
    </row>
    <row r="89" spans="1:8" s="113" customFormat="1" ht="25.5" x14ac:dyDescent="0.2">
      <c r="A89" s="69">
        <v>63</v>
      </c>
      <c r="B89" s="138" t="s">
        <v>338</v>
      </c>
      <c r="C89" s="136" t="s">
        <v>344</v>
      </c>
      <c r="D89" s="141" t="s">
        <v>74</v>
      </c>
      <c r="E89" s="141">
        <v>1</v>
      </c>
      <c r="F89" s="28" t="s">
        <v>71</v>
      </c>
      <c r="G89" s="141">
        <v>1</v>
      </c>
      <c r="H89" s="140"/>
    </row>
    <row r="90" spans="1:8" s="113" customFormat="1" ht="12.75" x14ac:dyDescent="0.2">
      <c r="A90" s="69">
        <v>64</v>
      </c>
      <c r="B90" s="142" t="s">
        <v>109</v>
      </c>
      <c r="C90" s="143" t="s">
        <v>181</v>
      </c>
      <c r="D90" s="144" t="s">
        <v>108</v>
      </c>
      <c r="E90" s="141">
        <v>1</v>
      </c>
      <c r="F90" s="28" t="s">
        <v>71</v>
      </c>
      <c r="G90" s="141">
        <v>10</v>
      </c>
      <c r="H90" s="140"/>
    </row>
    <row r="91" spans="1:8" s="113" customFormat="1" ht="12.75" x14ac:dyDescent="0.2">
      <c r="A91" s="69">
        <v>65</v>
      </c>
      <c r="B91" s="142" t="s">
        <v>183</v>
      </c>
      <c r="C91" s="143" t="s">
        <v>184</v>
      </c>
      <c r="D91" s="144" t="s">
        <v>108</v>
      </c>
      <c r="E91" s="141">
        <v>1</v>
      </c>
      <c r="F91" s="28" t="s">
        <v>71</v>
      </c>
      <c r="G91" s="141">
        <v>10</v>
      </c>
      <c r="H91" s="140"/>
    </row>
    <row r="92" spans="1:8" s="124" customFormat="1" ht="25.5" x14ac:dyDescent="0.2">
      <c r="A92" s="69">
        <v>66</v>
      </c>
      <c r="B92" s="43" t="s">
        <v>304</v>
      </c>
      <c r="C92" s="36" t="s">
        <v>397</v>
      </c>
      <c r="D92" s="228" t="s">
        <v>74</v>
      </c>
      <c r="E92" s="74">
        <v>1</v>
      </c>
      <c r="F92" s="28" t="s">
        <v>114</v>
      </c>
      <c r="G92" s="74">
        <v>1</v>
      </c>
      <c r="H92" s="28"/>
    </row>
    <row r="93" spans="1:8" s="124" customFormat="1" ht="102" x14ac:dyDescent="0.2">
      <c r="A93" s="69">
        <v>67</v>
      </c>
      <c r="B93" s="229" t="s">
        <v>377</v>
      </c>
      <c r="C93" s="114" t="s">
        <v>378</v>
      </c>
      <c r="D93" s="228" t="s">
        <v>74</v>
      </c>
      <c r="E93" s="74">
        <v>1</v>
      </c>
      <c r="F93" s="28" t="s">
        <v>114</v>
      </c>
      <c r="G93" s="74">
        <v>2</v>
      </c>
      <c r="H93" s="28"/>
    </row>
    <row r="94" spans="1:8" ht="20.25" x14ac:dyDescent="0.25">
      <c r="A94" s="167" t="s">
        <v>7</v>
      </c>
      <c r="B94" s="168"/>
      <c r="C94" s="168"/>
      <c r="D94" s="168"/>
      <c r="E94" s="186"/>
      <c r="F94" s="186"/>
      <c r="G94" s="168"/>
      <c r="H94" s="168"/>
    </row>
    <row r="95" spans="1:8" ht="60" x14ac:dyDescent="0.25">
      <c r="A95" s="2" t="s">
        <v>6</v>
      </c>
      <c r="B95" s="2" t="s">
        <v>5</v>
      </c>
      <c r="C95" s="2" t="s">
        <v>4</v>
      </c>
      <c r="D95" s="2" t="s">
        <v>3</v>
      </c>
      <c r="E95" s="2" t="s">
        <v>2</v>
      </c>
      <c r="F95" s="2" t="s">
        <v>1</v>
      </c>
      <c r="G95" s="2" t="s">
        <v>0</v>
      </c>
      <c r="H95" s="2" t="s">
        <v>11</v>
      </c>
    </row>
    <row r="96" spans="1:8" s="78" customFormat="1" ht="12.75" x14ac:dyDescent="0.2">
      <c r="A96" s="75">
        <v>1</v>
      </c>
      <c r="B96" s="76" t="s">
        <v>224</v>
      </c>
      <c r="C96" s="51" t="s">
        <v>225</v>
      </c>
      <c r="D96" s="42" t="s">
        <v>226</v>
      </c>
      <c r="E96" s="77">
        <v>1</v>
      </c>
      <c r="F96" s="77" t="s">
        <v>114</v>
      </c>
      <c r="G96" s="62">
        <f>E96</f>
        <v>1</v>
      </c>
      <c r="H96" s="21"/>
    </row>
    <row r="97" spans="1:8" s="78" customFormat="1" ht="12.75" x14ac:dyDescent="0.2">
      <c r="A97" s="79">
        <v>2</v>
      </c>
      <c r="B97" s="80" t="s">
        <v>227</v>
      </c>
      <c r="C97" s="51" t="s">
        <v>228</v>
      </c>
      <c r="D97" s="42" t="s">
        <v>226</v>
      </c>
      <c r="E97" s="62">
        <v>1</v>
      </c>
      <c r="F97" s="62" t="s">
        <v>114</v>
      </c>
      <c r="G97" s="62">
        <f>E97</f>
        <v>1</v>
      </c>
      <c r="H97" s="21"/>
    </row>
    <row r="98" spans="1:8" s="78" customFormat="1" ht="12.75" x14ac:dyDescent="0.2">
      <c r="A98" s="79">
        <v>3</v>
      </c>
      <c r="B98" s="80" t="s">
        <v>229</v>
      </c>
      <c r="C98" s="51" t="s">
        <v>230</v>
      </c>
      <c r="D98" s="42" t="s">
        <v>226</v>
      </c>
      <c r="E98" s="62">
        <v>1</v>
      </c>
      <c r="F98" s="62" t="s">
        <v>114</v>
      </c>
      <c r="G98" s="62">
        <f>E98</f>
        <v>1</v>
      </c>
      <c r="H98" s="21"/>
    </row>
    <row r="99" spans="1:8" s="78" customFormat="1" ht="89.25" x14ac:dyDescent="0.2">
      <c r="A99" s="81">
        <v>4</v>
      </c>
      <c r="B99" s="82" t="s">
        <v>231</v>
      </c>
      <c r="C99" s="83" t="s">
        <v>232</v>
      </c>
      <c r="D99" s="84" t="s">
        <v>226</v>
      </c>
      <c r="E99" s="85">
        <v>1</v>
      </c>
      <c r="F99" s="85" t="s">
        <v>114</v>
      </c>
      <c r="G99" s="85">
        <v>50</v>
      </c>
      <c r="H99" s="67"/>
    </row>
    <row r="100" spans="1:8" x14ac:dyDescent="0.25">
      <c r="A100" s="63">
        <v>5</v>
      </c>
      <c r="B100" s="63" t="s">
        <v>300</v>
      </c>
      <c r="C100" s="63" t="s">
        <v>326</v>
      </c>
      <c r="D100" s="39" t="s">
        <v>226</v>
      </c>
      <c r="E100" s="30">
        <v>1</v>
      </c>
      <c r="F100" s="30" t="s">
        <v>114</v>
      </c>
      <c r="G100" s="30">
        <v>50</v>
      </c>
    </row>
  </sheetData>
  <mergeCells count="39">
    <mergeCell ref="C15:H15"/>
    <mergeCell ref="A11:B11"/>
    <mergeCell ref="C11:D11"/>
    <mergeCell ref="E11:F11"/>
    <mergeCell ref="G11:H11"/>
    <mergeCell ref="A12:B12"/>
    <mergeCell ref="C12:H12"/>
    <mergeCell ref="A14:B14"/>
    <mergeCell ref="C14:H14"/>
    <mergeCell ref="A7:B7"/>
    <mergeCell ref="C7:H7"/>
    <mergeCell ref="A8:C8"/>
    <mergeCell ref="A20:H20"/>
    <mergeCell ref="A21:H21"/>
    <mergeCell ref="A17:H17"/>
    <mergeCell ref="D8:H8"/>
    <mergeCell ref="A9:B9"/>
    <mergeCell ref="C9:H9"/>
    <mergeCell ref="A10:B10"/>
    <mergeCell ref="C10:D10"/>
    <mergeCell ref="E10:F10"/>
    <mergeCell ref="G10:H10"/>
    <mergeCell ref="A13:B13"/>
    <mergeCell ref="C13:H13"/>
    <mergeCell ref="A15:B15"/>
    <mergeCell ref="A1:H1"/>
    <mergeCell ref="A5:H5"/>
    <mergeCell ref="A6:H6"/>
    <mergeCell ref="A2:H2"/>
    <mergeCell ref="A3:H3"/>
    <mergeCell ref="A4:H4"/>
    <mergeCell ref="A94:H94"/>
    <mergeCell ref="A19:H19"/>
    <mergeCell ref="A24:H24"/>
    <mergeCell ref="A25:H25"/>
    <mergeCell ref="A16:H16"/>
    <mergeCell ref="A23:H23"/>
    <mergeCell ref="A18:H18"/>
    <mergeCell ref="A22:H22"/>
  </mergeCells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1"/>
  <sheetViews>
    <sheetView topLeftCell="B79" zoomScaleNormal="160" workbookViewId="0">
      <selection activeCell="C50" sqref="C50"/>
    </sheetView>
  </sheetViews>
  <sheetFormatPr defaultColWidth="14.375" defaultRowHeight="15" x14ac:dyDescent="0.25"/>
  <cols>
    <col min="1" max="1" width="5.125" style="66" customWidth="1"/>
    <col min="2" max="2" width="52" style="66" customWidth="1"/>
    <col min="3" max="3" width="27.375" style="66" customWidth="1"/>
    <col min="4" max="4" width="22" style="66" customWidth="1"/>
    <col min="5" max="5" width="15.375" style="66" customWidth="1"/>
    <col min="6" max="6" width="23.375" style="66" bestFit="1" customWidth="1"/>
    <col min="7" max="7" width="14.375" style="66" customWidth="1"/>
    <col min="8" max="8" width="25" style="66" bestFit="1" customWidth="1"/>
    <col min="9" max="11" width="8.75" style="1" customWidth="1"/>
    <col min="12" max="16384" width="14.375" style="1"/>
  </cols>
  <sheetData>
    <row r="1" spans="1:8" x14ac:dyDescent="0.25">
      <c r="A1" s="215" t="s">
        <v>10</v>
      </c>
      <c r="B1" s="156"/>
      <c r="C1" s="156"/>
      <c r="D1" s="156"/>
      <c r="E1" s="156"/>
      <c r="F1" s="156"/>
      <c r="G1" s="156"/>
      <c r="H1" s="156"/>
    </row>
    <row r="2" spans="1:8" s="9" customFormat="1" ht="20.25" x14ac:dyDescent="0.3">
      <c r="A2" s="217" t="s">
        <v>34</v>
      </c>
      <c r="B2" s="217"/>
      <c r="C2" s="217"/>
      <c r="D2" s="217"/>
      <c r="E2" s="217"/>
      <c r="F2" s="217"/>
      <c r="G2" s="217"/>
      <c r="H2" s="217"/>
    </row>
    <row r="3" spans="1:8" s="9" customFormat="1" ht="20.25" x14ac:dyDescent="0.25">
      <c r="A3" s="218" t="str">
        <f>'Информация о Чемпионате'!B4</f>
        <v>Итоговый (межрегиональный) этап Чемпионата по профессиональному мастерству "Профессионалы"</v>
      </c>
      <c r="B3" s="218"/>
      <c r="C3" s="218"/>
      <c r="D3" s="218"/>
      <c r="E3" s="218"/>
      <c r="F3" s="218"/>
      <c r="G3" s="218"/>
      <c r="H3" s="218"/>
    </row>
    <row r="4" spans="1:8" s="9" customFormat="1" ht="20.25" x14ac:dyDescent="0.3">
      <c r="A4" s="217" t="s">
        <v>35</v>
      </c>
      <c r="B4" s="217"/>
      <c r="C4" s="217"/>
      <c r="D4" s="217"/>
      <c r="E4" s="217"/>
      <c r="F4" s="217"/>
      <c r="G4" s="217"/>
      <c r="H4" s="217"/>
    </row>
    <row r="5" spans="1:8" ht="20.25" x14ac:dyDescent="0.25">
      <c r="A5" s="216" t="str">
        <f>'Информация о Чемпионате'!B3</f>
        <v>Агрономия</v>
      </c>
      <c r="B5" s="216"/>
      <c r="C5" s="216"/>
      <c r="D5" s="216"/>
      <c r="E5" s="216"/>
      <c r="F5" s="216"/>
      <c r="G5" s="216"/>
      <c r="H5" s="216"/>
    </row>
    <row r="6" spans="1:8" x14ac:dyDescent="0.25">
      <c r="A6" s="175" t="s">
        <v>12</v>
      </c>
      <c r="B6" s="211"/>
      <c r="C6" s="211"/>
      <c r="D6" s="211"/>
      <c r="E6" s="211"/>
      <c r="F6" s="211"/>
      <c r="G6" s="211"/>
      <c r="H6" s="211"/>
    </row>
    <row r="7" spans="1:8" ht="15.75" x14ac:dyDescent="0.25">
      <c r="A7" s="175" t="s">
        <v>32</v>
      </c>
      <c r="B7" s="175"/>
      <c r="C7" s="198" t="str">
        <f>'Информация о Чемпионате'!B5</f>
        <v>Красноярский край</v>
      </c>
      <c r="D7" s="198"/>
      <c r="E7" s="198"/>
      <c r="F7" s="198"/>
      <c r="G7" s="198"/>
      <c r="H7" s="198"/>
    </row>
    <row r="8" spans="1:8" ht="15.75" x14ac:dyDescent="0.25">
      <c r="A8" s="175" t="s">
        <v>33</v>
      </c>
      <c r="B8" s="175"/>
      <c r="C8" s="175"/>
      <c r="D8" s="198" t="str">
        <f>'Информация о Чемпионате'!B6</f>
        <v>КГБПОУ «Уярский Сельскохозяйственный Техникум»</v>
      </c>
      <c r="E8" s="198"/>
      <c r="F8" s="198"/>
      <c r="G8" s="198"/>
      <c r="H8" s="198"/>
    </row>
    <row r="9" spans="1:8" ht="15.75" x14ac:dyDescent="0.25">
      <c r="A9" s="175" t="s">
        <v>353</v>
      </c>
      <c r="B9" s="175"/>
      <c r="C9" s="175" t="str">
        <f>'Информация о Чемпионате'!B7</f>
        <v xml:space="preserve">
Трактовая ул., 9, Уяр</v>
      </c>
      <c r="D9" s="175"/>
      <c r="E9" s="175"/>
      <c r="F9" s="175"/>
      <c r="G9" s="175"/>
      <c r="H9" s="175"/>
    </row>
    <row r="10" spans="1:8" ht="15.75" x14ac:dyDescent="0.25">
      <c r="A10" s="175" t="s">
        <v>354</v>
      </c>
      <c r="B10" s="175"/>
      <c r="C10" s="175" t="str">
        <f>'Информация о Чемпионате'!B9</f>
        <v>Козлова Наталья Викторовна</v>
      </c>
      <c r="D10" s="175"/>
      <c r="E10" s="175" t="str">
        <f>'Информация о Чемпионате'!B10</f>
        <v>kozlovanataliya2013@ya.ru</v>
      </c>
      <c r="F10" s="175"/>
      <c r="G10" s="175">
        <f>'Информация о Чемпионате'!B11</f>
        <v>79204880945</v>
      </c>
      <c r="H10" s="175"/>
    </row>
    <row r="11" spans="1:8" ht="15.75" customHeight="1" x14ac:dyDescent="0.25">
      <c r="A11" s="175" t="s">
        <v>39</v>
      </c>
      <c r="B11" s="175"/>
      <c r="C11" s="175" t="str">
        <f>'Информация о Чемпионате'!B12</f>
        <v xml:space="preserve">Микова Светлана Сергеевна </v>
      </c>
      <c r="D11" s="175"/>
      <c r="E11" s="175" t="str">
        <f>'Информация о Чемпионате'!B13</f>
        <v>mikovasvetlana561@mail.ru</v>
      </c>
      <c r="F11" s="175"/>
      <c r="G11" s="175">
        <f>'Информация о Чемпионате'!B14</f>
        <v>79048918337</v>
      </c>
      <c r="H11" s="175"/>
    </row>
    <row r="12" spans="1:8" ht="15.75" customHeight="1" x14ac:dyDescent="0.25">
      <c r="A12" s="175" t="s">
        <v>53</v>
      </c>
      <c r="B12" s="175"/>
      <c r="C12" s="175">
        <f>'Информация о Чемпионате'!B17</f>
        <v>10</v>
      </c>
      <c r="D12" s="175"/>
      <c r="E12" s="175"/>
      <c r="F12" s="175"/>
      <c r="G12" s="175"/>
      <c r="H12" s="175"/>
    </row>
    <row r="13" spans="1:8" ht="15.75" x14ac:dyDescent="0.25">
      <c r="A13" s="175" t="s">
        <v>20</v>
      </c>
      <c r="B13" s="175"/>
      <c r="C13" s="175">
        <f>'Информация о Чемпионате'!B15</f>
        <v>6</v>
      </c>
      <c r="D13" s="175"/>
      <c r="E13" s="175"/>
      <c r="F13" s="175"/>
      <c r="G13" s="175"/>
      <c r="H13" s="175"/>
    </row>
    <row r="14" spans="1:8" ht="15.75" x14ac:dyDescent="0.25">
      <c r="A14" s="175" t="s">
        <v>21</v>
      </c>
      <c r="B14" s="175"/>
      <c r="C14" s="175">
        <f>'Информация о Чемпионате'!B16</f>
        <v>6</v>
      </c>
      <c r="D14" s="175"/>
      <c r="E14" s="175"/>
      <c r="F14" s="175"/>
      <c r="G14" s="175"/>
      <c r="H14" s="175"/>
    </row>
    <row r="15" spans="1:8" ht="15.75" x14ac:dyDescent="0.25">
      <c r="A15" s="175" t="s">
        <v>30</v>
      </c>
      <c r="B15" s="175"/>
      <c r="C15" s="175" t="str">
        <f>'Информация о Чемпионате'!B8</f>
        <v>27.05.2024 -07.06.2024</v>
      </c>
      <c r="D15" s="175"/>
      <c r="E15" s="175"/>
      <c r="F15" s="175"/>
      <c r="G15" s="175"/>
      <c r="H15" s="175"/>
    </row>
    <row r="16" spans="1:8" ht="20.25" x14ac:dyDescent="0.25">
      <c r="A16" s="209" t="s">
        <v>13</v>
      </c>
      <c r="B16" s="210"/>
      <c r="C16" s="210"/>
      <c r="D16" s="210"/>
      <c r="E16" s="210"/>
      <c r="F16" s="210"/>
      <c r="G16" s="210"/>
      <c r="H16" s="210"/>
    </row>
    <row r="17" spans="1:8" ht="60" x14ac:dyDescent="0.25">
      <c r="A17" s="87" t="s">
        <v>6</v>
      </c>
      <c r="B17" s="87" t="s">
        <v>5</v>
      </c>
      <c r="C17" s="88" t="s">
        <v>4</v>
      </c>
      <c r="D17" s="89" t="s">
        <v>3</v>
      </c>
      <c r="E17" s="89" t="s">
        <v>2</v>
      </c>
      <c r="F17" s="89" t="s">
        <v>1</v>
      </c>
      <c r="G17" s="89" t="s">
        <v>0</v>
      </c>
      <c r="H17" s="87" t="s">
        <v>11</v>
      </c>
    </row>
    <row r="18" spans="1:8" x14ac:dyDescent="0.25">
      <c r="A18" s="90">
        <v>1</v>
      </c>
      <c r="B18" s="36" t="s">
        <v>305</v>
      </c>
      <c r="C18" s="36" t="s">
        <v>236</v>
      </c>
      <c r="D18" s="59" t="s">
        <v>233</v>
      </c>
      <c r="E18" s="52">
        <v>5</v>
      </c>
      <c r="F18" s="53" t="s">
        <v>234</v>
      </c>
      <c r="G18" s="50">
        <f>E18*22</f>
        <v>110</v>
      </c>
      <c r="H18" s="91"/>
    </row>
    <row r="19" spans="1:8" x14ac:dyDescent="0.25">
      <c r="A19" s="90">
        <v>2</v>
      </c>
      <c r="B19" s="114" t="s">
        <v>235</v>
      </c>
      <c r="C19" s="114" t="s">
        <v>236</v>
      </c>
      <c r="D19" s="37" t="s">
        <v>233</v>
      </c>
      <c r="E19" s="115">
        <v>300</v>
      </c>
      <c r="F19" s="29" t="s">
        <v>234</v>
      </c>
      <c r="G19" s="116">
        <v>400</v>
      </c>
      <c r="H19" s="117"/>
    </row>
    <row r="20" spans="1:8" x14ac:dyDescent="0.25">
      <c r="A20" s="90">
        <v>3</v>
      </c>
      <c r="B20" s="36" t="s">
        <v>345</v>
      </c>
      <c r="C20" s="36" t="s">
        <v>236</v>
      </c>
      <c r="D20" s="59" t="s">
        <v>233</v>
      </c>
      <c r="E20" s="52">
        <v>5</v>
      </c>
      <c r="F20" s="53" t="s">
        <v>277</v>
      </c>
      <c r="G20" s="50">
        <v>5</v>
      </c>
      <c r="H20" s="91"/>
    </row>
    <row r="21" spans="1:8" ht="25.5" x14ac:dyDescent="0.25">
      <c r="A21" s="90">
        <v>4</v>
      </c>
      <c r="B21" s="36" t="s">
        <v>237</v>
      </c>
      <c r="C21" s="36" t="s">
        <v>238</v>
      </c>
      <c r="D21" s="59" t="s">
        <v>233</v>
      </c>
      <c r="E21" s="52">
        <v>2</v>
      </c>
      <c r="F21" s="53" t="s">
        <v>114</v>
      </c>
      <c r="G21" s="50">
        <f>E21*22</f>
        <v>44</v>
      </c>
      <c r="H21" s="91"/>
    </row>
    <row r="22" spans="1:8" s="25" customFormat="1" x14ac:dyDescent="0.25">
      <c r="A22" s="90">
        <v>5</v>
      </c>
      <c r="B22" s="36" t="s">
        <v>239</v>
      </c>
      <c r="C22" s="36" t="s">
        <v>236</v>
      </c>
      <c r="D22" s="59" t="s">
        <v>233</v>
      </c>
      <c r="E22" s="52">
        <v>1</v>
      </c>
      <c r="F22" s="53" t="s">
        <v>240</v>
      </c>
      <c r="G22" s="50">
        <v>1</v>
      </c>
      <c r="H22" s="91"/>
    </row>
    <row r="23" spans="1:8" s="25" customFormat="1" ht="25.5" x14ac:dyDescent="0.25">
      <c r="A23" s="107">
        <v>6</v>
      </c>
      <c r="B23" s="108" t="s">
        <v>241</v>
      </c>
      <c r="C23" s="109" t="s">
        <v>242</v>
      </c>
      <c r="D23" s="59" t="s">
        <v>233</v>
      </c>
      <c r="E23" s="53">
        <v>50</v>
      </c>
      <c r="F23" s="53" t="s">
        <v>243</v>
      </c>
      <c r="G23" s="54">
        <v>200</v>
      </c>
      <c r="H23" s="91"/>
    </row>
    <row r="24" spans="1:8" s="25" customFormat="1" ht="25.5" x14ac:dyDescent="0.25">
      <c r="A24" s="90">
        <v>7</v>
      </c>
      <c r="B24" s="118" t="s">
        <v>331</v>
      </c>
      <c r="C24" s="118" t="s">
        <v>236</v>
      </c>
      <c r="D24" s="119" t="s">
        <v>233</v>
      </c>
      <c r="E24" s="120">
        <v>5</v>
      </c>
      <c r="F24" s="121" t="s">
        <v>114</v>
      </c>
      <c r="G24" s="122">
        <v>10</v>
      </c>
      <c r="H24" s="123"/>
    </row>
    <row r="25" spans="1:8" s="25" customFormat="1" ht="76.5" x14ac:dyDescent="0.25">
      <c r="A25" s="90">
        <v>8</v>
      </c>
      <c r="B25" s="36" t="s">
        <v>244</v>
      </c>
      <c r="C25" s="36" t="s">
        <v>245</v>
      </c>
      <c r="D25" s="59" t="s">
        <v>233</v>
      </c>
      <c r="E25" s="58">
        <v>2</v>
      </c>
      <c r="F25" s="59" t="s">
        <v>246</v>
      </c>
      <c r="G25" s="50">
        <v>100</v>
      </c>
      <c r="H25" s="91"/>
    </row>
    <row r="26" spans="1:8" s="25" customFormat="1" ht="63.75" x14ac:dyDescent="0.25">
      <c r="A26" s="90">
        <v>9</v>
      </c>
      <c r="B26" s="32" t="s">
        <v>247</v>
      </c>
      <c r="C26" s="13" t="s">
        <v>248</v>
      </c>
      <c r="D26" s="59" t="s">
        <v>233</v>
      </c>
      <c r="E26" s="52">
        <v>74.5</v>
      </c>
      <c r="F26" s="53" t="s">
        <v>243</v>
      </c>
      <c r="G26" s="50">
        <v>7450</v>
      </c>
      <c r="H26" s="91"/>
    </row>
    <row r="27" spans="1:8" s="25" customFormat="1" ht="51" x14ac:dyDescent="0.25">
      <c r="A27" s="90">
        <v>10</v>
      </c>
      <c r="B27" s="47" t="s">
        <v>249</v>
      </c>
      <c r="C27" s="13" t="s">
        <v>250</v>
      </c>
      <c r="D27" s="59" t="s">
        <v>233</v>
      </c>
      <c r="E27" s="52">
        <v>1</v>
      </c>
      <c r="F27" s="53" t="s">
        <v>240</v>
      </c>
      <c r="G27" s="50">
        <v>10</v>
      </c>
      <c r="H27" s="91"/>
    </row>
    <row r="28" spans="1:8" s="25" customFormat="1" ht="26.25" x14ac:dyDescent="0.25">
      <c r="A28" s="90">
        <v>11</v>
      </c>
      <c r="B28" s="38" t="s">
        <v>251</v>
      </c>
      <c r="C28" s="40" t="s">
        <v>252</v>
      </c>
      <c r="D28" s="59" t="s">
        <v>233</v>
      </c>
      <c r="E28" s="52">
        <v>1</v>
      </c>
      <c r="F28" s="53" t="s">
        <v>114</v>
      </c>
      <c r="G28" s="50">
        <v>10</v>
      </c>
      <c r="H28" s="91"/>
    </row>
    <row r="29" spans="1:8" s="25" customFormat="1" x14ac:dyDescent="0.25">
      <c r="A29" s="90">
        <v>12</v>
      </c>
      <c r="B29" s="38" t="s">
        <v>253</v>
      </c>
      <c r="C29" s="40" t="s">
        <v>254</v>
      </c>
      <c r="D29" s="59" t="s">
        <v>233</v>
      </c>
      <c r="E29" s="52">
        <v>5</v>
      </c>
      <c r="F29" s="53" t="s">
        <v>246</v>
      </c>
      <c r="G29" s="50">
        <v>40</v>
      </c>
      <c r="H29" s="91"/>
    </row>
    <row r="30" spans="1:8" s="25" customFormat="1" x14ac:dyDescent="0.25">
      <c r="A30" s="90">
        <v>13</v>
      </c>
      <c r="B30" s="38" t="s">
        <v>255</v>
      </c>
      <c r="C30" s="57">
        <v>0.96</v>
      </c>
      <c r="D30" s="59" t="s">
        <v>233</v>
      </c>
      <c r="E30" s="52">
        <v>100</v>
      </c>
      <c r="F30" s="53" t="s">
        <v>256</v>
      </c>
      <c r="G30" s="50">
        <v>100</v>
      </c>
      <c r="H30" s="91"/>
    </row>
    <row r="31" spans="1:8" s="25" customFormat="1" x14ac:dyDescent="0.25">
      <c r="A31" s="90">
        <v>14</v>
      </c>
      <c r="B31" s="38" t="s">
        <v>257</v>
      </c>
      <c r="C31" s="57" t="s">
        <v>258</v>
      </c>
      <c r="D31" s="59" t="s">
        <v>233</v>
      </c>
      <c r="E31" s="52">
        <v>5</v>
      </c>
      <c r="F31" s="53" t="s">
        <v>114</v>
      </c>
      <c r="G31" s="50">
        <v>10</v>
      </c>
      <c r="H31" s="91"/>
    </row>
    <row r="32" spans="1:8" s="25" customFormat="1" x14ac:dyDescent="0.25">
      <c r="A32" s="90">
        <v>15</v>
      </c>
      <c r="B32" s="55" t="s">
        <v>259</v>
      </c>
      <c r="C32" s="56" t="s">
        <v>260</v>
      </c>
      <c r="D32" s="59" t="s">
        <v>233</v>
      </c>
      <c r="E32" s="52">
        <v>1</v>
      </c>
      <c r="F32" s="53" t="s">
        <v>114</v>
      </c>
      <c r="G32" s="50">
        <v>2</v>
      </c>
      <c r="H32" s="91"/>
    </row>
    <row r="33" spans="1:8" ht="25.5" x14ac:dyDescent="0.25">
      <c r="A33" s="90">
        <v>16</v>
      </c>
      <c r="B33" s="7" t="s">
        <v>261</v>
      </c>
      <c r="C33" s="7" t="s">
        <v>262</v>
      </c>
      <c r="D33" s="37" t="s">
        <v>233</v>
      </c>
      <c r="E33" s="31">
        <v>1</v>
      </c>
      <c r="F33" s="31" t="s">
        <v>114</v>
      </c>
      <c r="G33" s="31">
        <v>10</v>
      </c>
      <c r="H33" s="111"/>
    </row>
    <row r="34" spans="1:8" x14ac:dyDescent="0.25">
      <c r="A34" s="90">
        <v>17</v>
      </c>
      <c r="B34" s="13" t="s">
        <v>167</v>
      </c>
      <c r="C34" s="13" t="s">
        <v>263</v>
      </c>
      <c r="D34" s="59" t="s">
        <v>233</v>
      </c>
      <c r="E34" s="6">
        <v>5</v>
      </c>
      <c r="F34" s="6" t="s">
        <v>114</v>
      </c>
      <c r="G34" s="6">
        <v>40</v>
      </c>
      <c r="H34" s="91"/>
    </row>
    <row r="35" spans="1:8" x14ac:dyDescent="0.25">
      <c r="A35" s="90">
        <v>18</v>
      </c>
      <c r="B35" s="13" t="s">
        <v>306</v>
      </c>
      <c r="C35" s="13" t="s">
        <v>321</v>
      </c>
      <c r="D35" s="59" t="s">
        <v>233</v>
      </c>
      <c r="E35" s="6">
        <v>5</v>
      </c>
      <c r="F35" s="6" t="s">
        <v>234</v>
      </c>
      <c r="G35" s="6">
        <v>40</v>
      </c>
      <c r="H35" s="91"/>
    </row>
    <row r="36" spans="1:8" x14ac:dyDescent="0.25">
      <c r="A36" s="90">
        <v>19</v>
      </c>
      <c r="B36" s="13" t="s">
        <v>307</v>
      </c>
      <c r="C36" s="13" t="s">
        <v>308</v>
      </c>
      <c r="D36" s="59" t="s">
        <v>233</v>
      </c>
      <c r="E36" s="6">
        <v>5</v>
      </c>
      <c r="F36" s="6" t="s">
        <v>234</v>
      </c>
      <c r="G36" s="6">
        <v>40</v>
      </c>
      <c r="H36" s="91"/>
    </row>
    <row r="37" spans="1:8" x14ac:dyDescent="0.25">
      <c r="A37" s="90">
        <v>20</v>
      </c>
      <c r="B37" s="13" t="s">
        <v>309</v>
      </c>
      <c r="C37" s="13" t="s">
        <v>310</v>
      </c>
      <c r="D37" s="59" t="s">
        <v>233</v>
      </c>
      <c r="E37" s="6">
        <v>5</v>
      </c>
      <c r="F37" s="6" t="s">
        <v>234</v>
      </c>
      <c r="G37" s="6">
        <v>40</v>
      </c>
      <c r="H37" s="91"/>
    </row>
    <row r="38" spans="1:8" s="65" customFormat="1" ht="51" x14ac:dyDescent="0.25">
      <c r="A38" s="90">
        <v>21</v>
      </c>
      <c r="B38" s="13" t="s">
        <v>361</v>
      </c>
      <c r="C38" s="13" t="s">
        <v>318</v>
      </c>
      <c r="D38" s="59" t="s">
        <v>320</v>
      </c>
      <c r="E38" s="6">
        <v>10</v>
      </c>
      <c r="F38" s="6" t="s">
        <v>114</v>
      </c>
      <c r="G38" s="6">
        <v>100</v>
      </c>
      <c r="H38" s="91"/>
    </row>
    <row r="39" spans="1:8" s="68" customFormat="1" ht="25.5" x14ac:dyDescent="0.25">
      <c r="A39" s="90">
        <v>22</v>
      </c>
      <c r="B39" s="13" t="s">
        <v>328</v>
      </c>
      <c r="C39" s="13" t="s">
        <v>346</v>
      </c>
      <c r="D39" s="59" t="s">
        <v>320</v>
      </c>
      <c r="E39" s="6">
        <v>10</v>
      </c>
      <c r="F39" s="6" t="s">
        <v>114</v>
      </c>
      <c r="G39" s="6">
        <v>101</v>
      </c>
      <c r="H39" s="91"/>
    </row>
    <row r="40" spans="1:8" s="68" customFormat="1" x14ac:dyDescent="0.25">
      <c r="A40" s="90">
        <v>23</v>
      </c>
      <c r="B40" s="13" t="s">
        <v>329</v>
      </c>
      <c r="C40" s="13" t="s">
        <v>347</v>
      </c>
      <c r="D40" s="59" t="s">
        <v>320</v>
      </c>
      <c r="E40" s="6">
        <v>10</v>
      </c>
      <c r="F40" s="6" t="s">
        <v>114</v>
      </c>
      <c r="G40" s="6">
        <v>102</v>
      </c>
      <c r="H40" s="91"/>
    </row>
    <row r="41" spans="1:8" s="68" customFormat="1" ht="51" x14ac:dyDescent="0.25">
      <c r="A41" s="90">
        <v>24</v>
      </c>
      <c r="B41" s="13" t="s">
        <v>334</v>
      </c>
      <c r="C41" s="13" t="s">
        <v>348</v>
      </c>
      <c r="D41" s="59" t="s">
        <v>320</v>
      </c>
      <c r="E41" s="6">
        <v>1</v>
      </c>
      <c r="F41" s="6" t="s">
        <v>243</v>
      </c>
      <c r="G41" s="6">
        <v>100</v>
      </c>
      <c r="H41" s="91"/>
    </row>
    <row r="42" spans="1:8" s="68" customFormat="1" ht="25.5" x14ac:dyDescent="0.25">
      <c r="A42" s="90">
        <v>25</v>
      </c>
      <c r="B42" s="13" t="s">
        <v>336</v>
      </c>
      <c r="C42" s="13" t="s">
        <v>349</v>
      </c>
      <c r="D42" s="59" t="s">
        <v>320</v>
      </c>
      <c r="E42" s="6">
        <v>1</v>
      </c>
      <c r="F42" s="6" t="s">
        <v>351</v>
      </c>
      <c r="G42" s="6">
        <v>30</v>
      </c>
      <c r="H42" s="91"/>
    </row>
    <row r="43" spans="1:8" s="68" customFormat="1" x14ac:dyDescent="0.25">
      <c r="A43" s="90">
        <v>26</v>
      </c>
      <c r="B43" s="13" t="s">
        <v>339</v>
      </c>
      <c r="C43" s="92">
        <v>0.05</v>
      </c>
      <c r="D43" s="59" t="s">
        <v>320</v>
      </c>
      <c r="E43" s="6">
        <v>1</v>
      </c>
      <c r="F43" s="6" t="s">
        <v>352</v>
      </c>
      <c r="G43" s="6">
        <v>3</v>
      </c>
      <c r="H43" s="91"/>
    </row>
    <row r="44" spans="1:8" s="97" customFormat="1" ht="25.5" x14ac:dyDescent="0.25">
      <c r="A44" s="90">
        <v>27</v>
      </c>
      <c r="B44" s="13" t="s">
        <v>379</v>
      </c>
      <c r="C44" s="92" t="s">
        <v>356</v>
      </c>
      <c r="D44" s="59" t="s">
        <v>320</v>
      </c>
      <c r="E44" s="6">
        <v>400</v>
      </c>
      <c r="F44" s="6" t="s">
        <v>114</v>
      </c>
      <c r="G44" s="6">
        <v>2400</v>
      </c>
      <c r="H44" s="91"/>
    </row>
    <row r="45" spans="1:8" s="65" customFormat="1" x14ac:dyDescent="0.25">
      <c r="A45" s="90">
        <v>28</v>
      </c>
      <c r="B45" s="13" t="s">
        <v>317</v>
      </c>
      <c r="C45" s="13" t="s">
        <v>236</v>
      </c>
      <c r="D45" s="59" t="s">
        <v>320</v>
      </c>
      <c r="E45" s="6">
        <v>3</v>
      </c>
      <c r="F45" s="6" t="s">
        <v>114</v>
      </c>
      <c r="G45" s="6">
        <v>30</v>
      </c>
      <c r="H45" s="91"/>
    </row>
    <row r="46" spans="1:8" s="97" customFormat="1" x14ac:dyDescent="0.25">
      <c r="A46" s="90">
        <v>29</v>
      </c>
      <c r="B46" s="13" t="s">
        <v>355</v>
      </c>
      <c r="C46" s="13" t="s">
        <v>364</v>
      </c>
      <c r="D46" s="59" t="s">
        <v>320</v>
      </c>
      <c r="E46" s="6">
        <v>1</v>
      </c>
      <c r="F46" s="6" t="s">
        <v>270</v>
      </c>
      <c r="G46" s="6">
        <v>2</v>
      </c>
      <c r="H46" s="91"/>
    </row>
    <row r="47" spans="1:8" s="68" customFormat="1" ht="25.5" x14ac:dyDescent="0.25">
      <c r="A47" s="90">
        <v>30</v>
      </c>
      <c r="B47" s="71" t="s">
        <v>327</v>
      </c>
      <c r="C47" s="13" t="s">
        <v>350</v>
      </c>
      <c r="D47" s="59" t="s">
        <v>320</v>
      </c>
      <c r="E47" s="6">
        <v>1</v>
      </c>
      <c r="F47" s="6" t="s">
        <v>270</v>
      </c>
      <c r="G47" s="6">
        <v>5</v>
      </c>
      <c r="H47" s="91"/>
    </row>
    <row r="48" spans="1:8" s="97" customFormat="1" x14ac:dyDescent="0.25">
      <c r="A48" s="90">
        <v>31</v>
      </c>
      <c r="B48" s="71" t="s">
        <v>358</v>
      </c>
      <c r="C48" s="13" t="s">
        <v>365</v>
      </c>
      <c r="D48" s="59" t="s">
        <v>320</v>
      </c>
      <c r="E48" s="6">
        <v>1</v>
      </c>
      <c r="F48" s="6" t="s">
        <v>114</v>
      </c>
      <c r="G48" s="6">
        <v>30</v>
      </c>
      <c r="H48" s="91"/>
    </row>
    <row r="49" spans="1:8" s="97" customFormat="1" x14ac:dyDescent="0.25">
      <c r="A49" s="90">
        <v>32</v>
      </c>
      <c r="B49" s="71" t="s">
        <v>357</v>
      </c>
      <c r="C49" s="13" t="s">
        <v>366</v>
      </c>
      <c r="D49" s="59" t="s">
        <v>320</v>
      </c>
      <c r="E49" s="6">
        <v>5</v>
      </c>
      <c r="F49" s="6" t="s">
        <v>114</v>
      </c>
      <c r="G49" s="6">
        <v>50</v>
      </c>
      <c r="H49" s="91"/>
    </row>
    <row r="50" spans="1:8" s="106" customFormat="1" x14ac:dyDescent="0.25">
      <c r="A50" s="90">
        <v>33</v>
      </c>
      <c r="B50" s="71" t="s">
        <v>394</v>
      </c>
      <c r="C50" s="13" t="s">
        <v>395</v>
      </c>
      <c r="D50" s="59" t="s">
        <v>320</v>
      </c>
      <c r="E50" s="6">
        <v>5</v>
      </c>
      <c r="F50" s="6" t="s">
        <v>114</v>
      </c>
      <c r="G50" s="6">
        <v>100</v>
      </c>
      <c r="H50" s="91"/>
    </row>
    <row r="51" spans="1:8" s="106" customFormat="1" x14ac:dyDescent="0.25">
      <c r="A51" s="90">
        <v>34</v>
      </c>
      <c r="B51" s="71" t="s">
        <v>385</v>
      </c>
      <c r="C51" s="13" t="s">
        <v>396</v>
      </c>
      <c r="D51" s="59" t="s">
        <v>320</v>
      </c>
      <c r="E51" s="6">
        <v>5</v>
      </c>
      <c r="F51" s="6" t="s">
        <v>114</v>
      </c>
      <c r="G51" s="6">
        <v>100</v>
      </c>
      <c r="H51" s="91"/>
    </row>
    <row r="52" spans="1:8" x14ac:dyDescent="0.25">
      <c r="A52" s="90">
        <v>35</v>
      </c>
      <c r="B52" s="13" t="s">
        <v>311</v>
      </c>
      <c r="C52" s="13" t="s">
        <v>312</v>
      </c>
      <c r="D52" s="59" t="s">
        <v>320</v>
      </c>
      <c r="E52" s="6">
        <v>1</v>
      </c>
      <c r="F52" s="6" t="s">
        <v>270</v>
      </c>
      <c r="G52" s="6">
        <v>1</v>
      </c>
      <c r="H52" s="91"/>
    </row>
    <row r="53" spans="1:8" ht="20.25" x14ac:dyDescent="0.3">
      <c r="A53" s="212" t="s">
        <v>14</v>
      </c>
      <c r="B53" s="213"/>
      <c r="C53" s="213"/>
      <c r="D53" s="213"/>
      <c r="E53" s="213"/>
      <c r="F53" s="213"/>
      <c r="G53" s="213"/>
      <c r="H53" s="214"/>
    </row>
    <row r="54" spans="1:8" ht="60" x14ac:dyDescent="0.25">
      <c r="A54" s="50" t="s">
        <v>6</v>
      </c>
      <c r="B54" s="50" t="s">
        <v>5</v>
      </c>
      <c r="C54" s="87" t="s">
        <v>4</v>
      </c>
      <c r="D54" s="50" t="s">
        <v>3</v>
      </c>
      <c r="E54" s="50" t="s">
        <v>2</v>
      </c>
      <c r="F54" s="50" t="s">
        <v>1</v>
      </c>
      <c r="G54" s="87" t="s">
        <v>0</v>
      </c>
      <c r="H54" s="87" t="s">
        <v>11</v>
      </c>
    </row>
    <row r="55" spans="1:8" s="8" customFormat="1" x14ac:dyDescent="0.25">
      <c r="A55" s="60">
        <v>1</v>
      </c>
      <c r="B55" s="47" t="s">
        <v>264</v>
      </c>
      <c r="C55" s="13" t="s">
        <v>368</v>
      </c>
      <c r="D55" s="50" t="s">
        <v>233</v>
      </c>
      <c r="E55" s="53">
        <v>10</v>
      </c>
      <c r="F55" s="53" t="s">
        <v>367</v>
      </c>
      <c r="G55" s="50">
        <v>20</v>
      </c>
      <c r="H55" s="91"/>
    </row>
    <row r="56" spans="1:8" s="8" customFormat="1" ht="38.25" x14ac:dyDescent="0.25">
      <c r="A56" s="60">
        <v>2</v>
      </c>
      <c r="B56" s="36" t="s">
        <v>265</v>
      </c>
      <c r="C56" s="71" t="s">
        <v>266</v>
      </c>
      <c r="D56" s="59" t="s">
        <v>233</v>
      </c>
      <c r="E56" s="52">
        <v>1</v>
      </c>
      <c r="F56" s="53" t="s">
        <v>114</v>
      </c>
      <c r="G56" s="50">
        <v>10</v>
      </c>
      <c r="H56" s="91"/>
    </row>
    <row r="57" spans="1:8" s="8" customFormat="1" x14ac:dyDescent="0.25">
      <c r="A57" s="60">
        <v>3</v>
      </c>
      <c r="B57" s="32" t="s">
        <v>267</v>
      </c>
      <c r="C57" s="13" t="s">
        <v>150</v>
      </c>
      <c r="D57" s="59" t="s">
        <v>233</v>
      </c>
      <c r="E57" s="52">
        <v>10</v>
      </c>
      <c r="F57" s="53" t="s">
        <v>114</v>
      </c>
      <c r="G57" s="50">
        <f t="shared" ref="G57:G70" si="0">E57*40</f>
        <v>400</v>
      </c>
      <c r="H57" s="91"/>
    </row>
    <row r="58" spans="1:8" s="8" customFormat="1" ht="25.5" x14ac:dyDescent="0.25">
      <c r="A58" s="60">
        <v>4</v>
      </c>
      <c r="B58" s="36" t="s">
        <v>268</v>
      </c>
      <c r="C58" s="71" t="s">
        <v>269</v>
      </c>
      <c r="D58" s="59" t="s">
        <v>233</v>
      </c>
      <c r="E58" s="52">
        <v>1</v>
      </c>
      <c r="F58" s="53" t="s">
        <v>270</v>
      </c>
      <c r="G58" s="50">
        <v>10</v>
      </c>
      <c r="H58" s="91"/>
    </row>
    <row r="59" spans="1:8" s="8" customFormat="1" x14ac:dyDescent="0.25">
      <c r="A59" s="60">
        <v>5</v>
      </c>
      <c r="B59" s="36" t="s">
        <v>271</v>
      </c>
      <c r="C59" s="36" t="s">
        <v>272</v>
      </c>
      <c r="D59" s="59" t="s">
        <v>233</v>
      </c>
      <c r="E59" s="52">
        <v>1</v>
      </c>
      <c r="F59" s="53" t="s">
        <v>114</v>
      </c>
      <c r="G59" s="50">
        <v>2</v>
      </c>
      <c r="H59" s="91"/>
    </row>
    <row r="60" spans="1:8" s="8" customFormat="1" x14ac:dyDescent="0.25">
      <c r="A60" s="60">
        <v>6</v>
      </c>
      <c r="B60" s="47" t="s">
        <v>273</v>
      </c>
      <c r="C60" s="110" t="s">
        <v>369</v>
      </c>
      <c r="D60" s="50" t="s">
        <v>233</v>
      </c>
      <c r="E60" s="52">
        <v>2</v>
      </c>
      <c r="F60" s="53" t="s">
        <v>114</v>
      </c>
      <c r="G60" s="50">
        <v>30</v>
      </c>
      <c r="H60" s="91"/>
    </row>
    <row r="61" spans="1:8" s="8" customFormat="1" x14ac:dyDescent="0.25">
      <c r="A61" s="60">
        <v>7</v>
      </c>
      <c r="B61" s="47" t="s">
        <v>274</v>
      </c>
      <c r="C61" s="47" t="s">
        <v>275</v>
      </c>
      <c r="D61" s="50" t="s">
        <v>233</v>
      </c>
      <c r="E61" s="52">
        <v>2</v>
      </c>
      <c r="F61" s="53" t="s">
        <v>114</v>
      </c>
      <c r="G61" s="50">
        <v>2</v>
      </c>
      <c r="H61" s="91"/>
    </row>
    <row r="62" spans="1:8" s="8" customFormat="1" x14ac:dyDescent="0.25">
      <c r="A62" s="60">
        <v>8</v>
      </c>
      <c r="B62" s="47" t="s">
        <v>276</v>
      </c>
      <c r="C62" s="13" t="s">
        <v>370</v>
      </c>
      <c r="D62" s="50" t="s">
        <v>233</v>
      </c>
      <c r="E62" s="52">
        <v>1</v>
      </c>
      <c r="F62" s="53" t="s">
        <v>277</v>
      </c>
      <c r="G62" s="50">
        <v>5</v>
      </c>
      <c r="H62" s="91"/>
    </row>
    <row r="63" spans="1:8" s="8" customFormat="1" x14ac:dyDescent="0.25">
      <c r="A63" s="60">
        <v>9</v>
      </c>
      <c r="B63" s="47" t="s">
        <v>278</v>
      </c>
      <c r="C63" s="13" t="s">
        <v>371</v>
      </c>
      <c r="D63" s="50" t="s">
        <v>233</v>
      </c>
      <c r="E63" s="52">
        <v>2</v>
      </c>
      <c r="F63" s="53" t="s">
        <v>277</v>
      </c>
      <c r="G63" s="50">
        <v>10</v>
      </c>
      <c r="H63" s="91"/>
    </row>
    <row r="64" spans="1:8" s="8" customFormat="1" x14ac:dyDescent="0.25">
      <c r="A64" s="60">
        <v>10</v>
      </c>
      <c r="B64" s="47" t="s">
        <v>372</v>
      </c>
      <c r="C64" s="13" t="s">
        <v>373</v>
      </c>
      <c r="D64" s="50" t="s">
        <v>233</v>
      </c>
      <c r="E64" s="52">
        <v>1</v>
      </c>
      <c r="F64" s="53" t="s">
        <v>114</v>
      </c>
      <c r="G64" s="50">
        <v>5</v>
      </c>
      <c r="H64" s="91"/>
    </row>
    <row r="65" spans="1:8" s="8" customFormat="1" x14ac:dyDescent="0.25">
      <c r="A65" s="60">
        <v>11</v>
      </c>
      <c r="B65" s="47" t="s">
        <v>102</v>
      </c>
      <c r="C65" s="13" t="s">
        <v>374</v>
      </c>
      <c r="D65" s="50" t="s">
        <v>233</v>
      </c>
      <c r="E65" s="52">
        <v>2</v>
      </c>
      <c r="F65" s="53" t="s">
        <v>114</v>
      </c>
      <c r="G65" s="50">
        <v>4</v>
      </c>
      <c r="H65" s="91"/>
    </row>
    <row r="66" spans="1:8" s="8" customFormat="1" x14ac:dyDescent="0.25">
      <c r="A66" s="60">
        <v>12</v>
      </c>
      <c r="B66" s="47" t="s">
        <v>147</v>
      </c>
      <c r="C66" s="47" t="s">
        <v>279</v>
      </c>
      <c r="D66" s="50" t="s">
        <v>233</v>
      </c>
      <c r="E66" s="52">
        <v>2</v>
      </c>
      <c r="F66" s="53" t="s">
        <v>114</v>
      </c>
      <c r="G66" s="50">
        <v>2</v>
      </c>
      <c r="H66" s="91"/>
    </row>
    <row r="67" spans="1:8" s="8" customFormat="1" x14ac:dyDescent="0.25">
      <c r="A67" s="60">
        <v>13</v>
      </c>
      <c r="B67" s="47" t="s">
        <v>280</v>
      </c>
      <c r="C67" s="47" t="s">
        <v>281</v>
      </c>
      <c r="D67" s="50" t="s">
        <v>233</v>
      </c>
      <c r="E67" s="52">
        <v>3</v>
      </c>
      <c r="F67" s="53" t="s">
        <v>114</v>
      </c>
      <c r="G67" s="50">
        <v>2</v>
      </c>
      <c r="H67" s="91"/>
    </row>
    <row r="68" spans="1:8" s="8" customFormat="1" x14ac:dyDescent="0.25">
      <c r="A68" s="60">
        <v>14</v>
      </c>
      <c r="B68" s="47" t="s">
        <v>282</v>
      </c>
      <c r="C68" s="13" t="s">
        <v>282</v>
      </c>
      <c r="D68" s="50" t="s">
        <v>233</v>
      </c>
      <c r="E68" s="52">
        <v>2</v>
      </c>
      <c r="F68" s="53" t="s">
        <v>114</v>
      </c>
      <c r="G68" s="50">
        <f t="shared" si="0"/>
        <v>80</v>
      </c>
      <c r="H68" s="91"/>
    </row>
    <row r="69" spans="1:8" s="8" customFormat="1" x14ac:dyDescent="0.25">
      <c r="A69" s="60">
        <v>15</v>
      </c>
      <c r="B69" s="13" t="s">
        <v>283</v>
      </c>
      <c r="C69" s="13" t="s">
        <v>375</v>
      </c>
      <c r="D69" s="54" t="s">
        <v>233</v>
      </c>
      <c r="E69" s="6">
        <v>1</v>
      </c>
      <c r="F69" s="6" t="s">
        <v>284</v>
      </c>
      <c r="G69" s="50">
        <f t="shared" si="0"/>
        <v>40</v>
      </c>
      <c r="H69" s="91"/>
    </row>
    <row r="70" spans="1:8" s="8" customFormat="1" ht="38.25" x14ac:dyDescent="0.25">
      <c r="A70" s="60">
        <v>16</v>
      </c>
      <c r="B70" s="36" t="s">
        <v>285</v>
      </c>
      <c r="C70" s="71" t="s">
        <v>286</v>
      </c>
      <c r="D70" s="59" t="s">
        <v>233</v>
      </c>
      <c r="E70" s="52">
        <v>1</v>
      </c>
      <c r="F70" s="53" t="s">
        <v>114</v>
      </c>
      <c r="G70" s="50">
        <f t="shared" si="0"/>
        <v>40</v>
      </c>
      <c r="H70" s="91"/>
    </row>
    <row r="71" spans="1:8" s="8" customFormat="1" ht="25.5" x14ac:dyDescent="0.25">
      <c r="A71" s="60">
        <v>17</v>
      </c>
      <c r="B71" s="43" t="s">
        <v>287</v>
      </c>
      <c r="C71" s="43" t="s">
        <v>288</v>
      </c>
      <c r="D71" s="30" t="s">
        <v>289</v>
      </c>
      <c r="E71" s="30">
        <v>1</v>
      </c>
      <c r="F71" s="30" t="s">
        <v>114</v>
      </c>
      <c r="G71" s="50">
        <v>5</v>
      </c>
      <c r="H71" s="91"/>
    </row>
    <row r="72" spans="1:8" s="8" customFormat="1" x14ac:dyDescent="0.25">
      <c r="A72" s="60">
        <v>18</v>
      </c>
      <c r="B72" s="43" t="s">
        <v>290</v>
      </c>
      <c r="C72" s="43" t="s">
        <v>291</v>
      </c>
      <c r="D72" s="30" t="s">
        <v>289</v>
      </c>
      <c r="E72" s="30">
        <v>1</v>
      </c>
      <c r="F72" s="30" t="s">
        <v>114</v>
      </c>
      <c r="G72" s="50">
        <v>5</v>
      </c>
      <c r="H72" s="91"/>
    </row>
    <row r="73" spans="1:8" s="8" customFormat="1" x14ac:dyDescent="0.25">
      <c r="A73" s="60">
        <v>19</v>
      </c>
      <c r="B73" s="93" t="s">
        <v>292</v>
      </c>
      <c r="C73" s="43" t="s">
        <v>168</v>
      </c>
      <c r="D73" s="30" t="s">
        <v>289</v>
      </c>
      <c r="E73" s="30">
        <v>5</v>
      </c>
      <c r="F73" s="30" t="s">
        <v>114</v>
      </c>
      <c r="G73" s="50">
        <v>20</v>
      </c>
      <c r="H73" s="91"/>
    </row>
    <row r="74" spans="1:8" s="8" customFormat="1" x14ac:dyDescent="0.25">
      <c r="A74" s="60">
        <v>20</v>
      </c>
      <c r="B74" s="93" t="s">
        <v>293</v>
      </c>
      <c r="C74" s="43" t="s">
        <v>294</v>
      </c>
      <c r="D74" s="30" t="s">
        <v>289</v>
      </c>
      <c r="E74" s="30">
        <v>2</v>
      </c>
      <c r="F74" s="30" t="s">
        <v>114</v>
      </c>
      <c r="G74" s="50">
        <v>20</v>
      </c>
      <c r="H74" s="91"/>
    </row>
    <row r="75" spans="1:8" s="8" customFormat="1" x14ac:dyDescent="0.25">
      <c r="A75" s="61">
        <v>21</v>
      </c>
      <c r="B75" s="47" t="s">
        <v>295</v>
      </c>
      <c r="C75" s="13" t="s">
        <v>376</v>
      </c>
      <c r="D75" s="62" t="s">
        <v>233</v>
      </c>
      <c r="E75" s="52">
        <v>1</v>
      </c>
      <c r="F75" s="30" t="s">
        <v>114</v>
      </c>
      <c r="G75" s="50">
        <v>2</v>
      </c>
      <c r="H75" s="91"/>
    </row>
    <row r="76" spans="1:8" ht="20.25" x14ac:dyDescent="0.25">
      <c r="A76" s="209" t="s">
        <v>7</v>
      </c>
      <c r="B76" s="210"/>
      <c r="C76" s="210"/>
      <c r="D76" s="211"/>
      <c r="E76" s="211"/>
      <c r="F76" s="211"/>
      <c r="G76" s="211"/>
      <c r="H76" s="210"/>
    </row>
    <row r="77" spans="1:8" ht="60" x14ac:dyDescent="0.25">
      <c r="A77" s="87" t="s">
        <v>6</v>
      </c>
      <c r="B77" s="87" t="s">
        <v>5</v>
      </c>
      <c r="C77" s="87" t="s">
        <v>4</v>
      </c>
      <c r="D77" s="87" t="s">
        <v>3</v>
      </c>
      <c r="E77" s="87" t="s">
        <v>2</v>
      </c>
      <c r="F77" s="87" t="s">
        <v>1</v>
      </c>
      <c r="G77" s="87" t="s">
        <v>0</v>
      </c>
      <c r="H77" s="87" t="s">
        <v>11</v>
      </c>
    </row>
    <row r="78" spans="1:8" ht="38.25" x14ac:dyDescent="0.25">
      <c r="A78" s="94">
        <v>1</v>
      </c>
      <c r="B78" s="36" t="s">
        <v>296</v>
      </c>
      <c r="C78" s="36" t="s">
        <v>297</v>
      </c>
      <c r="D78" s="59" t="s">
        <v>226</v>
      </c>
      <c r="E78" s="59">
        <v>1</v>
      </c>
      <c r="F78" s="59" t="s">
        <v>114</v>
      </c>
      <c r="G78" s="59">
        <v>5</v>
      </c>
      <c r="H78" s="91"/>
    </row>
    <row r="79" spans="1:8" ht="38.25" x14ac:dyDescent="0.25">
      <c r="A79" s="94">
        <v>2</v>
      </c>
      <c r="B79" s="36" t="s">
        <v>283</v>
      </c>
      <c r="C79" s="71" t="s">
        <v>298</v>
      </c>
      <c r="D79" s="59" t="s">
        <v>226</v>
      </c>
      <c r="E79" s="59">
        <v>1</v>
      </c>
      <c r="F79" s="59" t="s">
        <v>270</v>
      </c>
      <c r="G79" s="59">
        <v>40</v>
      </c>
      <c r="H79" s="91"/>
    </row>
    <row r="80" spans="1:8" ht="89.25" x14ac:dyDescent="0.25">
      <c r="A80" s="94">
        <v>3</v>
      </c>
      <c r="B80" s="13" t="s">
        <v>231</v>
      </c>
      <c r="C80" s="13" t="s">
        <v>232</v>
      </c>
      <c r="D80" s="95" t="s">
        <v>226</v>
      </c>
      <c r="E80" s="95">
        <v>1</v>
      </c>
      <c r="F80" s="95" t="s">
        <v>270</v>
      </c>
      <c r="G80" s="95" t="s">
        <v>386</v>
      </c>
    </row>
    <row r="81" spans="1:7" x14ac:dyDescent="0.25">
      <c r="A81" s="96">
        <v>4</v>
      </c>
      <c r="B81" s="96" t="s">
        <v>299</v>
      </c>
      <c r="C81" s="96" t="s">
        <v>300</v>
      </c>
      <c r="D81" s="95" t="s">
        <v>226</v>
      </c>
      <c r="E81" s="95">
        <v>1</v>
      </c>
      <c r="F81" s="95" t="s">
        <v>114</v>
      </c>
      <c r="G81" s="95">
        <v>20</v>
      </c>
    </row>
  </sheetData>
  <mergeCells count="31">
    <mergeCell ref="A13:B13"/>
    <mergeCell ref="C13:H13"/>
    <mergeCell ref="A15:B15"/>
    <mergeCell ref="C15:H15"/>
    <mergeCell ref="A11:B11"/>
    <mergeCell ref="C11:D11"/>
    <mergeCell ref="E11:F11"/>
    <mergeCell ref="G11:H11"/>
    <mergeCell ref="A12:B12"/>
    <mergeCell ref="C12:H12"/>
    <mergeCell ref="C9:H9"/>
    <mergeCell ref="A10:B10"/>
    <mergeCell ref="C10:D10"/>
    <mergeCell ref="E10:F10"/>
    <mergeCell ref="G10:H10"/>
    <mergeCell ref="A76:H76"/>
    <mergeCell ref="A53:H53"/>
    <mergeCell ref="A1:H1"/>
    <mergeCell ref="A5:H5"/>
    <mergeCell ref="A6:H6"/>
    <mergeCell ref="A16:H16"/>
    <mergeCell ref="A14:B14"/>
    <mergeCell ref="C14:H14"/>
    <mergeCell ref="A2:H2"/>
    <mergeCell ref="A3:H3"/>
    <mergeCell ref="A4:H4"/>
    <mergeCell ref="A7:B7"/>
    <mergeCell ref="C7:H7"/>
    <mergeCell ref="A8:C8"/>
    <mergeCell ref="D8:H8"/>
    <mergeCell ref="A9:B9"/>
  </mergeCells>
  <dataValidations count="1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C58 C56 C70 C79"/>
  </dataValidations>
  <pageMargins left="0.7" right="0.7" top="0.75" bottom="0.75" header="0" footer="0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zoomScale="87" zoomScaleNormal="87" workbookViewId="0">
      <selection activeCell="B8" sqref="B8"/>
    </sheetView>
  </sheetViews>
  <sheetFormatPr defaultColWidth="14.375" defaultRowHeight="15" x14ac:dyDescent="0.25"/>
  <cols>
    <col min="1" max="1" width="5.125" style="1" customWidth="1"/>
    <col min="2" max="2" width="52" style="1" customWidth="1"/>
    <col min="3" max="3" width="27.375" style="1" customWidth="1"/>
    <col min="4" max="4" width="22" style="1" customWidth="1"/>
    <col min="5" max="5" width="15.375" style="1" customWidth="1"/>
    <col min="6" max="6" width="19.75" style="1" bestFit="1" customWidth="1"/>
    <col min="7" max="7" width="14.375" style="1" customWidth="1"/>
    <col min="8" max="9" width="8.75" style="1" customWidth="1"/>
    <col min="10" max="16384" width="14.375" style="1"/>
  </cols>
  <sheetData>
    <row r="1" spans="1:8" x14ac:dyDescent="0.25">
      <c r="A1" s="220" t="s">
        <v>10</v>
      </c>
      <c r="B1" s="221"/>
      <c r="C1" s="221"/>
      <c r="D1" s="221"/>
      <c r="E1" s="221"/>
      <c r="F1" s="221"/>
      <c r="G1" s="221"/>
    </row>
    <row r="2" spans="1:8" s="9" customFormat="1" ht="20.25" x14ac:dyDescent="0.3">
      <c r="A2" s="195" t="s">
        <v>34</v>
      </c>
      <c r="B2" s="195"/>
      <c r="C2" s="195"/>
      <c r="D2" s="195"/>
      <c r="E2" s="195"/>
      <c r="F2" s="195"/>
      <c r="G2" s="195"/>
      <c r="H2" s="18"/>
    </row>
    <row r="3" spans="1:8" s="9" customFormat="1" ht="20.25" x14ac:dyDescent="0.25">
      <c r="A3" s="196" t="str">
        <f>'Информация о Чемпионате'!B4</f>
        <v>Итоговый (межрегиональный) этап Чемпионата по профессиональному мастерству "Профессионалы"</v>
      </c>
      <c r="B3" s="196"/>
      <c r="C3" s="196"/>
      <c r="D3" s="196"/>
      <c r="E3" s="196"/>
      <c r="F3" s="196"/>
      <c r="G3" s="196"/>
      <c r="H3" s="19"/>
    </row>
    <row r="4" spans="1:8" s="9" customFormat="1" ht="20.25" x14ac:dyDescent="0.3">
      <c r="A4" s="195" t="s">
        <v>35</v>
      </c>
      <c r="B4" s="195"/>
      <c r="C4" s="195"/>
      <c r="D4" s="195"/>
      <c r="E4" s="195"/>
      <c r="F4" s="195"/>
      <c r="G4" s="195"/>
      <c r="H4" s="18"/>
    </row>
    <row r="5" spans="1:8" ht="20.25" x14ac:dyDescent="0.25">
      <c r="A5" s="222" t="str">
        <f>'Информация о Чемпионате'!B3</f>
        <v>Агрономия</v>
      </c>
      <c r="B5" s="222"/>
      <c r="C5" s="222"/>
      <c r="D5" s="222"/>
      <c r="E5" s="222"/>
      <c r="F5" s="222"/>
      <c r="G5" s="222"/>
      <c r="H5" s="20"/>
    </row>
    <row r="6" spans="1:8" ht="20.25" x14ac:dyDescent="0.25">
      <c r="A6" s="167" t="s">
        <v>15</v>
      </c>
      <c r="B6" s="219"/>
      <c r="C6" s="219"/>
      <c r="D6" s="219"/>
      <c r="E6" s="219"/>
      <c r="F6" s="219"/>
      <c r="G6" s="219"/>
    </row>
    <row r="7" spans="1:8" ht="30" x14ac:dyDescent="0.25">
      <c r="A7" s="2" t="s">
        <v>6</v>
      </c>
      <c r="B7" s="2" t="s">
        <v>5</v>
      </c>
      <c r="C7" s="3" t="s">
        <v>4</v>
      </c>
      <c r="D7" s="2" t="s">
        <v>3</v>
      </c>
      <c r="E7" s="2" t="s">
        <v>2</v>
      </c>
      <c r="F7" s="2" t="s">
        <v>1</v>
      </c>
      <c r="G7" s="2" t="s">
        <v>16</v>
      </c>
    </row>
    <row r="8" spans="1:8" ht="38.25" x14ac:dyDescent="0.25">
      <c r="A8" s="4">
        <v>1</v>
      </c>
      <c r="B8" s="36" t="s">
        <v>296</v>
      </c>
      <c r="C8" s="36" t="s">
        <v>297</v>
      </c>
      <c r="D8" s="59" t="s">
        <v>226</v>
      </c>
      <c r="E8" s="59">
        <v>1</v>
      </c>
      <c r="F8" s="59" t="s">
        <v>114</v>
      </c>
      <c r="G8" s="24"/>
    </row>
    <row r="9" spans="1:8" ht="89.25" x14ac:dyDescent="0.25">
      <c r="A9" s="4">
        <v>2</v>
      </c>
      <c r="B9" s="13" t="s">
        <v>231</v>
      </c>
      <c r="C9" s="13" t="s">
        <v>232</v>
      </c>
      <c r="D9" s="95" t="s">
        <v>226</v>
      </c>
      <c r="E9" s="95">
        <v>1</v>
      </c>
      <c r="F9" s="59" t="s">
        <v>114</v>
      </c>
      <c r="G9" s="24"/>
    </row>
    <row r="10" spans="1:8" x14ac:dyDescent="0.25">
      <c r="A10" s="4">
        <v>3</v>
      </c>
      <c r="B10" s="96" t="s">
        <v>299</v>
      </c>
      <c r="C10" s="96" t="s">
        <v>300</v>
      </c>
      <c r="D10" s="95" t="s">
        <v>226</v>
      </c>
      <c r="E10" s="95">
        <v>1</v>
      </c>
      <c r="F10" s="59" t="s">
        <v>114</v>
      </c>
      <c r="G10" s="24"/>
    </row>
  </sheetData>
  <mergeCells count="6">
    <mergeCell ref="A6:G6"/>
    <mergeCell ref="A1:G1"/>
    <mergeCell ref="A5:G5"/>
    <mergeCell ref="A2:G2"/>
    <mergeCell ref="A3:G3"/>
    <mergeCell ref="A4:G4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участника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Пользователь</cp:lastModifiedBy>
  <dcterms:created xsi:type="dcterms:W3CDTF">2023-01-11T12:24:27Z</dcterms:created>
  <dcterms:modified xsi:type="dcterms:W3CDTF">2024-05-17T14:06:47Z</dcterms:modified>
</cp:coreProperties>
</file>