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\Профессионалы\ОС 2024\На согласование\Юниоры\"/>
    </mc:Choice>
  </mc:AlternateContent>
  <bookViews>
    <workbookView xWindow="0" yWindow="0" windowWidth="38400" windowHeight="1698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8" l="1"/>
  <c r="G35" i="5" l="1"/>
  <c r="G34" i="5"/>
  <c r="G33" i="5"/>
  <c r="G32" i="5"/>
  <c r="G31" i="5"/>
  <c r="G30" i="5"/>
  <c r="G29" i="5"/>
  <c r="G46" i="5"/>
  <c r="G45" i="5" l="1"/>
  <c r="G40" i="5"/>
  <c r="G52" i="5" l="1"/>
  <c r="G53" i="5"/>
  <c r="G51" i="5"/>
  <c r="G50" i="5"/>
  <c r="G49" i="5"/>
  <c r="G42" i="5" l="1"/>
  <c r="C34" i="1"/>
  <c r="C33" i="1"/>
  <c r="C32" i="1"/>
  <c r="C31" i="1"/>
  <c r="C106" i="4"/>
  <c r="C105" i="4"/>
  <c r="C104" i="4"/>
  <c r="C103" i="4"/>
  <c r="C57" i="4"/>
  <c r="C56" i="4"/>
  <c r="C55" i="4"/>
  <c r="C54" i="4"/>
  <c r="C42" i="4"/>
  <c r="C41" i="4"/>
  <c r="C40" i="4"/>
  <c r="C39" i="4"/>
  <c r="C46" i="1" l="1"/>
  <c r="C45" i="1"/>
  <c r="C44" i="1"/>
  <c r="C43" i="1"/>
  <c r="G38" i="5" l="1"/>
  <c r="C34" i="4" l="1"/>
  <c r="C33" i="4"/>
  <c r="C32" i="4"/>
  <c r="C31" i="4"/>
  <c r="G48" i="5" l="1"/>
  <c r="G47" i="5"/>
  <c r="G44" i="5"/>
  <c r="G43" i="5"/>
  <c r="G39" i="5"/>
  <c r="G37" i="5"/>
  <c r="G36" i="5"/>
  <c r="G28" i="5"/>
  <c r="G53" i="1"/>
  <c r="G52" i="1"/>
  <c r="G115" i="4"/>
  <c r="G114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C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<sst xmlns="http://schemas.openxmlformats.org/spreadsheetml/2006/main" count="686" uniqueCount="235">
  <si>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</si>
  <si>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</si>
  <si>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</si>
  <si>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</si>
  <si>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</si>
  <si>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</si>
  <si>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</si>
  <si>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</si>
  <si>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</si>
  <si>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</si>
  <si>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</si>
  <si>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</si>
  <si>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</si>
  <si>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</si>
  <si>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</si>
  <si>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</si>
  <si>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</si>
  <si>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</si>
  <si>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</si>
  <si>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</si>
  <si>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</si>
  <si>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</si>
  <si>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</si>
  <si>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</si>
  <si>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</si>
  <si>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</si>
  <si>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</si>
  <si>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</si>
  <si>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</si>
  <si>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</si>
  <si>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</si>
  <si>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</si>
  <si>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</si>
  <si>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</si>
  <si>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</si>
  <si>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</si>
  <si>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</si>
  <si>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</si>
  <si>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</si>
  <si>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</si>
  <si>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</si>
  <si>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</si>
  <si>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</si>
  <si>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</si>
  <si>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</si>
  <si>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</si>
  <si>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</si>
  <si>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</si>
  <si>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</si>
  <si>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</si>
  <si>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</si>
  <si>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</si>
  <si>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</si>
  <si>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</si>
  <si>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</si>
  <si>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</si>
  <si>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Пермский край</t>
  </si>
  <si>
    <t>Подведение сжатого воздуха (при необходимости): не требуется</t>
  </si>
  <si>
    <t>Интернет : Подключение  ноутбуков к проводному интернету</t>
  </si>
  <si>
    <t>Подведение/ отведение ГХВС (при необходимости) : не требуется</t>
  </si>
  <si>
    <t>Складское помещение не требуется</t>
  </si>
  <si>
    <t>Интернет : Подключение компьютеров к проводному интернету</t>
  </si>
  <si>
    <t>Подведение/ отведение ГХВС (при необходимости): тне требуется</t>
  </si>
  <si>
    <t>Интернет : Подключение  ноутбуков / компьютеровк проводному интернету</t>
  </si>
  <si>
    <t>Мебель</t>
  </si>
  <si>
    <t>шт</t>
  </si>
  <si>
    <t>Стул</t>
  </si>
  <si>
    <t>Мусорная корзина</t>
  </si>
  <si>
    <t>Оборудование IT</t>
  </si>
  <si>
    <t>IP камера Hiwatch DS1214(b)</t>
  </si>
  <si>
    <t>Штатив</t>
  </si>
  <si>
    <t>Штатив для камеры</t>
  </si>
  <si>
    <t>Охрана труда</t>
  </si>
  <si>
    <t>ОС Windows 10 64 bits с последними установленными обновлениями.</t>
  </si>
  <si>
    <t>ПО</t>
  </si>
  <si>
    <t>Adobe Acrobat Reader</t>
  </si>
  <si>
    <t>Флип-чарт</t>
  </si>
  <si>
    <t>Расходные материалы</t>
  </si>
  <si>
    <t>Аптечка</t>
  </si>
  <si>
    <t>Огнетушитель</t>
  </si>
  <si>
    <t xml:space="preserve">шт ( на 1 раб.место) </t>
  </si>
  <si>
    <t>Оборудование</t>
  </si>
  <si>
    <t>Внешний жесткий диск HDD 500Gb</t>
  </si>
  <si>
    <t>Кабель витая пара бухта категории 5е и выше</t>
  </si>
  <si>
    <t>Патч-корды 1,5 м</t>
  </si>
  <si>
    <t>Разъемы RJ-45 упаковка 100 шт.</t>
  </si>
  <si>
    <t>Бумага А4</t>
  </si>
  <si>
    <t xml:space="preserve">шт </t>
  </si>
  <si>
    <t>Скотч обычный</t>
  </si>
  <si>
    <t>Ручка шариковая</t>
  </si>
  <si>
    <t>Скрепки канцелярские</t>
  </si>
  <si>
    <t>Файлы А4</t>
  </si>
  <si>
    <t>Файлы А3</t>
  </si>
  <si>
    <t>Нож канцелярский</t>
  </si>
  <si>
    <t>Маркеры выделители 4 цвета - 1 уп</t>
  </si>
  <si>
    <t>Калькулятор</t>
  </si>
  <si>
    <t>Ножницы</t>
  </si>
  <si>
    <t>Антистеплер</t>
  </si>
  <si>
    <t xml:space="preserve">Клей-карандаш </t>
  </si>
  <si>
    <t xml:space="preserve">Набор маркеров для флипчартов </t>
  </si>
  <si>
    <t>лист</t>
  </si>
  <si>
    <t>упаковка</t>
  </si>
  <si>
    <t>Microsoft Office 2021</t>
  </si>
  <si>
    <t>Стол ученический</t>
  </si>
  <si>
    <t>Презентер</t>
  </si>
  <si>
    <t>Ноутбук</t>
  </si>
  <si>
    <t xml:space="preserve">МФУ лазерное ЧБ, Canon </t>
  </si>
  <si>
    <t>Бумага для флипчартов, белая, 60х90 см, 20 листов, 65 г/кв.м, Staff</t>
  </si>
  <si>
    <t>Рабочая зона</t>
  </si>
  <si>
    <t>31.05.2024 - 19.06.2024</t>
  </si>
  <si>
    <t>Брифинг зона</t>
  </si>
  <si>
    <t>Бутылированная вода 0,5л</t>
  </si>
  <si>
    <t>Количество экспертов (ЭН+ГЭ+ИЭ+РГО) + ТАП</t>
  </si>
  <si>
    <t>Кресло</t>
  </si>
  <si>
    <t>Проектор</t>
  </si>
  <si>
    <t>Стул с высокой спинкой, без подлокотников, на четырех ножках</t>
  </si>
  <si>
    <r>
      <t>Электричество: 220 Вольт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подключения к сети (220 Вольт и 380 Вольт)	</t>
    </r>
  </si>
  <si>
    <t>Стол компьютерный</t>
  </si>
  <si>
    <t xml:space="preserve">Бутылированная негазированная вода "Светлый родник" 0,5 л, </t>
  </si>
  <si>
    <t>Флипчарт на треноге магнитно-маркерный Attache Economy, 70 х 100 см</t>
  </si>
  <si>
    <t>Бумага для офисной техники А4 Комус standard, 500 листов, 80 г/м2</t>
  </si>
  <si>
    <t>Подведение/ отведение ГХВС (при необходимости): не требуется</t>
  </si>
  <si>
    <t>Доска-планшет А4, синяя с зажимом для бумаг, Staff</t>
  </si>
  <si>
    <t>Клей-карандаш, 21 гр, Staff</t>
  </si>
  <si>
    <t>Антистеплер, черный Staff</t>
  </si>
  <si>
    <t xml:space="preserve">Скобы для степлера </t>
  </si>
  <si>
    <t>Степлер</t>
  </si>
  <si>
    <t>Нож канцелярский, 18 мм Staff</t>
  </si>
  <si>
    <t>Ножницы, 210 мм Brauberg Classic</t>
  </si>
  <si>
    <t>Степлер №24/6, 26/6 Staff, до 20 листов, черный</t>
  </si>
  <si>
    <t>Степлер со скобами, Staff 24/6</t>
  </si>
  <si>
    <t>Клейкая лента канцелярская, Brauberg 12мм х 33 м</t>
  </si>
  <si>
    <t>Папка-файл перфорированная вертикальная, 50 штук, Staff</t>
  </si>
  <si>
    <t>Карандаш чернографитный Attache кругл. HB, натур.дерево, заточ., с ласт.</t>
  </si>
  <si>
    <t>Папка-файл А4, 30 мкм, Staff</t>
  </si>
  <si>
    <t>Калькулятор Brauberg 206 * 155 мм, 12 digits</t>
  </si>
  <si>
    <t>Скрепки канцелярские, 28 mm, цветные Staff 100 штук</t>
  </si>
  <si>
    <t>Ручка шариковая неавтомат. Attache Glori линия 0,3мм, масл,син,манж</t>
  </si>
  <si>
    <t>Набор маркеров для флипчартов по бумаге ATTACHE набор 4цв., 2-3мм кругл нак</t>
  </si>
  <si>
    <t>Доска-планшет</t>
  </si>
  <si>
    <t>Двухсторонняя клейкая лента, Brauberg 8М</t>
  </si>
  <si>
    <t>Бумага для флипчартов</t>
  </si>
  <si>
    <t>Набор текстовыделителей текста Attache Colored 1-5мм набор 4цв</t>
  </si>
  <si>
    <t>Папка-регистратор OfficeSpace, корешок 75 мм, черная</t>
  </si>
  <si>
    <t>Папка-регистратор</t>
  </si>
  <si>
    <t>Стол компьютерный одноместный (ШхГхВ) 800х600х750, черный</t>
  </si>
  <si>
    <t>Количество экспертов (ЭН+ГЭ+ИЭ+РГО) + ТАП:</t>
  </si>
  <si>
    <t>РГО - руководитель группы оценивания</t>
  </si>
  <si>
    <t>г.Пермь, ул.Чернышевского, 11</t>
  </si>
  <si>
    <t>Итоговый (межрегиональный) этап Чемпионата по профессиональному мастерству «Профессионалы»</t>
  </si>
  <si>
    <t>ГБПОУ «Пермский колледж предпринимательства и сервиса»</t>
  </si>
  <si>
    <t>Кресло с высокой спинкой, с подлокотниками, на колесиках</t>
  </si>
  <si>
    <t>Стол компьютерный одноместный (ШхГхВ) 800х600х750</t>
  </si>
  <si>
    <t>Персональный компьютер</t>
  </si>
  <si>
    <t>Флипчарт на треноге магнитно-маркерный Attache Economy,
70х100 см</t>
  </si>
  <si>
    <t>Стол офисный</t>
  </si>
  <si>
    <t>Стол ученический одноместный (ШхГхВ) 600х500х750</t>
  </si>
  <si>
    <t>Микрофон</t>
  </si>
  <si>
    <t>Бутылированная негазированная вода "Светлый родник" 0,5 л</t>
  </si>
  <si>
    <t>Презентер Logitech R400, черный</t>
  </si>
  <si>
    <t>Вешалка для одежды, напольная</t>
  </si>
  <si>
    <t>Точилка BRAUBERG «Style», металлическая клиновидная</t>
  </si>
  <si>
    <t>Точилка</t>
  </si>
  <si>
    <t>Блок для записей BRAUBERG в подставке прозрачной, куб 9×9×5 см, цветной</t>
  </si>
  <si>
    <t>Блок для записей</t>
  </si>
  <si>
    <t>Стикеры</t>
  </si>
  <si>
    <t>Стикеры, BRAUBERG, НЕОНОВЫЙ, 38×51 мм, 4 цвета х 50 листов</t>
  </si>
  <si>
    <t>Подставка-органайзер (стакан для ручек)</t>
  </si>
  <si>
    <t>Стакан для ручек</t>
  </si>
  <si>
    <t>Малярный скотч</t>
  </si>
  <si>
    <t>Клейкая лента малярная креппированная 48 мм х 50 м, BRAUBERG</t>
  </si>
  <si>
    <t>Стол для бутылированной воды</t>
  </si>
  <si>
    <t>Мусорная корзина, пластмасовая 9 л</t>
  </si>
  <si>
    <t>Стол ученический двухместный (ШхГхВ) 1200х550х750</t>
  </si>
  <si>
    <t>Стол офисный (ШхГхВ) 1100х630х750</t>
  </si>
  <si>
    <t>Стол ученический двуместный (для воды) (ШхГхВ) 1200х550х750</t>
  </si>
  <si>
    <t>Стол для воды</t>
  </si>
  <si>
    <t>Коммутатор</t>
  </si>
  <si>
    <t>Ноутбук "Гравитон" Н15И
Процессор: Intel® Core i5-10210U
Экран: 15,6-дюймовый дисплей, с матрицей IPS, 1920 x 1080 FHD
Графика: Встроенный Intel® UHD Graphics
Оперативная память: 16GB DDR4
Накопители: Твердотельный накопитель SSD M.2 256 ГБ</t>
  </si>
  <si>
    <t>Архиватор WinRAR</t>
  </si>
  <si>
    <t>МФУ лазерное ЧБ</t>
  </si>
  <si>
    <t>Компьютерная мышь опитическая, проводная, 2-х кнопочная, с колесиком навигации Sven RX-30</t>
  </si>
  <si>
    <t>Мышь</t>
  </si>
  <si>
    <t>МФУ ч/б лазерное</t>
  </si>
  <si>
    <t xml:space="preserve">Освещение: Допустимо верхнее искусственное освещение (300 люкс) </t>
  </si>
  <si>
    <t>Xline BAF15A Акустическая система</t>
  </si>
  <si>
    <t>Yamaha MG-124CX микшерный пульт</t>
  </si>
  <si>
    <t>Микшер</t>
  </si>
  <si>
    <r>
      <t>Освещение: Допустимо верхнее искусственное освещение (</t>
    </r>
    <r>
      <rPr>
        <sz val="11"/>
        <rFont val="Times New Roman"/>
        <family val="1"/>
        <charset val="204"/>
      </rPr>
      <t>300 люкс</t>
    </r>
    <r>
      <rPr>
        <sz val="11"/>
        <color theme="1"/>
        <rFont val="Times New Roman"/>
        <family val="1"/>
        <charset val="204"/>
      </rPr>
      <t>)</t>
    </r>
  </si>
  <si>
    <t>Освещение: Допустимо верхнее искусственное освещение (300 люкс)</t>
  </si>
  <si>
    <t>Скотч двусторонний</t>
  </si>
  <si>
    <t>Экран</t>
  </si>
  <si>
    <t>Колонка для микрофона</t>
  </si>
  <si>
    <t>Вешалка</t>
  </si>
  <si>
    <t>Разъемы RJ-45</t>
  </si>
  <si>
    <t>USB флешка</t>
  </si>
  <si>
    <t>Карандаш простой</t>
  </si>
  <si>
    <t>Сетевой удлинитель</t>
  </si>
  <si>
    <t>Сетевой удлинитель, 5 розеток, ExeGate SP-5-5B</t>
  </si>
  <si>
    <t>Отсутствует</t>
  </si>
  <si>
    <t>Предпринимательство (Юниоры)</t>
  </si>
  <si>
    <t>64 конкурсанта (32 команды)</t>
  </si>
  <si>
    <t>Перевозчиков Денис Викторович</t>
  </si>
  <si>
    <t>perevdv@mail.ru</t>
  </si>
  <si>
    <t>Филиппов Илья Николаевич</t>
  </si>
  <si>
    <t xml:space="preserve">МФУ Canon i-SENSYS MF237W Технология печати: лазерная Цветность печати: черно-белая Максимальный формат A4 </t>
  </si>
  <si>
    <t>Шкаф</t>
  </si>
  <si>
    <t>Кресло со спинкой, с подлокотниками, на колесиках</t>
  </si>
  <si>
    <t>Стол офисный (ШхГхВ) 1200х600х750</t>
  </si>
  <si>
    <t>Интерактивная панель</t>
  </si>
  <si>
    <t>Стол офисный (ШхГхВ) 1600х700х750</t>
  </si>
  <si>
    <t>Экран ScreenMedia Economy-P 180*180 MW</t>
  </si>
  <si>
    <t>Стол офисный (ШхГхВ) 1500х800х750</t>
  </si>
  <si>
    <t>Шкаф для документов</t>
  </si>
  <si>
    <t>Кресло со спинкой, без подлокотников, на колесиках, черное</t>
  </si>
  <si>
    <t>USB флешка Smartbuy, 16GB</t>
  </si>
  <si>
    <t>Площадь зоны: 139,7 кв.м.</t>
  </si>
  <si>
    <t>Покрытие пола: плитка  - 139,7 кв.м. на всю зону</t>
  </si>
  <si>
    <t>Площадь зоны: 36,5 кв.м.</t>
  </si>
  <si>
    <t>Покрытие пола: плитка - 36,5 кв.м. на всю зону</t>
  </si>
  <si>
    <t xml:space="preserve">Электричество: 220 Вольт подключения к сети (220 Вольт и 380 Вольт)	</t>
  </si>
  <si>
    <t>Площадь зоны: 68,2 кв.м.</t>
  </si>
  <si>
    <t>Покрытие пола: плитка  - 68,2 кв.м. на всю зону</t>
  </si>
  <si>
    <t>filyan2002@gmail.com</t>
  </si>
  <si>
    <t>ОС Windows 11 64 bits с последними установленными обновлениями.</t>
  </si>
  <si>
    <t>Arthur Forty U-9900C Вокальная радиосистема с 2 ручными микрофонами</t>
  </si>
  <si>
    <t>Интерактивная панель EDFLAT UH 75</t>
  </si>
  <si>
    <t>Acer H6517ABD Проекционная технология DLP
Собственное разрешение 1920x1080
Соотношение сторон 16:9
Поддержка 3D есть
Световой поток, заявленный производителем 3400 люмен
Контрастность 20000:1
Максимальная частота вертикальной развертки 120 Гц
HDR нет</t>
  </si>
  <si>
    <t>Процессор: AMD Ryzen 5 3500x
Частота процессора: 4.1 ГГц
Объем оперативной памяти: 8 ГБ
Объем жесткого диска: 500 ГБ
Монитор АОС, диагональ экрана: 23.6"
Видеокарта: Nvidia Geforce RTX 2060 Super
Клавиатура проводная AQuarius KU-0837
Компьютерная мышь опитическая, проводная, 2-х кнопочная, с колесиком навигации Logitech B100</t>
  </si>
  <si>
    <t>Освещение: Допустимо верхнее искусственное освещение (не менее 300 люкс)</t>
  </si>
  <si>
    <t>TP-Link TL-SG116Коммутатор D-Link на 20 портов
Вид: неуправляемый</t>
  </si>
  <si>
    <t>Ноутбук Acer Aspire 3 Процессор: Intel(R) Core(TM) i5-10210U CPU Частота процессора: 1.6 ГГц Объем оператвной памяти: 8 ГБ Объем жесткого диска: 500 ГБ Диагональ экрана: 17" Видеокарта: GeForce MX230</t>
  </si>
  <si>
    <t>Площадь зоны: 90 кв.м.</t>
  </si>
  <si>
    <t>Покрытие пола: плитка  - 90 кв.м. на всю зону</t>
  </si>
  <si>
    <t>Процессор: Intel Core i5-760
Частота процессора: 2.8 ГГц
Объем оператвной памяти: 8 ГБ
Объем жесткого диска: 500 ГБ
Монитор АОС, диагональ экрана: 23.6"
Видеокарта: GeForce GTX 460
Клавиатура проводная Microsoft wired keyboard 200
Компьютерная мышь опитическая, проводная, 2-х кнопочная, с колесиком навигации Sven RX-30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</si>
</sst>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</patternFill>
    </fill>
    <fill>
      <patternFill patternType="solid">
        <fgColor rgb="FFC6EFCE"/>
        <bgColor indexed="27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Border="0"/>
  </cellStyleXfs>
  <cellXfs count="18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9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left" vertical="top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7" fillId="0" borderId="1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/>
    <xf numFmtId="0" fontId="3" fillId="6" borderId="0" xfId="0" applyFont="1" applyFill="1"/>
    <xf numFmtId="0" fontId="2" fillId="0" borderId="20" xfId="3" applyFont="1" applyFill="1" applyBorder="1" applyAlignment="1">
      <alignment horizontal="center" vertical="center"/>
    </xf>
    <xf numFmtId="0" fontId="2" fillId="0" borderId="20" xfId="3" applyFont="1" applyFill="1" applyBorder="1"/>
    <xf numFmtId="0" fontId="2" fillId="0" borderId="20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20" xfId="0" applyFont="1" applyFill="1" applyBorder="1"/>
    <xf numFmtId="0" fontId="2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9" xfId="3" applyFont="1" applyFill="1" applyBorder="1" applyAlignment="1">
      <alignment wrapText="1"/>
    </xf>
    <xf numFmtId="0" fontId="2" fillId="0" borderId="19" xfId="3" applyFont="1" applyFill="1" applyBorder="1" applyAlignment="1">
      <alignment horizontal="center" vertical="center" wrapText="1"/>
    </xf>
    <xf numFmtId="0" fontId="2" fillId="0" borderId="19" xfId="3" applyFont="1" applyFill="1" applyBorder="1"/>
    <xf numFmtId="0" fontId="2" fillId="0" borderId="19" xfId="3" applyFont="1" applyFill="1" applyBorder="1" applyAlignment="1">
      <alignment horizontal="center" vertical="center"/>
    </xf>
    <xf numFmtId="0" fontId="2" fillId="5" borderId="19" xfId="3" applyFont="1" applyFill="1" applyBorder="1" applyAlignment="1">
      <alignment wrapText="1"/>
    </xf>
    <xf numFmtId="0" fontId="2" fillId="5" borderId="19" xfId="3" applyFont="1" applyFill="1" applyBorder="1" applyAlignment="1">
      <alignment horizontal="center" vertical="center"/>
    </xf>
    <xf numFmtId="0" fontId="2" fillId="5" borderId="19" xfId="3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3" fillId="0" borderId="0" xfId="0" applyFont="1" applyFill="1"/>
    <xf numFmtId="0" fontId="2" fillId="0" borderId="21" xfId="0" applyFont="1" applyFill="1" applyBorder="1" applyAlignment="1">
      <alignment wrapText="1"/>
    </xf>
    <xf numFmtId="0" fontId="2" fillId="0" borderId="26" xfId="0" applyFont="1" applyFill="1" applyBorder="1" applyAlignment="1">
      <alignment vertical="center" wrapText="1"/>
    </xf>
    <xf numFmtId="0" fontId="1" fillId="0" borderId="0" xfId="1"/>
    <xf numFmtId="0" fontId="14" fillId="0" borderId="19" xfId="0" applyFont="1" applyBorder="1" applyAlignment="1">
      <alignment horizontal="left" wrapText="1"/>
    </xf>
    <xf numFmtId="0" fontId="15" fillId="0" borderId="19" xfId="2" applyFont="1" applyBorder="1" applyAlignment="1">
      <alignment horizontal="left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1" xfId="4" applyFont="1" applyFill="1" applyBorder="1" applyAlignment="1">
      <alignment horizontal="left" wrapText="1"/>
    </xf>
    <xf numFmtId="0" fontId="2" fillId="0" borderId="20" xfId="4" applyFont="1" applyFill="1" applyBorder="1" applyAlignment="1">
      <alignment horizontal="left" wrapText="1"/>
    </xf>
    <xf numFmtId="0" fontId="2" fillId="5" borderId="24" xfId="0" applyFont="1" applyFill="1" applyBorder="1" applyAlignment="1">
      <alignment horizontal="center" vertical="center" wrapText="1"/>
    </xf>
    <xf numFmtId="0" fontId="1" fillId="0" borderId="0" xfId="1"/>
    <xf numFmtId="0" fontId="2" fillId="5" borderId="19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vertical="top" wrapText="1"/>
    </xf>
    <xf numFmtId="0" fontId="2" fillId="5" borderId="19" xfId="3" applyFont="1" applyFill="1" applyBorder="1" applyAlignment="1">
      <alignment horizontal="left" vertical="top" wrapText="1"/>
    </xf>
    <xf numFmtId="0" fontId="2" fillId="5" borderId="19" xfId="3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vertical="center" wrapText="1"/>
    </xf>
    <xf numFmtId="0" fontId="2" fillId="5" borderId="19" xfId="3" applyFont="1" applyFill="1" applyBorder="1"/>
    <xf numFmtId="0" fontId="2" fillId="5" borderId="19" xfId="3" applyFont="1" applyFill="1" applyBorder="1" applyAlignment="1">
      <alignment horizontal="center" vertical="top"/>
    </xf>
    <xf numFmtId="0" fontId="2" fillId="5" borderId="19" xfId="3" applyFont="1" applyFill="1" applyBorder="1" applyAlignment="1">
      <alignment horizontal="center" vertical="top" wrapText="1"/>
    </xf>
    <xf numFmtId="0" fontId="2" fillId="0" borderId="32" xfId="0" applyFont="1" applyFill="1" applyBorder="1"/>
    <xf numFmtId="0" fontId="2" fillId="5" borderId="32" xfId="3" applyFont="1" applyFill="1" applyBorder="1" applyAlignment="1">
      <alignment vertical="top" wrapText="1"/>
    </xf>
    <xf numFmtId="0" fontId="2" fillId="5" borderId="32" xfId="3" applyFont="1" applyFill="1" applyBorder="1" applyAlignment="1">
      <alignment horizontal="center" vertical="center"/>
    </xf>
    <xf numFmtId="0" fontId="2" fillId="5" borderId="32" xfId="3" applyFont="1" applyFill="1" applyBorder="1" applyAlignment="1">
      <alignment horizontal="center" vertical="center" wrapText="1"/>
    </xf>
    <xf numFmtId="0" fontId="2" fillId="5" borderId="32" xfId="3" applyFont="1" applyFill="1" applyBorder="1"/>
    <xf numFmtId="0" fontId="2" fillId="0" borderId="19" xfId="1" applyFont="1" applyBorder="1" applyAlignment="1">
      <alignment vertical="top"/>
    </xf>
    <xf numFmtId="0" fontId="8" fillId="5" borderId="19" xfId="0" applyFont="1" applyFill="1" applyBorder="1" applyAlignment="1">
      <alignment vertical="top" wrapText="1"/>
    </xf>
    <xf numFmtId="0" fontId="2" fillId="5" borderId="19" xfId="0" applyFont="1" applyFill="1" applyBorder="1"/>
    <xf numFmtId="0" fontId="8" fillId="5" borderId="19" xfId="3" applyFont="1" applyFill="1" applyBorder="1" applyAlignment="1">
      <alignment horizontal="left" vertical="top" wrapText="1"/>
    </xf>
    <xf numFmtId="0" fontId="8" fillId="5" borderId="19" xfId="3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19" xfId="0" applyFont="1" applyFill="1" applyBorder="1"/>
    <xf numFmtId="0" fontId="2" fillId="5" borderId="21" xfId="0" applyFont="1" applyFill="1" applyBorder="1"/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0" xfId="0" applyFont="1" applyFill="1" applyBorder="1"/>
    <xf numFmtId="0" fontId="2" fillId="5" borderId="20" xfId="3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20" xfId="3" applyFont="1" applyFill="1" applyBorder="1" applyAlignment="1">
      <alignment horizontal="center" vertical="center"/>
    </xf>
    <xf numFmtId="0" fontId="19" fillId="5" borderId="19" xfId="0" applyFont="1" applyFill="1" applyBorder="1"/>
    <xf numFmtId="0" fontId="2" fillId="5" borderId="22" xfId="0" applyFont="1" applyFill="1" applyBorder="1" applyAlignment="1">
      <alignment wrapText="1"/>
    </xf>
    <xf numFmtId="0" fontId="2" fillId="5" borderId="20" xfId="3" applyFont="1" applyFill="1" applyBorder="1" applyAlignment="1">
      <alignment vertical="center" wrapText="1"/>
    </xf>
    <xf numFmtId="0" fontId="2" fillId="5" borderId="20" xfId="3" applyFont="1" applyFill="1" applyBorder="1" applyAlignment="1">
      <alignment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wrapText="1"/>
    </xf>
    <xf numFmtId="0" fontId="2" fillId="5" borderId="19" xfId="3" applyFont="1" applyFill="1" applyBorder="1" applyAlignment="1">
      <alignment vertical="center" wrapText="1"/>
    </xf>
    <xf numFmtId="0" fontId="2" fillId="5" borderId="19" xfId="2" applyFont="1" applyFill="1" applyBorder="1" applyAlignment="1" applyProtection="1">
      <alignment vertical="top" wrapText="1"/>
    </xf>
    <xf numFmtId="0" fontId="1" fillId="0" borderId="0" xfId="1"/>
    <xf numFmtId="0" fontId="8" fillId="5" borderId="19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wrapText="1"/>
    </xf>
    <xf numFmtId="0" fontId="8" fillId="5" borderId="19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2" fillId="5" borderId="0" xfId="1" applyFont="1" applyFill="1" applyAlignment="1">
      <alignment vertical="top"/>
    </xf>
    <xf numFmtId="0" fontId="2" fillId="5" borderId="19" xfId="1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2" xfId="0" applyFont="1" applyFill="1" applyBorder="1"/>
    <xf numFmtId="0" fontId="2" fillId="0" borderId="21" xfId="0" applyFont="1" applyFill="1" applyBorder="1" applyAlignment="1">
      <alignment horizontal="center" vertical="top"/>
    </xf>
    <xf numFmtId="0" fontId="2" fillId="11" borderId="1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20" fillId="0" borderId="0" xfId="1" applyFont="1" applyBorder="1" applyAlignment="1">
      <alignment horizontal="left"/>
    </xf>
    <xf numFmtId="0" fontId="2" fillId="11" borderId="19" xfId="0" applyFont="1" applyFill="1" applyBorder="1" applyAlignment="1">
      <alignment horizontal="center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25" xfId="1" applyFont="1" applyFill="1" applyBorder="1" applyAlignment="1">
      <alignment horizontal="center" vertical="center"/>
    </xf>
    <xf numFmtId="0" fontId="2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8" fillId="0" borderId="0" xfId="1" applyFont="1" applyBorder="1"/>
    <xf numFmtId="0" fontId="4" fillId="2" borderId="25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20" fillId="0" borderId="0" xfId="1" applyFont="1" applyBorder="1" applyAlignment="1">
      <alignment horizontal="left" wrapText="1"/>
    </xf>
    <xf numFmtId="0" fontId="8" fillId="0" borderId="27" xfId="1" applyFont="1" applyBorder="1" applyAlignment="1">
      <alignment horizontal="left" vertical="top" wrapText="1"/>
    </xf>
    <xf numFmtId="0" fontId="8" fillId="0" borderId="28" xfId="1" applyFont="1" applyBorder="1"/>
    <xf numFmtId="0" fontId="8" fillId="0" borderId="29" xfId="1" applyFont="1" applyBorder="1" applyAlignment="1">
      <alignment horizontal="left" vertical="top" wrapText="1"/>
    </xf>
    <xf numFmtId="0" fontId="8" fillId="0" borderId="30" xfId="1" applyFont="1" applyBorder="1"/>
    <xf numFmtId="0" fontId="8" fillId="0" borderId="31" xfId="1" applyFont="1" applyBorder="1"/>
    <xf numFmtId="0" fontId="4" fillId="3" borderId="19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/>
    </xf>
    <xf numFmtId="0" fontId="16" fillId="0" borderId="27" xfId="1" applyFont="1" applyBorder="1" applyAlignment="1">
      <alignment horizontal="left" vertical="top" wrapText="1"/>
    </xf>
    <xf numFmtId="0" fontId="2" fillId="0" borderId="27" xfId="1" applyFont="1" applyFill="1" applyBorder="1" applyAlignment="1">
      <alignment horizontal="left" vertical="top" wrapText="1"/>
    </xf>
    <xf numFmtId="0" fontId="2" fillId="0" borderId="0" xfId="1" applyFont="1" applyFill="1" applyBorder="1"/>
    <xf numFmtId="0" fontId="2" fillId="0" borderId="28" xfId="1" applyFont="1" applyFill="1" applyBorder="1"/>
    <xf numFmtId="0" fontId="2" fillId="0" borderId="0" xfId="1" applyFont="1" applyBorder="1" applyAlignment="1">
      <alignment horizontal="right"/>
    </xf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left" vertical="top" wrapText="1"/>
    </xf>
    <xf numFmtId="0" fontId="6" fillId="7" borderId="0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0" xfId="1" applyFont="1" applyAlignment="1">
      <alignment horizontal="right"/>
    </xf>
    <xf numFmtId="0" fontId="16" fillId="0" borderId="11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</cellXfs>
  <cellStyles count="5">
    <cellStyle name="Excel Built-in Good" xfId="4"/>
    <cellStyle name="Гиперссылка" xfId="2" builtinId="8"/>
    <cellStyle name="Обычный" xfId="0" builtinId="0"/>
    <cellStyle name="Обычный 2" xfId="1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lyan2002@gmail.com" TargetMode="External"/><Relationship Id="rId1" Type="http://schemas.openxmlformats.org/officeDocument/2006/relationships/hyperlink" Target="mailto:perevdv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4"/>
  <sheetViews>
    <sheetView tabSelected="1" workbookViewId="0">
      <selection activeCell="B4" sqref="B4"/>
    </sheetView>
  </sheetViews>
  <sheetFormatPr defaultRowHeight="18.75" x14ac:dyDescent="0.3"/>
  <cols>
    <col min="1" max="1" width="55.28515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21</v>
      </c>
      <c r="B3" s="67" t="s">
        <v>200</v>
      </c>
    </row>
    <row r="4" spans="1:2" ht="37.5" x14ac:dyDescent="0.3">
      <c r="A4" s="18" t="s">
        <v>35</v>
      </c>
      <c r="B4" s="67" t="s">
        <v>149</v>
      </c>
    </row>
    <row r="5" spans="1:2" x14ac:dyDescent="0.3">
      <c r="A5" s="18" t="s">
        <v>55</v>
      </c>
      <c r="B5" s="67" t="s">
        <v>56</v>
      </c>
    </row>
    <row r="6" spans="1:2" ht="37.5" x14ac:dyDescent="0.3">
      <c r="A6" s="18" t="s">
        <v>27</v>
      </c>
      <c r="B6" s="67" t="s">
        <v>150</v>
      </c>
    </row>
    <row r="7" spans="1:2" x14ac:dyDescent="0.3">
      <c r="A7" s="18" t="s">
        <v>36</v>
      </c>
      <c r="B7" s="67" t="s">
        <v>148</v>
      </c>
    </row>
    <row r="8" spans="1:2" x14ac:dyDescent="0.3">
      <c r="A8" s="18" t="s">
        <v>22</v>
      </c>
      <c r="B8" s="67" t="s">
        <v>109</v>
      </c>
    </row>
    <row r="9" spans="1:2" x14ac:dyDescent="0.3">
      <c r="A9" s="18" t="s">
        <v>23</v>
      </c>
      <c r="B9" s="67" t="s">
        <v>202</v>
      </c>
    </row>
    <row r="10" spans="1:2" s="17" customFormat="1" x14ac:dyDescent="0.3">
      <c r="A10" s="18" t="s">
        <v>26</v>
      </c>
      <c r="B10" s="68" t="s">
        <v>203</v>
      </c>
    </row>
    <row r="11" spans="1:2" x14ac:dyDescent="0.3">
      <c r="A11" s="18" t="s">
        <v>40</v>
      </c>
      <c r="B11" s="67">
        <v>89824372295</v>
      </c>
    </row>
    <row r="12" spans="1:2" ht="18" customHeight="1" x14ac:dyDescent="0.3">
      <c r="A12" s="18" t="s">
        <v>49</v>
      </c>
      <c r="B12" s="67" t="s">
        <v>204</v>
      </c>
    </row>
    <row r="13" spans="1:2" x14ac:dyDescent="0.3">
      <c r="A13" s="18" t="s">
        <v>37</v>
      </c>
      <c r="B13" s="68" t="s">
        <v>223</v>
      </c>
    </row>
    <row r="14" spans="1:2" x14ac:dyDescent="0.3">
      <c r="A14" s="18" t="s">
        <v>41</v>
      </c>
      <c r="B14" s="67">
        <v>89519277373</v>
      </c>
    </row>
    <row r="15" spans="1:2" x14ac:dyDescent="0.3">
      <c r="A15" s="18" t="s">
        <v>24</v>
      </c>
      <c r="B15" s="67" t="s">
        <v>201</v>
      </c>
    </row>
    <row r="16" spans="1:2" x14ac:dyDescent="0.3">
      <c r="A16" s="18" t="s">
        <v>25</v>
      </c>
      <c r="B16" s="67">
        <v>9</v>
      </c>
    </row>
    <row r="17" spans="1:2" ht="18.75" customHeight="1" x14ac:dyDescent="0.3">
      <c r="A17" s="18" t="s">
        <v>112</v>
      </c>
      <c r="B17" s="67">
        <f>32+1+2+3+1</f>
        <v>39</v>
      </c>
    </row>
    <row r="20" spans="1:2" x14ac:dyDescent="0.3">
      <c r="A20" s="16" t="s">
        <v>51</v>
      </c>
    </row>
    <row r="21" spans="1:2" x14ac:dyDescent="0.3">
      <c r="A21" s="16" t="s">
        <v>52</v>
      </c>
    </row>
    <row r="22" spans="1:2" x14ac:dyDescent="0.3">
      <c r="A22" s="16" t="s">
        <v>53</v>
      </c>
    </row>
    <row r="23" spans="1:2" x14ac:dyDescent="0.3">
      <c r="A23" s="16" t="s">
        <v>147</v>
      </c>
    </row>
    <row r="24" spans="1:2" ht="37.5" x14ac:dyDescent="0.3">
      <c r="A24" s="16" t="s">
        <v>54</v>
      </c>
    </row>
  </sheetData>
  <hyperlinks>
    <hyperlink ref="B10" r:id="rId1"/>
    <hyperlink ref="B13" r:id="rId2"/>
  </hyperlinks>
  <pageMargins left="0.7" right="0.7" top="0.75" bottom="0.75" header="0.3" footer="0.3"/>
  <pageSetup paperSize="9" scale="59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zoomScale="110" zoomScaleNormal="110" workbookViewId="0">
      <selection sqref="A1:H1"/>
    </sheetView>
  </sheetViews>
  <sheetFormatPr defaultColWidth="14.42578125" defaultRowHeight="15" customHeight="1" x14ac:dyDescent="0.25"/>
  <cols>
    <col min="1" max="1" width="5.28515625" style="12" customWidth="1"/>
    <col min="2" max="2" width="23.5703125" style="12" customWidth="1"/>
    <col min="3" max="3" width="30.28515625" style="12" customWidth="1"/>
    <col min="4" max="4" width="13.7109375" style="12" customWidth="1"/>
    <col min="5" max="5" width="11" style="12" customWidth="1"/>
    <col min="6" max="6" width="12.7109375" style="12" customWidth="1"/>
    <col min="7" max="7" width="12.42578125" style="12" customWidth="1"/>
    <col min="8" max="8" width="25" style="12" customWidth="1"/>
    <col min="9" max="11" width="8.7109375" style="1" customWidth="1"/>
    <col min="12" max="16384" width="14.42578125" style="1"/>
  </cols>
  <sheetData>
    <row r="1" spans="1:10" x14ac:dyDescent="0.25">
      <c r="A1" s="167"/>
      <c r="B1" s="143"/>
      <c r="C1" s="143"/>
      <c r="D1" s="143"/>
      <c r="E1" s="143"/>
      <c r="F1" s="143"/>
      <c r="G1" s="143"/>
      <c r="H1" s="143"/>
      <c r="I1" s="13"/>
      <c r="J1" s="13"/>
    </row>
    <row r="2" spans="1:10" s="11" customFormat="1" ht="20.25" x14ac:dyDescent="0.3">
      <c r="A2" s="169" t="s">
        <v>33</v>
      </c>
      <c r="B2" s="169"/>
      <c r="C2" s="169"/>
      <c r="D2" s="169"/>
      <c r="E2" s="169"/>
      <c r="F2" s="169"/>
      <c r="G2" s="169"/>
      <c r="H2" s="169"/>
      <c r="I2" s="13"/>
      <c r="J2" s="13"/>
    </row>
    <row r="3" spans="1:10" s="11" customFormat="1" ht="21" customHeight="1" x14ac:dyDescent="0.25">
      <c r="A3" s="171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71"/>
      <c r="C3" s="171"/>
      <c r="D3" s="171"/>
      <c r="E3" s="171"/>
      <c r="F3" s="171"/>
      <c r="G3" s="171"/>
      <c r="H3" s="171"/>
      <c r="I3" s="14"/>
      <c r="J3" s="14"/>
    </row>
    <row r="4" spans="1:10" s="11" customFormat="1" ht="20.25" x14ac:dyDescent="0.3">
      <c r="A4" s="169" t="s">
        <v>34</v>
      </c>
      <c r="B4" s="169"/>
      <c r="C4" s="169"/>
      <c r="D4" s="169"/>
      <c r="E4" s="169"/>
      <c r="F4" s="169"/>
      <c r="G4" s="169"/>
      <c r="H4" s="169"/>
      <c r="I4" s="13"/>
      <c r="J4" s="13"/>
    </row>
    <row r="5" spans="1:10" ht="22.5" customHeight="1" x14ac:dyDescent="0.25">
      <c r="A5" s="168" t="str">
        <f>'Информация о Чемпионате'!B3</f>
        <v>Предпринимательство (Юниоры)</v>
      </c>
      <c r="B5" s="168"/>
      <c r="C5" s="168"/>
      <c r="D5" s="168"/>
      <c r="E5" s="168"/>
      <c r="F5" s="168"/>
      <c r="G5" s="168"/>
      <c r="H5" s="168"/>
      <c r="I5" s="13"/>
      <c r="J5" s="13"/>
    </row>
    <row r="6" spans="1:10" x14ac:dyDescent="0.25">
      <c r="A6" s="133" t="s">
        <v>11</v>
      </c>
      <c r="B6" s="143"/>
      <c r="C6" s="143"/>
      <c r="D6" s="143"/>
      <c r="E6" s="143"/>
      <c r="F6" s="143"/>
      <c r="G6" s="143"/>
      <c r="H6" s="143"/>
      <c r="I6" s="13"/>
      <c r="J6" s="13"/>
    </row>
    <row r="7" spans="1:10" ht="32.25" customHeight="1" x14ac:dyDescent="0.25">
      <c r="A7" s="133" t="s">
        <v>31</v>
      </c>
      <c r="B7" s="133"/>
      <c r="C7" s="134" t="str">
        <f>'Информация о Чемпионате'!B5</f>
        <v>Пермский край</v>
      </c>
      <c r="D7" s="134"/>
      <c r="E7" s="134"/>
      <c r="F7" s="134"/>
      <c r="G7" s="134"/>
      <c r="H7" s="134"/>
    </row>
    <row r="8" spans="1:10" ht="48" customHeight="1" x14ac:dyDescent="0.25">
      <c r="A8" s="133" t="s">
        <v>32</v>
      </c>
      <c r="B8" s="133"/>
      <c r="C8" s="134" t="str">
        <f>'Информация о Чемпионате'!B6</f>
        <v>ГБПОУ «Пермский колледж предпринимательства и сервиса»</v>
      </c>
      <c r="D8" s="134"/>
      <c r="E8" s="134"/>
      <c r="F8" s="134"/>
      <c r="G8" s="134"/>
      <c r="H8" s="134"/>
    </row>
    <row r="9" spans="1:10" ht="15.75" x14ac:dyDescent="0.25">
      <c r="A9" s="133" t="s">
        <v>28</v>
      </c>
      <c r="B9" s="133"/>
      <c r="C9" s="170" t="str">
        <f>'Информация о Чемпионате'!B7</f>
        <v>г.Пермь, ул.Чернышевского, 11</v>
      </c>
      <c r="D9" s="170"/>
      <c r="E9" s="170"/>
      <c r="F9" s="170"/>
      <c r="G9" s="170"/>
      <c r="H9" s="170"/>
    </row>
    <row r="10" spans="1:10" ht="15.75" customHeight="1" x14ac:dyDescent="0.25">
      <c r="A10" s="133" t="s">
        <v>30</v>
      </c>
      <c r="B10" s="133"/>
      <c r="C10" s="170" t="str">
        <f>'Информация о Чемпионате'!B9</f>
        <v>Перевозчиков Денис Викторович</v>
      </c>
      <c r="D10" s="170"/>
      <c r="E10" s="170" t="str">
        <f>'Информация о Чемпионате'!B10</f>
        <v>perevdv@mail.ru</v>
      </c>
      <c r="F10" s="170"/>
      <c r="G10" s="170">
        <f>'Информация о Чемпионате'!B11</f>
        <v>89824372295</v>
      </c>
      <c r="H10" s="170"/>
    </row>
    <row r="11" spans="1:10" ht="34.5" customHeight="1" x14ac:dyDescent="0.25">
      <c r="A11" s="133" t="s">
        <v>38</v>
      </c>
      <c r="B11" s="133"/>
      <c r="C11" s="155" t="str">
        <f>'Информация о Чемпионате'!B12</f>
        <v>Филиппов Илья Николаевич</v>
      </c>
      <c r="D11" s="155"/>
      <c r="E11" s="155" t="str">
        <f>'Информация о Чемпионате'!B13</f>
        <v>filyan2002@gmail.com</v>
      </c>
      <c r="F11" s="155"/>
      <c r="G11" s="155">
        <f>'Информация о Чемпионате'!B14</f>
        <v>89519277373</v>
      </c>
      <c r="H11" s="155"/>
    </row>
    <row r="12" spans="1:10" ht="34.5" customHeight="1" x14ac:dyDescent="0.25">
      <c r="A12" s="133" t="s">
        <v>146</v>
      </c>
      <c r="B12" s="133"/>
      <c r="C12" s="155">
        <f>'Информация о Чемпионате'!B17</f>
        <v>39</v>
      </c>
      <c r="D12" s="155"/>
      <c r="E12" s="155"/>
      <c r="F12" s="155"/>
      <c r="G12" s="155"/>
      <c r="H12" s="155"/>
    </row>
    <row r="13" spans="1:10" ht="30.4" customHeight="1" x14ac:dyDescent="0.25">
      <c r="A13" s="133" t="s">
        <v>19</v>
      </c>
      <c r="B13" s="133"/>
      <c r="C13" s="155" t="str">
        <f>'Информация о Чемпионате'!B15</f>
        <v>64 конкурсанта (32 команды)</v>
      </c>
      <c r="D13" s="155"/>
      <c r="E13" s="155"/>
      <c r="F13" s="155"/>
      <c r="G13" s="155"/>
      <c r="H13" s="155"/>
    </row>
    <row r="14" spans="1:10" ht="15.75" customHeight="1" x14ac:dyDescent="0.25">
      <c r="A14" s="133" t="s">
        <v>20</v>
      </c>
      <c r="B14" s="133"/>
      <c r="C14" s="155">
        <f>'Информация о Чемпионате'!B16</f>
        <v>9</v>
      </c>
      <c r="D14" s="155"/>
      <c r="E14" s="155"/>
      <c r="F14" s="155"/>
      <c r="G14" s="155"/>
      <c r="H14" s="155"/>
    </row>
    <row r="15" spans="1:10" ht="15.75" customHeight="1" x14ac:dyDescent="0.25">
      <c r="A15" s="133" t="s">
        <v>29</v>
      </c>
      <c r="B15" s="133"/>
      <c r="C15" s="155" t="str">
        <f>'Информация о Чемпионате'!B8</f>
        <v>31.05.2024 - 19.06.2024</v>
      </c>
      <c r="D15" s="155"/>
      <c r="E15" s="155"/>
      <c r="F15" s="155"/>
      <c r="G15" s="155"/>
      <c r="H15" s="155"/>
    </row>
    <row r="16" spans="1:10" ht="20.25" x14ac:dyDescent="0.25">
      <c r="A16" s="161" t="s">
        <v>16</v>
      </c>
      <c r="B16" s="162"/>
      <c r="C16" s="162"/>
      <c r="D16" s="162"/>
      <c r="E16" s="162"/>
      <c r="F16" s="162"/>
      <c r="G16" s="162"/>
      <c r="H16" s="162"/>
    </row>
    <row r="17" spans="1:8" x14ac:dyDescent="0.25">
      <c r="A17" s="163" t="s">
        <v>9</v>
      </c>
      <c r="B17" s="152"/>
      <c r="C17" s="152"/>
      <c r="D17" s="152"/>
      <c r="E17" s="152"/>
      <c r="F17" s="152"/>
      <c r="G17" s="152"/>
      <c r="H17" s="157"/>
    </row>
    <row r="18" spans="1:8" x14ac:dyDescent="0.25">
      <c r="A18" s="156" t="s">
        <v>216</v>
      </c>
      <c r="B18" s="152"/>
      <c r="C18" s="152"/>
      <c r="D18" s="152"/>
      <c r="E18" s="152"/>
      <c r="F18" s="152"/>
      <c r="G18" s="152"/>
      <c r="H18" s="157"/>
    </row>
    <row r="19" spans="1:8" x14ac:dyDescent="0.25">
      <c r="A19" s="164" t="s">
        <v>184</v>
      </c>
      <c r="B19" s="165"/>
      <c r="C19" s="165"/>
      <c r="D19" s="165"/>
      <c r="E19" s="165"/>
      <c r="F19" s="165"/>
      <c r="G19" s="165"/>
      <c r="H19" s="166"/>
    </row>
    <row r="20" spans="1:8" x14ac:dyDescent="0.25">
      <c r="A20" s="156" t="s">
        <v>63</v>
      </c>
      <c r="B20" s="152"/>
      <c r="C20" s="152"/>
      <c r="D20" s="152"/>
      <c r="E20" s="152"/>
      <c r="F20" s="152"/>
      <c r="G20" s="152"/>
      <c r="H20" s="157"/>
    </row>
    <row r="21" spans="1:8" x14ac:dyDescent="0.25">
      <c r="A21" s="156" t="s">
        <v>116</v>
      </c>
      <c r="B21" s="152"/>
      <c r="C21" s="152"/>
      <c r="D21" s="152"/>
      <c r="E21" s="152"/>
      <c r="F21" s="152"/>
      <c r="G21" s="152"/>
      <c r="H21" s="157"/>
    </row>
    <row r="22" spans="1:8" ht="15" customHeight="1" x14ac:dyDescent="0.25">
      <c r="A22" s="156" t="s">
        <v>44</v>
      </c>
      <c r="B22" s="152"/>
      <c r="C22" s="152"/>
      <c r="D22" s="152"/>
      <c r="E22" s="152"/>
      <c r="F22" s="152"/>
      <c r="G22" s="152"/>
      <c r="H22" s="157"/>
    </row>
    <row r="23" spans="1:8" ht="14.65" customHeight="1" x14ac:dyDescent="0.25">
      <c r="A23" s="156" t="s">
        <v>217</v>
      </c>
      <c r="B23" s="152"/>
      <c r="C23" s="152"/>
      <c r="D23" s="152"/>
      <c r="E23" s="152"/>
      <c r="F23" s="152"/>
      <c r="G23" s="152"/>
      <c r="H23" s="157"/>
    </row>
    <row r="24" spans="1:8" ht="14.65" customHeight="1" x14ac:dyDescent="0.25">
      <c r="A24" s="156" t="s">
        <v>121</v>
      </c>
      <c r="B24" s="152"/>
      <c r="C24" s="152"/>
      <c r="D24" s="152"/>
      <c r="E24" s="152"/>
      <c r="F24" s="152"/>
      <c r="G24" s="152"/>
      <c r="H24" s="157"/>
    </row>
    <row r="25" spans="1:8" ht="15" customHeight="1" x14ac:dyDescent="0.25">
      <c r="A25" s="158" t="s">
        <v>57</v>
      </c>
      <c r="B25" s="159"/>
      <c r="C25" s="159"/>
      <c r="D25" s="159"/>
      <c r="E25" s="159"/>
      <c r="F25" s="159"/>
      <c r="G25" s="159"/>
      <c r="H25" s="160"/>
    </row>
    <row r="26" spans="1:8" ht="60" x14ac:dyDescent="0.25">
      <c r="A26" s="69" t="s">
        <v>6</v>
      </c>
      <c r="B26" s="70" t="s">
        <v>5</v>
      </c>
      <c r="C26" s="70" t="s">
        <v>4</v>
      </c>
      <c r="D26" s="70" t="s">
        <v>3</v>
      </c>
      <c r="E26" s="70" t="s">
        <v>2</v>
      </c>
      <c r="F26" s="70" t="s">
        <v>1</v>
      </c>
      <c r="G26" s="70" t="s">
        <v>0</v>
      </c>
      <c r="H26" s="70" t="s">
        <v>10</v>
      </c>
    </row>
    <row r="27" spans="1:8" s="66" customFormat="1" x14ac:dyDescent="0.25">
      <c r="A27" s="132" t="s">
        <v>108</v>
      </c>
      <c r="B27" s="132"/>
      <c r="C27" s="132"/>
      <c r="D27" s="132"/>
      <c r="E27" s="132"/>
      <c r="F27" s="132"/>
      <c r="G27" s="132"/>
      <c r="H27" s="132"/>
    </row>
    <row r="28" spans="1:8" s="42" customFormat="1" ht="40.9" customHeight="1" x14ac:dyDescent="0.25">
      <c r="A28" s="89">
        <v>1</v>
      </c>
      <c r="B28" s="84" t="s">
        <v>117</v>
      </c>
      <c r="C28" s="86" t="s">
        <v>152</v>
      </c>
      <c r="D28" s="85" t="s">
        <v>64</v>
      </c>
      <c r="E28" s="40">
        <v>2</v>
      </c>
      <c r="F28" s="40" t="s">
        <v>65</v>
      </c>
      <c r="G28" s="40">
        <v>18</v>
      </c>
      <c r="H28" s="41"/>
    </row>
    <row r="29" spans="1:8" s="42" customFormat="1" ht="35.450000000000003" customHeight="1" x14ac:dyDescent="0.25">
      <c r="A29" s="89">
        <v>2</v>
      </c>
      <c r="B29" s="87" t="s">
        <v>113</v>
      </c>
      <c r="C29" s="88" t="s">
        <v>207</v>
      </c>
      <c r="D29" s="61" t="s">
        <v>64</v>
      </c>
      <c r="E29" s="58">
        <v>2</v>
      </c>
      <c r="F29" s="58" t="s">
        <v>65</v>
      </c>
      <c r="G29" s="58">
        <v>19</v>
      </c>
      <c r="H29" s="57"/>
    </row>
    <row r="30" spans="1:8" s="42" customFormat="1" ht="120" x14ac:dyDescent="0.25">
      <c r="A30" s="89">
        <v>3</v>
      </c>
      <c r="B30" s="84" t="s">
        <v>105</v>
      </c>
      <c r="C30" s="86" t="s">
        <v>231</v>
      </c>
      <c r="D30" s="85" t="s">
        <v>68</v>
      </c>
      <c r="E30" s="89">
        <v>2</v>
      </c>
      <c r="F30" s="89" t="s">
        <v>65</v>
      </c>
      <c r="G30" s="89">
        <v>18</v>
      </c>
      <c r="H30" s="41"/>
    </row>
    <row r="31" spans="1:8" s="63" customFormat="1" ht="57.75" customHeight="1" x14ac:dyDescent="0.25">
      <c r="A31" s="89">
        <v>4</v>
      </c>
      <c r="B31" s="84" t="s">
        <v>73</v>
      </c>
      <c r="C31" s="86" t="str">
        <f>B31</f>
        <v>ОС Windows 10 64 bits с последними установленными обновлениями.</v>
      </c>
      <c r="D31" s="85" t="s">
        <v>74</v>
      </c>
      <c r="E31" s="40">
        <v>2</v>
      </c>
      <c r="F31" s="40" t="s">
        <v>65</v>
      </c>
      <c r="G31" s="40">
        <v>18</v>
      </c>
      <c r="H31" s="41"/>
    </row>
    <row r="32" spans="1:8" s="63" customFormat="1" x14ac:dyDescent="0.25">
      <c r="A32" s="89">
        <v>5</v>
      </c>
      <c r="B32" s="84" t="s">
        <v>102</v>
      </c>
      <c r="C32" s="86" t="str">
        <f>B32</f>
        <v>Microsoft Office 2021</v>
      </c>
      <c r="D32" s="85" t="s">
        <v>74</v>
      </c>
      <c r="E32" s="40">
        <v>2</v>
      </c>
      <c r="F32" s="40" t="s">
        <v>65</v>
      </c>
      <c r="G32" s="40">
        <v>18</v>
      </c>
      <c r="H32" s="41"/>
    </row>
    <row r="33" spans="1:8" s="63" customFormat="1" x14ac:dyDescent="0.25">
      <c r="A33" s="89">
        <v>6</v>
      </c>
      <c r="B33" s="84" t="s">
        <v>75</v>
      </c>
      <c r="C33" s="86" t="str">
        <f>B33</f>
        <v>Adobe Acrobat Reader</v>
      </c>
      <c r="D33" s="85" t="s">
        <v>74</v>
      </c>
      <c r="E33" s="40">
        <v>2</v>
      </c>
      <c r="F33" s="40" t="s">
        <v>65</v>
      </c>
      <c r="G33" s="40">
        <v>18</v>
      </c>
      <c r="H33" s="41"/>
    </row>
    <row r="34" spans="1:8" s="63" customFormat="1" x14ac:dyDescent="0.25">
      <c r="A34" s="89">
        <v>7</v>
      </c>
      <c r="B34" s="84" t="s">
        <v>179</v>
      </c>
      <c r="C34" s="86" t="str">
        <f>B34</f>
        <v>Архиватор WinRAR</v>
      </c>
      <c r="D34" s="85" t="s">
        <v>74</v>
      </c>
      <c r="E34" s="40">
        <v>2</v>
      </c>
      <c r="F34" s="40" t="s">
        <v>65</v>
      </c>
      <c r="G34" s="40">
        <v>18</v>
      </c>
      <c r="H34" s="41"/>
    </row>
    <row r="35" spans="1:8" s="63" customFormat="1" ht="63" customHeight="1" x14ac:dyDescent="0.25">
      <c r="A35" s="89">
        <v>8</v>
      </c>
      <c r="B35" s="84" t="s">
        <v>182</v>
      </c>
      <c r="C35" s="86" t="s">
        <v>181</v>
      </c>
      <c r="D35" s="85"/>
      <c r="E35" s="89">
        <v>2</v>
      </c>
      <c r="F35" s="89" t="s">
        <v>65</v>
      </c>
      <c r="G35" s="89">
        <v>18</v>
      </c>
      <c r="H35" s="41"/>
    </row>
    <row r="36" spans="1:8" customFormat="1" ht="45" x14ac:dyDescent="0.25">
      <c r="A36" s="89">
        <v>9</v>
      </c>
      <c r="B36" s="87" t="s">
        <v>76</v>
      </c>
      <c r="C36" s="88" t="s">
        <v>154</v>
      </c>
      <c r="D36" s="61" t="s">
        <v>81</v>
      </c>
      <c r="E36" s="58">
        <v>1</v>
      </c>
      <c r="F36" s="40" t="s">
        <v>65</v>
      </c>
      <c r="G36" s="58">
        <v>9</v>
      </c>
      <c r="H36" s="57"/>
    </row>
    <row r="37" spans="1:8" s="42" customFormat="1" ht="30" x14ac:dyDescent="0.25">
      <c r="A37" s="89">
        <v>10</v>
      </c>
      <c r="B37" s="84" t="s">
        <v>155</v>
      </c>
      <c r="C37" s="100" t="s">
        <v>208</v>
      </c>
      <c r="D37" s="85" t="s">
        <v>64</v>
      </c>
      <c r="E37" s="89">
        <v>1</v>
      </c>
      <c r="F37" s="89" t="s">
        <v>65</v>
      </c>
      <c r="G37" s="89">
        <v>1</v>
      </c>
      <c r="H37" s="101"/>
    </row>
    <row r="38" spans="1:8" s="42" customFormat="1" ht="225" x14ac:dyDescent="0.25">
      <c r="A38" s="89">
        <v>11</v>
      </c>
      <c r="B38" s="84" t="s">
        <v>153</v>
      </c>
      <c r="C38" s="86" t="s">
        <v>228</v>
      </c>
      <c r="D38" s="85" t="s">
        <v>68</v>
      </c>
      <c r="E38" s="89">
        <v>1</v>
      </c>
      <c r="F38" s="89" t="s">
        <v>65</v>
      </c>
      <c r="G38" s="89">
        <v>1</v>
      </c>
      <c r="H38" s="101"/>
    </row>
    <row r="39" spans="1:8" s="63" customFormat="1" ht="57.75" customHeight="1" x14ac:dyDescent="0.25">
      <c r="A39" s="89">
        <v>12</v>
      </c>
      <c r="B39" s="84" t="s">
        <v>224</v>
      </c>
      <c r="C39" s="86" t="str">
        <f>B39</f>
        <v>ОС Windows 11 64 bits с последними установленными обновлениями.</v>
      </c>
      <c r="D39" s="85" t="s">
        <v>74</v>
      </c>
      <c r="E39" s="89">
        <v>1</v>
      </c>
      <c r="F39" s="89" t="s">
        <v>65</v>
      </c>
      <c r="G39" s="89">
        <v>1</v>
      </c>
      <c r="H39" s="114"/>
    </row>
    <row r="40" spans="1:8" s="63" customFormat="1" x14ac:dyDescent="0.25">
      <c r="A40" s="89">
        <v>13</v>
      </c>
      <c r="B40" s="84" t="s">
        <v>102</v>
      </c>
      <c r="C40" s="86" t="str">
        <f>B40</f>
        <v>Microsoft Office 2021</v>
      </c>
      <c r="D40" s="85" t="s">
        <v>74</v>
      </c>
      <c r="E40" s="89">
        <v>1</v>
      </c>
      <c r="F40" s="89" t="s">
        <v>65</v>
      </c>
      <c r="G40" s="89">
        <v>1</v>
      </c>
      <c r="H40" s="114"/>
    </row>
    <row r="41" spans="1:8" s="63" customFormat="1" x14ac:dyDescent="0.25">
      <c r="A41" s="89">
        <v>14</v>
      </c>
      <c r="B41" s="84" t="s">
        <v>75</v>
      </c>
      <c r="C41" s="86" t="str">
        <f>B41</f>
        <v>Adobe Acrobat Reader</v>
      </c>
      <c r="D41" s="85" t="s">
        <v>74</v>
      </c>
      <c r="E41" s="89">
        <v>1</v>
      </c>
      <c r="F41" s="89" t="s">
        <v>65</v>
      </c>
      <c r="G41" s="89">
        <v>1</v>
      </c>
      <c r="H41" s="114"/>
    </row>
    <row r="42" spans="1:8" s="63" customFormat="1" x14ac:dyDescent="0.25">
      <c r="A42" s="89">
        <v>15</v>
      </c>
      <c r="B42" s="84" t="s">
        <v>179</v>
      </c>
      <c r="C42" s="86" t="str">
        <f>B42</f>
        <v>Архиватор WinRAR</v>
      </c>
      <c r="D42" s="85" t="s">
        <v>74</v>
      </c>
      <c r="E42" s="89">
        <v>1</v>
      </c>
      <c r="F42" s="89" t="s">
        <v>65</v>
      </c>
      <c r="G42" s="89">
        <v>1</v>
      </c>
      <c r="H42" s="114"/>
    </row>
    <row r="43" spans="1:8" s="42" customFormat="1" ht="75" x14ac:dyDescent="0.25">
      <c r="A43" s="89">
        <v>16</v>
      </c>
      <c r="B43" s="123" t="s">
        <v>180</v>
      </c>
      <c r="C43" s="124" t="s">
        <v>205</v>
      </c>
      <c r="D43" s="104" t="s">
        <v>68</v>
      </c>
      <c r="E43" s="104">
        <v>1</v>
      </c>
      <c r="F43" s="105" t="s">
        <v>65</v>
      </c>
      <c r="G43" s="104">
        <v>1</v>
      </c>
      <c r="H43" s="106"/>
    </row>
    <row r="44" spans="1:8" s="42" customFormat="1" ht="30" x14ac:dyDescent="0.25">
      <c r="A44" s="89">
        <v>17</v>
      </c>
      <c r="B44" s="84" t="s">
        <v>209</v>
      </c>
      <c r="C44" s="86" t="s">
        <v>226</v>
      </c>
      <c r="D44" s="85" t="s">
        <v>68</v>
      </c>
      <c r="E44" s="89">
        <v>1</v>
      </c>
      <c r="F44" s="89" t="s">
        <v>65</v>
      </c>
      <c r="G44" s="89">
        <v>1</v>
      </c>
      <c r="H44" s="101"/>
    </row>
    <row r="45" spans="1:8" s="42" customFormat="1" ht="45" x14ac:dyDescent="0.25">
      <c r="A45" s="89">
        <v>18</v>
      </c>
      <c r="B45" s="102" t="s">
        <v>171</v>
      </c>
      <c r="C45" s="103" t="s">
        <v>175</v>
      </c>
      <c r="D45" s="61" t="s">
        <v>64</v>
      </c>
      <c r="E45" s="60">
        <v>1</v>
      </c>
      <c r="F45" s="60" t="s">
        <v>65</v>
      </c>
      <c r="G45" s="60">
        <v>1</v>
      </c>
      <c r="H45" s="91"/>
    </row>
    <row r="46" spans="1:8" s="42" customFormat="1" ht="30" x14ac:dyDescent="0.25">
      <c r="A46" s="89">
        <v>19</v>
      </c>
      <c r="B46" s="84" t="s">
        <v>197</v>
      </c>
      <c r="C46" s="86" t="s">
        <v>198</v>
      </c>
      <c r="D46" s="85" t="s">
        <v>68</v>
      </c>
      <c r="E46" s="89">
        <v>1</v>
      </c>
      <c r="F46" s="89" t="s">
        <v>65</v>
      </c>
      <c r="G46" s="89">
        <v>5</v>
      </c>
      <c r="H46" s="101"/>
    </row>
    <row r="47" spans="1:8" s="42" customFormat="1" ht="30" x14ac:dyDescent="0.25">
      <c r="A47" s="89">
        <v>20</v>
      </c>
      <c r="B47" s="87" t="s">
        <v>67</v>
      </c>
      <c r="C47" s="88" t="s">
        <v>172</v>
      </c>
      <c r="D47" s="56" t="s">
        <v>64</v>
      </c>
      <c r="E47" s="58">
        <v>1</v>
      </c>
      <c r="F47" s="58" t="s">
        <v>65</v>
      </c>
      <c r="G47" s="58">
        <v>1</v>
      </c>
      <c r="H47" s="57"/>
    </row>
    <row r="48" spans="1:8" s="42" customFormat="1" x14ac:dyDescent="0.25">
      <c r="A48" s="135" t="s">
        <v>110</v>
      </c>
      <c r="B48" s="135"/>
      <c r="C48" s="135"/>
      <c r="D48" s="135"/>
      <c r="E48" s="135"/>
      <c r="F48" s="135"/>
      <c r="G48" s="135"/>
      <c r="H48" s="135"/>
    </row>
    <row r="49" spans="1:8" s="42" customFormat="1" ht="45" x14ac:dyDescent="0.25">
      <c r="A49" s="40">
        <v>1</v>
      </c>
      <c r="B49" s="84" t="s">
        <v>103</v>
      </c>
      <c r="C49" s="86" t="s">
        <v>156</v>
      </c>
      <c r="D49" s="85" t="s">
        <v>64</v>
      </c>
      <c r="E49" s="89">
        <v>1</v>
      </c>
      <c r="F49" s="40" t="s">
        <v>65</v>
      </c>
      <c r="G49" s="40">
        <v>5</v>
      </c>
      <c r="H49" s="41"/>
    </row>
    <row r="50" spans="1:8" s="42" customFormat="1" ht="45" x14ac:dyDescent="0.25">
      <c r="A50" s="40">
        <v>2</v>
      </c>
      <c r="B50" s="87" t="s">
        <v>66</v>
      </c>
      <c r="C50" s="88" t="s">
        <v>115</v>
      </c>
      <c r="D50" s="61" t="s">
        <v>64</v>
      </c>
      <c r="E50" s="60">
        <v>1</v>
      </c>
      <c r="F50" s="60" t="s">
        <v>65</v>
      </c>
      <c r="G50" s="60">
        <v>35</v>
      </c>
      <c r="H50" s="41"/>
    </row>
    <row r="51" spans="1:8" s="42" customFormat="1" ht="30" x14ac:dyDescent="0.25">
      <c r="A51" s="40">
        <v>3</v>
      </c>
      <c r="B51" s="84" t="s">
        <v>155</v>
      </c>
      <c r="C51" s="100" t="s">
        <v>210</v>
      </c>
      <c r="D51" s="85" t="s">
        <v>64</v>
      </c>
      <c r="E51" s="89">
        <v>1</v>
      </c>
      <c r="F51" s="89" t="s">
        <v>65</v>
      </c>
      <c r="G51" s="89">
        <v>1</v>
      </c>
      <c r="H51" s="101"/>
    </row>
    <row r="52" spans="1:8" s="42" customFormat="1" ht="30" x14ac:dyDescent="0.25">
      <c r="A52" s="40">
        <v>4</v>
      </c>
      <c r="B52" s="87" t="s">
        <v>113</v>
      </c>
      <c r="C52" s="88" t="s">
        <v>207</v>
      </c>
      <c r="D52" s="61" t="s">
        <v>64</v>
      </c>
      <c r="E52" s="60">
        <v>1</v>
      </c>
      <c r="F52" s="60" t="s">
        <v>65</v>
      </c>
      <c r="G52" s="60">
        <v>1</v>
      </c>
      <c r="H52" s="57"/>
    </row>
    <row r="53" spans="1:8" s="42" customFormat="1" ht="210" x14ac:dyDescent="0.25">
      <c r="A53" s="40">
        <v>5</v>
      </c>
      <c r="B53" s="84" t="s">
        <v>153</v>
      </c>
      <c r="C53" s="86" t="s">
        <v>234</v>
      </c>
      <c r="D53" s="85" t="s">
        <v>68</v>
      </c>
      <c r="E53" s="89">
        <v>1</v>
      </c>
      <c r="F53" s="89" t="s">
        <v>65</v>
      </c>
      <c r="G53" s="89">
        <v>1</v>
      </c>
      <c r="H53" s="101"/>
    </row>
    <row r="54" spans="1:8" s="63" customFormat="1" ht="57.75" customHeight="1" x14ac:dyDescent="0.25">
      <c r="A54" s="40">
        <v>6</v>
      </c>
      <c r="B54" s="84" t="s">
        <v>73</v>
      </c>
      <c r="C54" s="86" t="str">
        <f>B54</f>
        <v>ОС Windows 10 64 bits с последними установленными обновлениями.</v>
      </c>
      <c r="D54" s="85" t="s">
        <v>74</v>
      </c>
      <c r="E54" s="89">
        <v>1</v>
      </c>
      <c r="F54" s="89" t="s">
        <v>65</v>
      </c>
      <c r="G54" s="89">
        <v>1</v>
      </c>
      <c r="H54" s="114"/>
    </row>
    <row r="55" spans="1:8" s="63" customFormat="1" x14ac:dyDescent="0.25">
      <c r="A55" s="40">
        <v>7</v>
      </c>
      <c r="B55" s="84" t="s">
        <v>102</v>
      </c>
      <c r="C55" s="86" t="str">
        <f>B55</f>
        <v>Microsoft Office 2021</v>
      </c>
      <c r="D55" s="85" t="s">
        <v>74</v>
      </c>
      <c r="E55" s="89">
        <v>1</v>
      </c>
      <c r="F55" s="89" t="s">
        <v>65</v>
      </c>
      <c r="G55" s="89">
        <v>1</v>
      </c>
      <c r="H55" s="114"/>
    </row>
    <row r="56" spans="1:8" s="63" customFormat="1" x14ac:dyDescent="0.25">
      <c r="A56" s="40">
        <v>8</v>
      </c>
      <c r="B56" s="84" t="s">
        <v>75</v>
      </c>
      <c r="C56" s="86" t="str">
        <f>B56</f>
        <v>Adobe Acrobat Reader</v>
      </c>
      <c r="D56" s="85" t="s">
        <v>74</v>
      </c>
      <c r="E56" s="89">
        <v>1</v>
      </c>
      <c r="F56" s="89" t="s">
        <v>65</v>
      </c>
      <c r="G56" s="89">
        <v>1</v>
      </c>
      <c r="H56" s="114"/>
    </row>
    <row r="57" spans="1:8" s="63" customFormat="1" x14ac:dyDescent="0.25">
      <c r="A57" s="40">
        <v>9</v>
      </c>
      <c r="B57" s="84" t="s">
        <v>179</v>
      </c>
      <c r="C57" s="86" t="str">
        <f>B57</f>
        <v>Архиватор WinRAR</v>
      </c>
      <c r="D57" s="85" t="s">
        <v>74</v>
      </c>
      <c r="E57" s="89">
        <v>1</v>
      </c>
      <c r="F57" s="89" t="s">
        <v>65</v>
      </c>
      <c r="G57" s="89">
        <v>1</v>
      </c>
      <c r="H57" s="114"/>
    </row>
    <row r="58" spans="1:8" s="42" customFormat="1" ht="180" x14ac:dyDescent="0.25">
      <c r="A58" s="40">
        <v>10</v>
      </c>
      <c r="B58" s="84" t="s">
        <v>114</v>
      </c>
      <c r="C58" s="86" t="s">
        <v>227</v>
      </c>
      <c r="D58" s="85" t="s">
        <v>68</v>
      </c>
      <c r="E58" s="89">
        <v>1</v>
      </c>
      <c r="F58" s="89" t="s">
        <v>65</v>
      </c>
      <c r="G58" s="89">
        <v>1</v>
      </c>
      <c r="H58" s="86"/>
    </row>
    <row r="59" spans="1:8" s="42" customFormat="1" ht="30" x14ac:dyDescent="0.25">
      <c r="A59" s="40">
        <v>11</v>
      </c>
      <c r="B59" s="84" t="s">
        <v>191</v>
      </c>
      <c r="C59" s="86" t="s">
        <v>211</v>
      </c>
      <c r="D59" s="85" t="s">
        <v>68</v>
      </c>
      <c r="E59" s="89">
        <v>1</v>
      </c>
      <c r="F59" s="89" t="s">
        <v>65</v>
      </c>
      <c r="G59" s="89">
        <v>1</v>
      </c>
      <c r="H59" s="86"/>
    </row>
    <row r="60" spans="1:8" s="42" customFormat="1" ht="30" x14ac:dyDescent="0.25">
      <c r="A60" s="40">
        <v>12</v>
      </c>
      <c r="B60" s="84" t="s">
        <v>104</v>
      </c>
      <c r="C60" s="86" t="s">
        <v>159</v>
      </c>
      <c r="D60" s="85" t="s">
        <v>68</v>
      </c>
      <c r="E60" s="89">
        <v>1</v>
      </c>
      <c r="F60" s="89" t="s">
        <v>65</v>
      </c>
      <c r="G60" s="89">
        <v>1</v>
      </c>
      <c r="H60" s="101"/>
    </row>
    <row r="61" spans="1:8" s="42" customFormat="1" ht="30" x14ac:dyDescent="0.25">
      <c r="A61" s="40">
        <v>13</v>
      </c>
      <c r="B61" s="84" t="s">
        <v>192</v>
      </c>
      <c r="C61" s="86" t="s">
        <v>185</v>
      </c>
      <c r="D61" s="85" t="s">
        <v>68</v>
      </c>
      <c r="E61" s="89">
        <v>1</v>
      </c>
      <c r="F61" s="89" t="s">
        <v>65</v>
      </c>
      <c r="G61" s="89">
        <v>1</v>
      </c>
      <c r="H61" s="101"/>
    </row>
    <row r="62" spans="1:8" s="42" customFormat="1" ht="30" x14ac:dyDescent="0.25">
      <c r="A62" s="40">
        <v>14</v>
      </c>
      <c r="B62" s="84" t="s">
        <v>187</v>
      </c>
      <c r="C62" s="86" t="s">
        <v>186</v>
      </c>
      <c r="D62" s="85" t="s">
        <v>68</v>
      </c>
      <c r="E62" s="89">
        <v>1</v>
      </c>
      <c r="F62" s="89" t="s">
        <v>65</v>
      </c>
      <c r="G62" s="89">
        <v>1</v>
      </c>
      <c r="H62" s="101"/>
    </row>
    <row r="63" spans="1:8" s="42" customFormat="1" ht="45" x14ac:dyDescent="0.25">
      <c r="A63" s="40">
        <v>15</v>
      </c>
      <c r="B63" s="84" t="s">
        <v>157</v>
      </c>
      <c r="C63" s="86" t="s">
        <v>225</v>
      </c>
      <c r="D63" s="85" t="s">
        <v>68</v>
      </c>
      <c r="E63" s="89">
        <v>1</v>
      </c>
      <c r="F63" s="89" t="s">
        <v>65</v>
      </c>
      <c r="G63" s="89">
        <v>2</v>
      </c>
      <c r="H63" s="101"/>
    </row>
    <row r="64" spans="1:8" s="42" customFormat="1" ht="30" x14ac:dyDescent="0.25">
      <c r="A64" s="40">
        <v>16</v>
      </c>
      <c r="B64" s="80" t="s">
        <v>69</v>
      </c>
      <c r="C64" s="75" t="s">
        <v>69</v>
      </c>
      <c r="D64" s="72" t="s">
        <v>68</v>
      </c>
      <c r="E64" s="48">
        <v>1</v>
      </c>
      <c r="F64" s="48" t="s">
        <v>65</v>
      </c>
      <c r="G64" s="48">
        <v>1</v>
      </c>
      <c r="H64" s="64"/>
    </row>
    <row r="65" spans="1:8" s="42" customFormat="1" ht="30" x14ac:dyDescent="0.25">
      <c r="A65" s="40">
        <v>17</v>
      </c>
      <c r="B65" s="81" t="s">
        <v>70</v>
      </c>
      <c r="C65" s="76" t="s">
        <v>71</v>
      </c>
      <c r="D65" s="73" t="s">
        <v>68</v>
      </c>
      <c r="E65" s="46">
        <v>1</v>
      </c>
      <c r="F65" s="46" t="s">
        <v>65</v>
      </c>
      <c r="G65" s="46">
        <v>1</v>
      </c>
      <c r="H65" s="45"/>
    </row>
    <row r="66" spans="1:8" s="42" customFormat="1" ht="45" x14ac:dyDescent="0.25">
      <c r="A66" s="40">
        <v>18</v>
      </c>
      <c r="B66" s="87" t="s">
        <v>76</v>
      </c>
      <c r="C66" s="88" t="s">
        <v>119</v>
      </c>
      <c r="D66" s="56" t="s">
        <v>81</v>
      </c>
      <c r="E66" s="58">
        <v>1</v>
      </c>
      <c r="F66" s="40" t="s">
        <v>65</v>
      </c>
      <c r="G66" s="58">
        <v>1</v>
      </c>
      <c r="H66" s="57"/>
    </row>
    <row r="67" spans="1:8" s="42" customFormat="1" ht="30" x14ac:dyDescent="0.25">
      <c r="A67" s="40">
        <v>19</v>
      </c>
      <c r="B67" s="84" t="s">
        <v>197</v>
      </c>
      <c r="C67" s="86" t="s">
        <v>198</v>
      </c>
      <c r="D67" s="85" t="s">
        <v>68</v>
      </c>
      <c r="E67" s="89">
        <v>1</v>
      </c>
      <c r="F67" s="89" t="s">
        <v>65</v>
      </c>
      <c r="G67" s="89">
        <v>2</v>
      </c>
      <c r="H67" s="101"/>
    </row>
    <row r="68" spans="1:8" s="42" customFormat="1" ht="30" x14ac:dyDescent="0.25">
      <c r="A68" s="40">
        <v>20</v>
      </c>
      <c r="B68" s="87" t="s">
        <v>67</v>
      </c>
      <c r="C68" s="88" t="s">
        <v>172</v>
      </c>
      <c r="D68" s="56" t="s">
        <v>64</v>
      </c>
      <c r="E68" s="58">
        <v>1</v>
      </c>
      <c r="F68" s="58" t="s">
        <v>65</v>
      </c>
      <c r="G68" s="58">
        <v>1</v>
      </c>
      <c r="H68" s="57"/>
    </row>
    <row r="69" spans="1:8" ht="23.25" customHeight="1" thickBot="1" x14ac:dyDescent="0.3">
      <c r="A69" s="144" t="s">
        <v>17</v>
      </c>
      <c r="B69" s="145"/>
      <c r="C69" s="145"/>
      <c r="D69" s="145"/>
      <c r="E69" s="145"/>
      <c r="F69" s="145"/>
      <c r="G69" s="145"/>
      <c r="H69" s="145"/>
    </row>
    <row r="70" spans="1:8" ht="15.75" customHeight="1" x14ac:dyDescent="0.25">
      <c r="A70" s="146" t="s">
        <v>9</v>
      </c>
      <c r="B70" s="147"/>
      <c r="C70" s="147"/>
      <c r="D70" s="147"/>
      <c r="E70" s="147"/>
      <c r="F70" s="147"/>
      <c r="G70" s="147"/>
      <c r="H70" s="148"/>
    </row>
    <row r="71" spans="1:8" ht="15" customHeight="1" x14ac:dyDescent="0.25">
      <c r="A71" s="149" t="s">
        <v>232</v>
      </c>
      <c r="B71" s="150"/>
      <c r="C71" s="150"/>
      <c r="D71" s="150"/>
      <c r="E71" s="150"/>
      <c r="F71" s="150"/>
      <c r="G71" s="150"/>
      <c r="H71" s="151"/>
    </row>
    <row r="72" spans="1:8" ht="15" customHeight="1" x14ac:dyDescent="0.25">
      <c r="A72" s="136" t="s">
        <v>188</v>
      </c>
      <c r="B72" s="137"/>
      <c r="C72" s="137"/>
      <c r="D72" s="137"/>
      <c r="E72" s="137"/>
      <c r="F72" s="137"/>
      <c r="G72" s="137"/>
      <c r="H72" s="138"/>
    </row>
    <row r="73" spans="1:8" ht="15" customHeight="1" x14ac:dyDescent="0.25">
      <c r="A73" s="136" t="s">
        <v>8</v>
      </c>
      <c r="B73" s="137"/>
      <c r="C73" s="137"/>
      <c r="D73" s="137"/>
      <c r="E73" s="137"/>
      <c r="F73" s="137"/>
      <c r="G73" s="137"/>
      <c r="H73" s="138"/>
    </row>
    <row r="74" spans="1:8" ht="15" customHeight="1" x14ac:dyDescent="0.25">
      <c r="A74" s="136" t="s">
        <v>116</v>
      </c>
      <c r="B74" s="137"/>
      <c r="C74" s="137"/>
      <c r="D74" s="137"/>
      <c r="E74" s="137"/>
      <c r="F74" s="137"/>
      <c r="G74" s="137"/>
      <c r="H74" s="138"/>
    </row>
    <row r="75" spans="1:8" ht="15" customHeight="1" x14ac:dyDescent="0.25">
      <c r="A75" s="136" t="s">
        <v>44</v>
      </c>
      <c r="B75" s="137"/>
      <c r="C75" s="137"/>
      <c r="D75" s="137"/>
      <c r="E75" s="137"/>
      <c r="F75" s="137"/>
      <c r="G75" s="137"/>
      <c r="H75" s="138"/>
    </row>
    <row r="76" spans="1:8" ht="15" customHeight="1" x14ac:dyDescent="0.25">
      <c r="A76" s="149" t="s">
        <v>233</v>
      </c>
      <c r="B76" s="150"/>
      <c r="C76" s="150"/>
      <c r="D76" s="150"/>
      <c r="E76" s="150"/>
      <c r="F76" s="150"/>
      <c r="G76" s="150"/>
      <c r="H76" s="151"/>
    </row>
    <row r="77" spans="1:8" ht="15" customHeight="1" x14ac:dyDescent="0.25">
      <c r="A77" s="136" t="s">
        <v>121</v>
      </c>
      <c r="B77" s="137"/>
      <c r="C77" s="137"/>
      <c r="D77" s="137"/>
      <c r="E77" s="137"/>
      <c r="F77" s="137"/>
      <c r="G77" s="137"/>
      <c r="H77" s="138"/>
    </row>
    <row r="78" spans="1:8" ht="15.75" customHeight="1" x14ac:dyDescent="0.25">
      <c r="A78" s="136" t="s">
        <v>57</v>
      </c>
      <c r="B78" s="152"/>
      <c r="C78" s="152"/>
      <c r="D78" s="152"/>
      <c r="E78" s="152"/>
      <c r="F78" s="152"/>
      <c r="G78" s="152"/>
      <c r="H78" s="138"/>
    </row>
    <row r="79" spans="1:8" ht="60" x14ac:dyDescent="0.25">
      <c r="A79" s="70" t="s">
        <v>6</v>
      </c>
      <c r="B79" s="70" t="s">
        <v>5</v>
      </c>
      <c r="C79" s="70" t="s">
        <v>4</v>
      </c>
      <c r="D79" s="70" t="s">
        <v>3</v>
      </c>
      <c r="E79" s="70" t="s">
        <v>2</v>
      </c>
      <c r="F79" s="70" t="s">
        <v>1</v>
      </c>
      <c r="G79" s="70" t="s">
        <v>0</v>
      </c>
      <c r="H79" s="70" t="s">
        <v>10</v>
      </c>
    </row>
    <row r="80" spans="1:8" s="42" customFormat="1" ht="45" x14ac:dyDescent="0.25">
      <c r="A80" s="77">
        <v>1</v>
      </c>
      <c r="B80" s="86" t="s">
        <v>103</v>
      </c>
      <c r="C80" s="86" t="s">
        <v>156</v>
      </c>
      <c r="D80" s="89" t="s">
        <v>64</v>
      </c>
      <c r="E80" s="85">
        <v>1</v>
      </c>
      <c r="F80" s="89" t="s">
        <v>65</v>
      </c>
      <c r="G80" s="85">
        <v>30</v>
      </c>
      <c r="H80" s="103"/>
    </row>
    <row r="81" spans="1:8" s="42" customFormat="1" ht="45" x14ac:dyDescent="0.25">
      <c r="A81" s="77">
        <v>2</v>
      </c>
      <c r="B81" s="87" t="s">
        <v>66</v>
      </c>
      <c r="C81" s="88" t="s">
        <v>115</v>
      </c>
      <c r="D81" s="60" t="s">
        <v>64</v>
      </c>
      <c r="E81" s="61">
        <v>1</v>
      </c>
      <c r="F81" s="60" t="s">
        <v>65</v>
      </c>
      <c r="G81" s="61">
        <v>30</v>
      </c>
      <c r="H81" s="53"/>
    </row>
    <row r="82" spans="1:8" s="42" customFormat="1" ht="30" x14ac:dyDescent="0.25">
      <c r="A82" s="77">
        <v>3</v>
      </c>
      <c r="B82" s="84" t="s">
        <v>155</v>
      </c>
      <c r="C82" s="100" t="s">
        <v>174</v>
      </c>
      <c r="D82" s="85" t="s">
        <v>64</v>
      </c>
      <c r="E82" s="89">
        <v>1</v>
      </c>
      <c r="F82" s="89" t="s">
        <v>65</v>
      </c>
      <c r="G82" s="89">
        <v>1</v>
      </c>
      <c r="H82" s="41"/>
    </row>
    <row r="83" spans="1:8" s="42" customFormat="1" ht="30" x14ac:dyDescent="0.25">
      <c r="A83" s="77">
        <v>4</v>
      </c>
      <c r="B83" s="87" t="s">
        <v>113</v>
      </c>
      <c r="C83" s="88" t="s">
        <v>151</v>
      </c>
      <c r="D83" s="61" t="s">
        <v>64</v>
      </c>
      <c r="E83" s="60">
        <v>1</v>
      </c>
      <c r="F83" s="60" t="s">
        <v>65</v>
      </c>
      <c r="G83" s="60">
        <v>1</v>
      </c>
      <c r="H83" s="57"/>
    </row>
    <row r="84" spans="1:8" s="42" customFormat="1" ht="30" x14ac:dyDescent="0.25">
      <c r="A84" s="77">
        <v>5</v>
      </c>
      <c r="B84" s="86" t="s">
        <v>67</v>
      </c>
      <c r="C84" s="88" t="s">
        <v>172</v>
      </c>
      <c r="D84" s="89" t="s">
        <v>64</v>
      </c>
      <c r="E84" s="85">
        <v>1</v>
      </c>
      <c r="F84" s="89" t="s">
        <v>65</v>
      </c>
      <c r="G84" s="85">
        <v>1</v>
      </c>
      <c r="H84" s="53"/>
    </row>
    <row r="85" spans="1:8" ht="40.9" customHeight="1" thickBot="1" x14ac:dyDescent="0.3">
      <c r="A85" s="153" t="s">
        <v>18</v>
      </c>
      <c r="B85" s="154"/>
      <c r="C85" s="154"/>
      <c r="D85" s="154"/>
      <c r="E85" s="154"/>
      <c r="F85" s="154"/>
      <c r="G85" s="154"/>
      <c r="H85" s="154"/>
    </row>
    <row r="86" spans="1:8" ht="15.75" customHeight="1" x14ac:dyDescent="0.25">
      <c r="A86" s="146" t="s">
        <v>9</v>
      </c>
      <c r="B86" s="147"/>
      <c r="C86" s="147"/>
      <c r="D86" s="147"/>
      <c r="E86" s="147"/>
      <c r="F86" s="147"/>
      <c r="G86" s="147"/>
      <c r="H86" s="148"/>
    </row>
    <row r="87" spans="1:8" ht="15" customHeight="1" x14ac:dyDescent="0.25">
      <c r="A87" s="136" t="s">
        <v>218</v>
      </c>
      <c r="B87" s="137"/>
      <c r="C87" s="137"/>
      <c r="D87" s="137"/>
      <c r="E87" s="137"/>
      <c r="F87" s="137"/>
      <c r="G87" s="137"/>
      <c r="H87" s="138"/>
    </row>
    <row r="88" spans="1:8" ht="15" customHeight="1" x14ac:dyDescent="0.25">
      <c r="A88" s="149" t="s">
        <v>189</v>
      </c>
      <c r="B88" s="150"/>
      <c r="C88" s="150"/>
      <c r="D88" s="150"/>
      <c r="E88" s="150"/>
      <c r="F88" s="150"/>
      <c r="G88" s="150"/>
      <c r="H88" s="151"/>
    </row>
    <row r="89" spans="1:8" ht="15" customHeight="1" x14ac:dyDescent="0.25">
      <c r="A89" s="136" t="s">
        <v>58</v>
      </c>
      <c r="B89" s="137"/>
      <c r="C89" s="137"/>
      <c r="D89" s="137"/>
      <c r="E89" s="137"/>
      <c r="F89" s="137"/>
      <c r="G89" s="137"/>
      <c r="H89" s="138"/>
    </row>
    <row r="90" spans="1:8" ht="15" customHeight="1" x14ac:dyDescent="0.25">
      <c r="A90" s="136" t="s">
        <v>116</v>
      </c>
      <c r="B90" s="137"/>
      <c r="C90" s="137"/>
      <c r="D90" s="137"/>
      <c r="E90" s="137"/>
      <c r="F90" s="137"/>
      <c r="G90" s="137"/>
      <c r="H90" s="138"/>
    </row>
    <row r="91" spans="1:8" ht="15" customHeight="1" x14ac:dyDescent="0.25">
      <c r="A91" s="136" t="s">
        <v>44</v>
      </c>
      <c r="B91" s="137"/>
      <c r="C91" s="137"/>
      <c r="D91" s="137"/>
      <c r="E91" s="137"/>
      <c r="F91" s="137"/>
      <c r="G91" s="137"/>
      <c r="H91" s="138"/>
    </row>
    <row r="92" spans="1:8" ht="15" customHeight="1" x14ac:dyDescent="0.25">
      <c r="A92" s="136" t="s">
        <v>219</v>
      </c>
      <c r="B92" s="137"/>
      <c r="C92" s="137"/>
      <c r="D92" s="137"/>
      <c r="E92" s="137"/>
      <c r="F92" s="137"/>
      <c r="G92" s="137"/>
      <c r="H92" s="138"/>
    </row>
    <row r="93" spans="1:8" ht="15" customHeight="1" x14ac:dyDescent="0.25">
      <c r="A93" s="136" t="s">
        <v>59</v>
      </c>
      <c r="B93" s="137"/>
      <c r="C93" s="137"/>
      <c r="D93" s="137"/>
      <c r="E93" s="137"/>
      <c r="F93" s="137"/>
      <c r="G93" s="137"/>
      <c r="H93" s="138"/>
    </row>
    <row r="94" spans="1:8" ht="15.75" customHeight="1" thickBot="1" x14ac:dyDescent="0.3">
      <c r="A94" s="139" t="s">
        <v>57</v>
      </c>
      <c r="B94" s="140"/>
      <c r="C94" s="140"/>
      <c r="D94" s="140"/>
      <c r="E94" s="140"/>
      <c r="F94" s="140"/>
      <c r="G94" s="140"/>
      <c r="H94" s="141"/>
    </row>
    <row r="95" spans="1:8" ht="60" x14ac:dyDescent="0.25">
      <c r="A95" s="62" t="s">
        <v>6</v>
      </c>
      <c r="B95" s="3" t="s">
        <v>5</v>
      </c>
      <c r="C95" s="5" t="s">
        <v>4</v>
      </c>
      <c r="D95" s="8" t="s">
        <v>3</v>
      </c>
      <c r="E95" s="8" t="s">
        <v>2</v>
      </c>
      <c r="F95" s="8" t="s">
        <v>1</v>
      </c>
      <c r="G95" s="8" t="s">
        <v>0</v>
      </c>
      <c r="H95" s="3" t="s">
        <v>10</v>
      </c>
    </row>
    <row r="96" spans="1:8" s="42" customFormat="1" ht="45" x14ac:dyDescent="0.25">
      <c r="A96" s="89">
        <v>1</v>
      </c>
      <c r="B96" s="84" t="s">
        <v>117</v>
      </c>
      <c r="C96" s="86" t="s">
        <v>145</v>
      </c>
      <c r="D96" s="51" t="s">
        <v>64</v>
      </c>
      <c r="E96" s="40">
        <v>1</v>
      </c>
      <c r="F96" s="40" t="s">
        <v>65</v>
      </c>
      <c r="G96" s="40">
        <v>4</v>
      </c>
      <c r="H96" s="41"/>
    </row>
    <row r="97" spans="1:8" s="42" customFormat="1" ht="45" x14ac:dyDescent="0.25">
      <c r="A97" s="89">
        <v>2</v>
      </c>
      <c r="B97" s="79" t="s">
        <v>176</v>
      </c>
      <c r="C97" s="39" t="s">
        <v>173</v>
      </c>
      <c r="D97" s="51" t="s">
        <v>64</v>
      </c>
      <c r="E97" s="40">
        <v>1</v>
      </c>
      <c r="F97" s="40" t="s">
        <v>65</v>
      </c>
      <c r="G97" s="40">
        <v>1</v>
      </c>
      <c r="H97" s="41"/>
    </row>
    <row r="98" spans="1:8" s="42" customFormat="1" ht="30" x14ac:dyDescent="0.25">
      <c r="A98" s="89">
        <v>3</v>
      </c>
      <c r="B98" s="84" t="s">
        <v>155</v>
      </c>
      <c r="C98" s="126" t="s">
        <v>212</v>
      </c>
      <c r="D98" s="85" t="s">
        <v>64</v>
      </c>
      <c r="E98" s="89">
        <v>3</v>
      </c>
      <c r="F98" s="89" t="s">
        <v>65</v>
      </c>
      <c r="G98" s="89">
        <v>3</v>
      </c>
      <c r="H98" s="41"/>
    </row>
    <row r="99" spans="1:8" s="42" customFormat="1" ht="45" x14ac:dyDescent="0.25">
      <c r="A99" s="89">
        <v>4</v>
      </c>
      <c r="B99" s="87" t="s">
        <v>113</v>
      </c>
      <c r="C99" s="88" t="s">
        <v>214</v>
      </c>
      <c r="D99" s="56" t="s">
        <v>64</v>
      </c>
      <c r="E99" s="58">
        <v>1</v>
      </c>
      <c r="F99" s="58" t="s">
        <v>65</v>
      </c>
      <c r="G99" s="58">
        <v>5</v>
      </c>
      <c r="H99" s="57"/>
    </row>
    <row r="100" spans="1:8" s="42" customFormat="1" ht="45" x14ac:dyDescent="0.25">
      <c r="A100" s="89">
        <v>5</v>
      </c>
      <c r="B100" s="87" t="s">
        <v>66</v>
      </c>
      <c r="C100" s="88" t="s">
        <v>115</v>
      </c>
      <c r="D100" s="61" t="s">
        <v>64</v>
      </c>
      <c r="E100" s="58">
        <v>1</v>
      </c>
      <c r="F100" s="58" t="s">
        <v>65</v>
      </c>
      <c r="G100" s="58">
        <v>8</v>
      </c>
      <c r="H100" s="41"/>
    </row>
    <row r="101" spans="1:8" s="42" customFormat="1" ht="134.44999999999999" customHeight="1" x14ac:dyDescent="0.25">
      <c r="A101" s="89">
        <v>6</v>
      </c>
      <c r="B101" s="65" t="s">
        <v>105</v>
      </c>
      <c r="C101" s="115" t="s">
        <v>178</v>
      </c>
      <c r="D101" s="71" t="s">
        <v>68</v>
      </c>
      <c r="E101" s="52">
        <v>5</v>
      </c>
      <c r="F101" s="47" t="s">
        <v>65</v>
      </c>
      <c r="G101" s="52">
        <v>5</v>
      </c>
      <c r="H101" s="94"/>
    </row>
    <row r="102" spans="1:8" s="42" customFormat="1" ht="60" x14ac:dyDescent="0.25">
      <c r="A102" s="89">
        <v>7</v>
      </c>
      <c r="B102" s="126" t="s">
        <v>182</v>
      </c>
      <c r="C102" s="124" t="s">
        <v>181</v>
      </c>
      <c r="D102" s="129" t="s">
        <v>68</v>
      </c>
      <c r="E102" s="85">
        <v>5</v>
      </c>
      <c r="F102" s="89" t="s">
        <v>65</v>
      </c>
      <c r="G102" s="85">
        <v>5</v>
      </c>
      <c r="H102" s="130"/>
    </row>
    <row r="103" spans="1:8" s="42" customFormat="1" ht="60" x14ac:dyDescent="0.25">
      <c r="A103" s="89">
        <v>8</v>
      </c>
      <c r="B103" s="39" t="s">
        <v>73</v>
      </c>
      <c r="C103" s="78" t="str">
        <f>B103</f>
        <v>ОС Windows 10 64 bits с последними установленными обновлениями.</v>
      </c>
      <c r="D103" s="51" t="s">
        <v>74</v>
      </c>
      <c r="E103" s="51">
        <v>4</v>
      </c>
      <c r="F103" s="40" t="s">
        <v>65</v>
      </c>
      <c r="G103" s="51">
        <v>4</v>
      </c>
      <c r="H103" s="41"/>
    </row>
    <row r="104" spans="1:8" s="42" customFormat="1" x14ac:dyDescent="0.25">
      <c r="A104" s="89">
        <v>9</v>
      </c>
      <c r="B104" s="39" t="s">
        <v>102</v>
      </c>
      <c r="C104" s="78" t="str">
        <f t="shared" ref="C104:C106" si="0">B104</f>
        <v>Microsoft Office 2021</v>
      </c>
      <c r="D104" s="51" t="s">
        <v>74</v>
      </c>
      <c r="E104" s="51">
        <v>4</v>
      </c>
      <c r="F104" s="40" t="s">
        <v>65</v>
      </c>
      <c r="G104" s="51">
        <v>4</v>
      </c>
      <c r="H104" s="41"/>
    </row>
    <row r="105" spans="1:8" s="42" customFormat="1" x14ac:dyDescent="0.25">
      <c r="A105" s="89">
        <v>10</v>
      </c>
      <c r="B105" s="39" t="s">
        <v>75</v>
      </c>
      <c r="C105" s="78" t="str">
        <f t="shared" si="0"/>
        <v>Adobe Acrobat Reader</v>
      </c>
      <c r="D105" s="51" t="s">
        <v>74</v>
      </c>
      <c r="E105" s="51">
        <v>4</v>
      </c>
      <c r="F105" s="40" t="s">
        <v>65</v>
      </c>
      <c r="G105" s="51">
        <v>4</v>
      </c>
      <c r="H105" s="41"/>
    </row>
    <row r="106" spans="1:8" s="42" customFormat="1" x14ac:dyDescent="0.25">
      <c r="A106" s="89">
        <v>11</v>
      </c>
      <c r="B106" s="84" t="s">
        <v>179</v>
      </c>
      <c r="C106" s="78" t="str">
        <f t="shared" si="0"/>
        <v>Архиватор WinRAR</v>
      </c>
      <c r="D106" s="51" t="s">
        <v>74</v>
      </c>
      <c r="E106" s="51">
        <v>4</v>
      </c>
      <c r="F106" s="40" t="s">
        <v>65</v>
      </c>
      <c r="G106" s="51">
        <v>4</v>
      </c>
      <c r="H106" s="41"/>
    </row>
    <row r="107" spans="1:8" s="42" customFormat="1" ht="75" x14ac:dyDescent="0.25">
      <c r="A107" s="89">
        <v>12</v>
      </c>
      <c r="B107" s="39" t="s">
        <v>106</v>
      </c>
      <c r="C107" s="78" t="s">
        <v>205</v>
      </c>
      <c r="D107" s="51" t="s">
        <v>68</v>
      </c>
      <c r="E107" s="51">
        <v>2</v>
      </c>
      <c r="F107" s="40" t="s">
        <v>65</v>
      </c>
      <c r="G107" s="51">
        <v>2</v>
      </c>
      <c r="H107" s="41"/>
    </row>
    <row r="108" spans="1:8" s="42" customFormat="1" ht="31.15" customHeight="1" x14ac:dyDescent="0.25">
      <c r="A108" s="89">
        <v>13</v>
      </c>
      <c r="B108" s="88" t="s">
        <v>206</v>
      </c>
      <c r="C108" s="121" t="s">
        <v>213</v>
      </c>
      <c r="D108" s="56" t="s">
        <v>64</v>
      </c>
      <c r="E108" s="56">
        <v>1</v>
      </c>
      <c r="F108" s="58" t="s">
        <v>65</v>
      </c>
      <c r="G108" s="56">
        <v>1</v>
      </c>
      <c r="H108" s="41"/>
    </row>
    <row r="109" spans="1:8" s="42" customFormat="1" ht="30" x14ac:dyDescent="0.25">
      <c r="A109" s="89">
        <v>14</v>
      </c>
      <c r="B109" s="120" t="s">
        <v>193</v>
      </c>
      <c r="C109" s="121" t="s">
        <v>160</v>
      </c>
      <c r="D109" s="56" t="s">
        <v>64</v>
      </c>
      <c r="E109" s="56">
        <v>1</v>
      </c>
      <c r="F109" s="58" t="s">
        <v>65</v>
      </c>
      <c r="G109" s="56">
        <v>1</v>
      </c>
      <c r="H109" s="41"/>
    </row>
    <row r="110" spans="1:8" s="42" customFormat="1" ht="30" x14ac:dyDescent="0.25">
      <c r="A110" s="89">
        <v>15</v>
      </c>
      <c r="B110" s="84" t="s">
        <v>197</v>
      </c>
      <c r="C110" s="86" t="s">
        <v>198</v>
      </c>
      <c r="D110" s="51" t="s">
        <v>68</v>
      </c>
      <c r="E110" s="51">
        <v>3</v>
      </c>
      <c r="F110" s="40" t="s">
        <v>65</v>
      </c>
      <c r="G110" s="51">
        <v>3</v>
      </c>
      <c r="H110" s="41"/>
    </row>
    <row r="111" spans="1:8" s="42" customFormat="1" ht="30" x14ac:dyDescent="0.25">
      <c r="A111" s="89">
        <v>16</v>
      </c>
      <c r="B111" s="90" t="s">
        <v>67</v>
      </c>
      <c r="C111" s="88" t="s">
        <v>172</v>
      </c>
      <c r="D111" s="56" t="s">
        <v>64</v>
      </c>
      <c r="E111" s="56">
        <v>1</v>
      </c>
      <c r="F111" s="58" t="s">
        <v>65</v>
      </c>
      <c r="G111" s="56">
        <v>1</v>
      </c>
      <c r="H111" s="41"/>
    </row>
    <row r="112" spans="1:8" ht="15.75" customHeight="1" x14ac:dyDescent="0.25">
      <c r="A112" s="142" t="s">
        <v>7</v>
      </c>
      <c r="B112" s="143"/>
      <c r="C112" s="143"/>
      <c r="D112" s="143"/>
      <c r="E112" s="143"/>
      <c r="F112" s="143"/>
      <c r="G112" s="143"/>
      <c r="H112" s="143"/>
    </row>
    <row r="113" spans="1:8" ht="60" x14ac:dyDescent="0.25">
      <c r="A113" s="4" t="s">
        <v>6</v>
      </c>
      <c r="B113" s="3" t="s">
        <v>5</v>
      </c>
      <c r="C113" s="3" t="s">
        <v>4</v>
      </c>
      <c r="D113" s="3" t="s">
        <v>3</v>
      </c>
      <c r="E113" s="3" t="s">
        <v>2</v>
      </c>
      <c r="F113" s="3" t="s">
        <v>1</v>
      </c>
      <c r="G113" s="3" t="s">
        <v>0</v>
      </c>
      <c r="H113" s="3" t="s">
        <v>10</v>
      </c>
    </row>
    <row r="114" spans="1:8" s="42" customFormat="1" x14ac:dyDescent="0.25">
      <c r="A114" s="48">
        <v>1</v>
      </c>
      <c r="B114" s="107" t="s">
        <v>78</v>
      </c>
      <c r="C114" s="107" t="s">
        <v>78</v>
      </c>
      <c r="D114" s="108" t="s">
        <v>72</v>
      </c>
      <c r="E114" s="109">
        <v>1</v>
      </c>
      <c r="F114" s="109" t="s">
        <v>65</v>
      </c>
      <c r="G114" s="108">
        <f t="shared" ref="G114:G115" si="1">E114</f>
        <v>1</v>
      </c>
      <c r="H114" s="50"/>
    </row>
    <row r="115" spans="1:8" s="42" customFormat="1" x14ac:dyDescent="0.25">
      <c r="A115" s="46">
        <v>2</v>
      </c>
      <c r="B115" s="110" t="s">
        <v>79</v>
      </c>
      <c r="C115" s="110" t="s">
        <v>79</v>
      </c>
      <c r="D115" s="108" t="s">
        <v>72</v>
      </c>
      <c r="E115" s="108">
        <v>4</v>
      </c>
      <c r="F115" s="108" t="s">
        <v>65</v>
      </c>
      <c r="G115" s="108">
        <f t="shared" si="1"/>
        <v>4</v>
      </c>
      <c r="H115" s="50"/>
    </row>
    <row r="116" spans="1:8" s="42" customFormat="1" ht="45" x14ac:dyDescent="0.25">
      <c r="A116" s="131">
        <v>3</v>
      </c>
      <c r="B116" s="111" t="s">
        <v>111</v>
      </c>
      <c r="C116" s="112" t="s">
        <v>158</v>
      </c>
      <c r="D116" s="113" t="s">
        <v>72</v>
      </c>
      <c r="E116" s="113">
        <v>506</v>
      </c>
      <c r="F116" s="113" t="s">
        <v>65</v>
      </c>
      <c r="G116" s="113">
        <v>506</v>
      </c>
      <c r="H116" s="50"/>
    </row>
    <row r="117" spans="1:8" ht="21" thickBot="1" x14ac:dyDescent="0.3">
      <c r="A117" s="144" t="s">
        <v>60</v>
      </c>
      <c r="B117" s="145"/>
      <c r="C117" s="145"/>
      <c r="D117" s="145"/>
      <c r="E117" s="145"/>
      <c r="F117" s="145"/>
      <c r="G117" s="145"/>
      <c r="H117" s="145"/>
    </row>
    <row r="118" spans="1:8" x14ac:dyDescent="0.25">
      <c r="A118" s="146" t="s">
        <v>9</v>
      </c>
      <c r="B118" s="147"/>
      <c r="C118" s="147"/>
      <c r="D118" s="147"/>
      <c r="E118" s="147"/>
      <c r="F118" s="147"/>
      <c r="G118" s="147"/>
      <c r="H118" s="148"/>
    </row>
    <row r="119" spans="1:8" x14ac:dyDescent="0.25">
      <c r="A119" s="136" t="s">
        <v>45</v>
      </c>
      <c r="B119" s="137"/>
      <c r="C119" s="137"/>
      <c r="D119" s="137"/>
      <c r="E119" s="137"/>
      <c r="F119" s="137"/>
      <c r="G119" s="137"/>
      <c r="H119" s="138"/>
    </row>
    <row r="120" spans="1:8" x14ac:dyDescent="0.25">
      <c r="A120" s="136" t="s">
        <v>42</v>
      </c>
      <c r="B120" s="137"/>
      <c r="C120" s="137"/>
      <c r="D120" s="137"/>
      <c r="E120" s="137"/>
      <c r="F120" s="137"/>
      <c r="G120" s="137"/>
      <c r="H120" s="138"/>
    </row>
    <row r="121" spans="1:8" x14ac:dyDescent="0.25">
      <c r="A121" s="136" t="s">
        <v>8</v>
      </c>
      <c r="B121" s="137"/>
      <c r="C121" s="137"/>
      <c r="D121" s="137"/>
      <c r="E121" s="137"/>
      <c r="F121" s="137"/>
      <c r="G121" s="137"/>
      <c r="H121" s="138"/>
    </row>
    <row r="122" spans="1:8" x14ac:dyDescent="0.25">
      <c r="A122" s="136" t="s">
        <v>43</v>
      </c>
      <c r="B122" s="137"/>
      <c r="C122" s="137"/>
      <c r="D122" s="137"/>
      <c r="E122" s="137"/>
      <c r="F122" s="137"/>
      <c r="G122" s="137"/>
      <c r="H122" s="138"/>
    </row>
    <row r="123" spans="1:8" ht="15" customHeight="1" x14ac:dyDescent="0.25">
      <c r="A123" s="136" t="s">
        <v>44</v>
      </c>
      <c r="B123" s="137"/>
      <c r="C123" s="137"/>
      <c r="D123" s="137"/>
      <c r="E123" s="137"/>
      <c r="F123" s="137"/>
      <c r="G123" s="137"/>
      <c r="H123" s="138"/>
    </row>
    <row r="124" spans="1:8" x14ac:dyDescent="0.25">
      <c r="A124" s="136" t="s">
        <v>46</v>
      </c>
      <c r="B124" s="137"/>
      <c r="C124" s="137"/>
      <c r="D124" s="137"/>
      <c r="E124" s="137"/>
      <c r="F124" s="137"/>
      <c r="G124" s="137"/>
      <c r="H124" s="138"/>
    </row>
    <row r="125" spans="1:8" x14ac:dyDescent="0.25">
      <c r="A125" s="136" t="s">
        <v>48</v>
      </c>
      <c r="B125" s="137"/>
      <c r="C125" s="137"/>
      <c r="D125" s="137"/>
      <c r="E125" s="137"/>
      <c r="F125" s="137"/>
      <c r="G125" s="137"/>
      <c r="H125" s="138"/>
    </row>
    <row r="126" spans="1:8" ht="15.75" thickBot="1" x14ac:dyDescent="0.3">
      <c r="A126" s="139" t="s">
        <v>47</v>
      </c>
      <c r="B126" s="140"/>
      <c r="C126" s="140"/>
      <c r="D126" s="140"/>
      <c r="E126" s="140"/>
      <c r="F126" s="140"/>
      <c r="G126" s="140"/>
      <c r="H126" s="141"/>
    </row>
    <row r="127" spans="1:8" ht="60" x14ac:dyDescent="0.25">
      <c r="A127" s="7" t="s">
        <v>6</v>
      </c>
      <c r="B127" s="5" t="s">
        <v>5</v>
      </c>
      <c r="C127" s="5" t="s">
        <v>4</v>
      </c>
      <c r="D127" s="6" t="s">
        <v>3</v>
      </c>
      <c r="E127" s="6" t="s">
        <v>2</v>
      </c>
      <c r="F127" s="6" t="s">
        <v>1</v>
      </c>
      <c r="G127" s="6" t="s">
        <v>0</v>
      </c>
      <c r="H127" s="6" t="s">
        <v>10</v>
      </c>
    </row>
    <row r="128" spans="1:8" x14ac:dyDescent="0.25">
      <c r="A128" s="25">
        <v>1</v>
      </c>
      <c r="B128" s="15"/>
      <c r="C128" s="15"/>
      <c r="D128" s="15"/>
      <c r="E128" s="22"/>
      <c r="F128" s="22"/>
      <c r="G128" s="22"/>
      <c r="H128" s="24"/>
    </row>
  </sheetData>
  <mergeCells count="71">
    <mergeCell ref="A10:B10"/>
    <mergeCell ref="C10:D10"/>
    <mergeCell ref="E10:F10"/>
    <mergeCell ref="G10:H10"/>
    <mergeCell ref="A7:B7"/>
    <mergeCell ref="C7:H7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4:H14"/>
    <mergeCell ref="A16:H16"/>
    <mergeCell ref="A17:H17"/>
    <mergeCell ref="A18:H18"/>
    <mergeCell ref="A19:H19"/>
    <mergeCell ref="A15:B15"/>
    <mergeCell ref="C15:H15"/>
    <mergeCell ref="A91:H91"/>
    <mergeCell ref="C13:H13"/>
    <mergeCell ref="A13:B13"/>
    <mergeCell ref="A74:H74"/>
    <mergeCell ref="A21:H21"/>
    <mergeCell ref="A22:H22"/>
    <mergeCell ref="A23:H23"/>
    <mergeCell ref="A24:H24"/>
    <mergeCell ref="A25:H25"/>
    <mergeCell ref="A69:H69"/>
    <mergeCell ref="A70:H70"/>
    <mergeCell ref="A71:H71"/>
    <mergeCell ref="A72:H72"/>
    <mergeCell ref="A73:H73"/>
    <mergeCell ref="A20:H20"/>
    <mergeCell ref="A14:B14"/>
    <mergeCell ref="A86:H86"/>
    <mergeCell ref="A87:H87"/>
    <mergeCell ref="A88:H88"/>
    <mergeCell ref="A89:H89"/>
    <mergeCell ref="A90:H90"/>
    <mergeCell ref="A126:H126"/>
    <mergeCell ref="A119:H119"/>
    <mergeCell ref="A120:H120"/>
    <mergeCell ref="A121:H121"/>
    <mergeCell ref="A122:H122"/>
    <mergeCell ref="A123:H123"/>
    <mergeCell ref="A124:H124"/>
    <mergeCell ref="A27:H27"/>
    <mergeCell ref="A8:B8"/>
    <mergeCell ref="C8:H8"/>
    <mergeCell ref="A48:H48"/>
    <mergeCell ref="A125:H125"/>
    <mergeCell ref="A93:H93"/>
    <mergeCell ref="A94:H94"/>
    <mergeCell ref="A112:H112"/>
    <mergeCell ref="A117:H117"/>
    <mergeCell ref="A118:H118"/>
    <mergeCell ref="A92:H92"/>
    <mergeCell ref="A75:H75"/>
    <mergeCell ref="A76:H76"/>
    <mergeCell ref="A77:H77"/>
    <mergeCell ref="A78:H78"/>
    <mergeCell ref="A85:H85"/>
  </mergeCells>
  <pageMargins left="0.70866141732283472" right="0.70866141732283472" top="0.74803149606299213" bottom="0.7480314960629921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50" workbookViewId="0">
      <selection sqref="A1:H1"/>
    </sheetView>
  </sheetViews>
  <sheetFormatPr defaultColWidth="14.42578125" defaultRowHeight="15" x14ac:dyDescent="0.25"/>
  <cols>
    <col min="1" max="1" width="5.28515625" style="12" customWidth="1"/>
    <col min="2" max="2" width="23.5703125" style="12" customWidth="1"/>
    <col min="3" max="3" width="30.28515625" style="12" customWidth="1"/>
    <col min="4" max="4" width="13.7109375" style="12" customWidth="1"/>
    <col min="5" max="5" width="11.5703125" style="12" customWidth="1"/>
    <col min="6" max="6" width="9.7109375" style="12" customWidth="1"/>
    <col min="7" max="7" width="12.42578125" style="12" customWidth="1"/>
    <col min="8" max="8" width="25" style="12" customWidth="1"/>
    <col min="9" max="11" width="8.7109375" style="1" customWidth="1"/>
    <col min="12" max="16384" width="14.42578125" style="1"/>
  </cols>
  <sheetData>
    <row r="1" spans="1:8" x14ac:dyDescent="0.25">
      <c r="A1" s="174"/>
      <c r="B1" s="150"/>
      <c r="C1" s="150"/>
      <c r="D1" s="150"/>
      <c r="E1" s="150"/>
      <c r="F1" s="150"/>
      <c r="G1" s="150"/>
      <c r="H1" s="150"/>
    </row>
    <row r="2" spans="1:8" s="11" customFormat="1" ht="20.25" x14ac:dyDescent="0.3">
      <c r="A2" s="169" t="s">
        <v>33</v>
      </c>
      <c r="B2" s="169"/>
      <c r="C2" s="169"/>
      <c r="D2" s="169"/>
      <c r="E2" s="169"/>
      <c r="F2" s="169"/>
      <c r="G2" s="169"/>
      <c r="H2" s="169"/>
    </row>
    <row r="3" spans="1:8" s="11" customFormat="1" ht="20.25" x14ac:dyDescent="0.25">
      <c r="A3" s="171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71"/>
      <c r="C3" s="171"/>
      <c r="D3" s="171"/>
      <c r="E3" s="171"/>
      <c r="F3" s="171"/>
      <c r="G3" s="171"/>
      <c r="H3" s="171"/>
    </row>
    <row r="4" spans="1:8" s="11" customFormat="1" ht="20.25" x14ac:dyDescent="0.3">
      <c r="A4" s="169" t="s">
        <v>34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 t="str">
        <f>'Информация о Чемпионате'!B3</f>
        <v>Предпринимательство (Юниоры)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33" t="s">
        <v>11</v>
      </c>
      <c r="B6" s="143"/>
      <c r="C6" s="143"/>
      <c r="D6" s="143"/>
      <c r="E6" s="143"/>
      <c r="F6" s="143"/>
      <c r="G6" s="143"/>
      <c r="H6" s="143"/>
    </row>
    <row r="7" spans="1:8" ht="15.75" x14ac:dyDescent="0.25">
      <c r="A7" s="133" t="s">
        <v>31</v>
      </c>
      <c r="B7" s="133"/>
      <c r="C7" s="134" t="str">
        <f>'Информация о Чемпионате'!B5</f>
        <v>Пермский край</v>
      </c>
      <c r="D7" s="134"/>
      <c r="E7" s="134"/>
      <c r="F7" s="134"/>
      <c r="G7" s="134"/>
      <c r="H7" s="134"/>
    </row>
    <row r="8" spans="1:8" ht="31.15" customHeight="1" x14ac:dyDescent="0.25">
      <c r="A8" s="133" t="s">
        <v>32</v>
      </c>
      <c r="B8" s="133"/>
      <c r="C8" s="133"/>
      <c r="D8" s="134" t="str">
        <f>'Информация о Чемпионате'!B6</f>
        <v>ГБПОУ «Пермский колледж предпринимательства и сервиса»</v>
      </c>
      <c r="E8" s="134"/>
      <c r="F8" s="134"/>
      <c r="G8" s="134"/>
      <c r="H8" s="134"/>
    </row>
    <row r="9" spans="1:8" ht="15.75" x14ac:dyDescent="0.25">
      <c r="A9" s="133" t="s">
        <v>28</v>
      </c>
      <c r="B9" s="133"/>
      <c r="C9" s="170" t="str">
        <f>'Информация о Чемпионате'!B7</f>
        <v>г.Пермь, ул.Чернышевского, 11</v>
      </c>
      <c r="D9" s="170"/>
      <c r="E9" s="170"/>
      <c r="F9" s="170"/>
      <c r="G9" s="170"/>
      <c r="H9" s="170"/>
    </row>
    <row r="10" spans="1:8" ht="15.75" x14ac:dyDescent="0.25">
      <c r="A10" s="133" t="s">
        <v>30</v>
      </c>
      <c r="B10" s="133"/>
      <c r="C10" s="170" t="str">
        <f>'Информация о Чемпионате'!B9</f>
        <v>Перевозчиков Денис Викторович</v>
      </c>
      <c r="D10" s="170"/>
      <c r="E10" s="170" t="str">
        <f>'Информация о Чемпионате'!B10</f>
        <v>perevdv@mail.ru</v>
      </c>
      <c r="F10" s="170"/>
      <c r="G10" s="170">
        <f>'Информация о Чемпионате'!B11</f>
        <v>89824372295</v>
      </c>
      <c r="H10" s="170"/>
    </row>
    <row r="11" spans="1:8" ht="30.6" customHeight="1" x14ac:dyDescent="0.25">
      <c r="A11" s="133" t="s">
        <v>38</v>
      </c>
      <c r="B11" s="133"/>
      <c r="C11" s="155" t="str">
        <f>'Информация о Чемпионате'!B12</f>
        <v>Филиппов Илья Николаевич</v>
      </c>
      <c r="D11" s="155"/>
      <c r="E11" s="155" t="str">
        <f>'Информация о Чемпионате'!B13</f>
        <v>filyan2002@gmail.com</v>
      </c>
      <c r="F11" s="155"/>
      <c r="G11" s="155">
        <f>'Информация о Чемпионате'!B14</f>
        <v>89519277373</v>
      </c>
      <c r="H11" s="155"/>
    </row>
    <row r="12" spans="1:8" ht="30.6" customHeight="1" x14ac:dyDescent="0.25">
      <c r="A12" s="133" t="s">
        <v>146</v>
      </c>
      <c r="B12" s="133"/>
      <c r="C12" s="155">
        <f>'Информация о Чемпионате'!B17</f>
        <v>39</v>
      </c>
      <c r="D12" s="155"/>
      <c r="E12" s="155"/>
      <c r="F12" s="155"/>
      <c r="G12" s="155"/>
      <c r="H12" s="155"/>
    </row>
    <row r="13" spans="1:8" ht="34.15" customHeight="1" x14ac:dyDescent="0.25">
      <c r="A13" s="133" t="s">
        <v>19</v>
      </c>
      <c r="B13" s="133"/>
      <c r="C13" s="155" t="str">
        <f>'Информация о Чемпионате'!B15</f>
        <v>64 конкурсанта (32 команды)</v>
      </c>
      <c r="D13" s="155"/>
      <c r="E13" s="155"/>
      <c r="F13" s="155"/>
      <c r="G13" s="155"/>
      <c r="H13" s="155"/>
    </row>
    <row r="14" spans="1:8" ht="15.75" x14ac:dyDescent="0.25">
      <c r="A14" s="133" t="s">
        <v>20</v>
      </c>
      <c r="B14" s="133"/>
      <c r="C14" s="155">
        <f>'Информация о Чемпионате'!B16</f>
        <v>9</v>
      </c>
      <c r="D14" s="155"/>
      <c r="E14" s="155"/>
      <c r="F14" s="155"/>
      <c r="G14" s="155"/>
      <c r="H14" s="155"/>
    </row>
    <row r="15" spans="1:8" ht="15.75" x14ac:dyDescent="0.25">
      <c r="A15" s="133" t="s">
        <v>29</v>
      </c>
      <c r="B15" s="133"/>
      <c r="C15" s="155" t="str">
        <f>'Информация о Чемпионате'!B8</f>
        <v>31.05.2024 - 19.06.2024</v>
      </c>
      <c r="D15" s="155"/>
      <c r="E15" s="155"/>
      <c r="F15" s="155"/>
      <c r="G15" s="155"/>
      <c r="H15" s="155"/>
    </row>
    <row r="16" spans="1:8" ht="43.9" customHeight="1" x14ac:dyDescent="0.25">
      <c r="A16" s="172" t="s">
        <v>39</v>
      </c>
      <c r="B16" s="173"/>
      <c r="C16" s="173"/>
      <c r="D16" s="173"/>
      <c r="E16" s="173"/>
      <c r="F16" s="173"/>
      <c r="G16" s="173"/>
      <c r="H16" s="173"/>
    </row>
    <row r="17" spans="1:8" x14ac:dyDescent="0.25">
      <c r="A17" s="175" t="s">
        <v>9</v>
      </c>
      <c r="B17" s="152"/>
      <c r="C17" s="152"/>
      <c r="D17" s="152"/>
      <c r="E17" s="152"/>
      <c r="F17" s="152"/>
      <c r="G17" s="152"/>
      <c r="H17" s="138"/>
    </row>
    <row r="18" spans="1:8" x14ac:dyDescent="0.25">
      <c r="A18" s="136" t="s">
        <v>221</v>
      </c>
      <c r="B18" s="137"/>
      <c r="C18" s="137"/>
      <c r="D18" s="137"/>
      <c r="E18" s="137"/>
      <c r="F18" s="137"/>
      <c r="G18" s="137"/>
      <c r="H18" s="138"/>
    </row>
    <row r="19" spans="1:8" x14ac:dyDescent="0.25">
      <c r="A19" s="136" t="s">
        <v>229</v>
      </c>
      <c r="B19" s="137"/>
      <c r="C19" s="137"/>
      <c r="D19" s="137"/>
      <c r="E19" s="137"/>
      <c r="F19" s="137"/>
      <c r="G19" s="137"/>
      <c r="H19" s="138"/>
    </row>
    <row r="20" spans="1:8" x14ac:dyDescent="0.25">
      <c r="A20" s="136" t="s">
        <v>61</v>
      </c>
      <c r="B20" s="137"/>
      <c r="C20" s="137"/>
      <c r="D20" s="137"/>
      <c r="E20" s="137"/>
      <c r="F20" s="137"/>
      <c r="G20" s="137"/>
      <c r="H20" s="138"/>
    </row>
    <row r="21" spans="1:8" x14ac:dyDescent="0.25">
      <c r="A21" s="136" t="s">
        <v>220</v>
      </c>
      <c r="B21" s="137"/>
      <c r="C21" s="137"/>
      <c r="D21" s="137"/>
      <c r="E21" s="137"/>
      <c r="F21" s="137"/>
      <c r="G21" s="137"/>
      <c r="H21" s="138"/>
    </row>
    <row r="22" spans="1:8" x14ac:dyDescent="0.25">
      <c r="A22" s="136" t="s">
        <v>44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36" t="s">
        <v>222</v>
      </c>
      <c r="B23" s="137"/>
      <c r="C23" s="137"/>
      <c r="D23" s="137"/>
      <c r="E23" s="137"/>
      <c r="F23" s="137"/>
      <c r="G23" s="137"/>
      <c r="H23" s="138"/>
    </row>
    <row r="24" spans="1:8" x14ac:dyDescent="0.25">
      <c r="A24" s="136" t="s">
        <v>62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39" t="s">
        <v>57</v>
      </c>
      <c r="B25" s="140"/>
      <c r="C25" s="140"/>
      <c r="D25" s="140"/>
      <c r="E25" s="140"/>
      <c r="F25" s="140"/>
      <c r="G25" s="140"/>
      <c r="H25" s="141"/>
    </row>
    <row r="26" spans="1:8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10</v>
      </c>
    </row>
    <row r="27" spans="1:8" s="83" customFormat="1" ht="45" x14ac:dyDescent="0.25">
      <c r="A27" s="70">
        <v>1</v>
      </c>
      <c r="B27" s="84" t="s">
        <v>117</v>
      </c>
      <c r="C27" s="86" t="s">
        <v>152</v>
      </c>
      <c r="D27" s="85" t="s">
        <v>64</v>
      </c>
      <c r="E27" s="40">
        <v>2</v>
      </c>
      <c r="F27" s="51" t="s">
        <v>80</v>
      </c>
      <c r="G27" s="70">
        <v>18</v>
      </c>
      <c r="H27" s="70"/>
    </row>
    <row r="28" spans="1:8" s="83" customFormat="1" ht="45" x14ac:dyDescent="0.25">
      <c r="A28" s="70">
        <v>2</v>
      </c>
      <c r="B28" s="87" t="s">
        <v>113</v>
      </c>
      <c r="C28" s="88" t="s">
        <v>207</v>
      </c>
      <c r="D28" s="61" t="s">
        <v>64</v>
      </c>
      <c r="E28" s="58">
        <v>2</v>
      </c>
      <c r="F28" s="51" t="s">
        <v>80</v>
      </c>
      <c r="G28" s="70">
        <v>18</v>
      </c>
      <c r="H28" s="70"/>
    </row>
    <row r="29" spans="1:8" s="122" customFormat="1" ht="120" x14ac:dyDescent="0.25">
      <c r="A29" s="70">
        <v>3</v>
      </c>
      <c r="B29" s="84" t="s">
        <v>105</v>
      </c>
      <c r="C29" s="86" t="s">
        <v>231</v>
      </c>
      <c r="D29" s="85" t="s">
        <v>68</v>
      </c>
      <c r="E29" s="89">
        <v>2</v>
      </c>
      <c r="F29" s="85" t="s">
        <v>80</v>
      </c>
      <c r="G29" s="89">
        <v>18</v>
      </c>
      <c r="H29" s="128"/>
    </row>
    <row r="30" spans="1:8" s="83" customFormat="1" ht="60" customHeight="1" x14ac:dyDescent="0.25">
      <c r="A30" s="70">
        <v>4</v>
      </c>
      <c r="B30" s="84" t="s">
        <v>182</v>
      </c>
      <c r="C30" s="86" t="s">
        <v>181</v>
      </c>
      <c r="D30" s="85" t="s">
        <v>68</v>
      </c>
      <c r="E30" s="89">
        <v>2</v>
      </c>
      <c r="F30" s="85" t="s">
        <v>80</v>
      </c>
      <c r="G30" s="89">
        <v>18</v>
      </c>
      <c r="H30" s="128"/>
    </row>
    <row r="31" spans="1:8" s="83" customFormat="1" ht="60" x14ac:dyDescent="0.25">
      <c r="A31" s="70">
        <v>5</v>
      </c>
      <c r="B31" s="84" t="s">
        <v>73</v>
      </c>
      <c r="C31" s="86" t="str">
        <f>B31</f>
        <v>ОС Windows 10 64 bits с последними установленными обновлениями.</v>
      </c>
      <c r="D31" s="85" t="s">
        <v>74</v>
      </c>
      <c r="E31" s="40">
        <v>2</v>
      </c>
      <c r="F31" s="51" t="s">
        <v>80</v>
      </c>
      <c r="G31" s="40">
        <v>18</v>
      </c>
      <c r="H31" s="70"/>
    </row>
    <row r="32" spans="1:8" s="83" customFormat="1" ht="45" x14ac:dyDescent="0.25">
      <c r="A32" s="70">
        <v>6</v>
      </c>
      <c r="B32" s="84" t="s">
        <v>102</v>
      </c>
      <c r="C32" s="86" t="str">
        <f>B32</f>
        <v>Microsoft Office 2021</v>
      </c>
      <c r="D32" s="85" t="s">
        <v>74</v>
      </c>
      <c r="E32" s="40">
        <v>2</v>
      </c>
      <c r="F32" s="51" t="s">
        <v>80</v>
      </c>
      <c r="G32" s="40">
        <v>18</v>
      </c>
      <c r="H32" s="70"/>
    </row>
    <row r="33" spans="1:8" s="83" customFormat="1" ht="45" x14ac:dyDescent="0.25">
      <c r="A33" s="70">
        <v>7</v>
      </c>
      <c r="B33" s="84" t="s">
        <v>75</v>
      </c>
      <c r="C33" s="86" t="str">
        <f>B33</f>
        <v>Adobe Acrobat Reader</v>
      </c>
      <c r="D33" s="85" t="s">
        <v>74</v>
      </c>
      <c r="E33" s="40">
        <v>2</v>
      </c>
      <c r="F33" s="51" t="s">
        <v>80</v>
      </c>
      <c r="G33" s="40">
        <v>18</v>
      </c>
      <c r="H33" s="70"/>
    </row>
    <row r="34" spans="1:8" s="83" customFormat="1" ht="45" x14ac:dyDescent="0.25">
      <c r="A34" s="70">
        <v>8</v>
      </c>
      <c r="B34" s="84" t="s">
        <v>179</v>
      </c>
      <c r="C34" s="86" t="str">
        <f>B34</f>
        <v>Архиватор WinRAR</v>
      </c>
      <c r="D34" s="85" t="s">
        <v>74</v>
      </c>
      <c r="E34" s="40">
        <v>2</v>
      </c>
      <c r="F34" s="51" t="s">
        <v>80</v>
      </c>
      <c r="G34" s="40">
        <v>18</v>
      </c>
      <c r="H34" s="70"/>
    </row>
    <row r="35" spans="1:8" s="83" customFormat="1" ht="45" x14ac:dyDescent="0.25">
      <c r="A35" s="70">
        <v>9</v>
      </c>
      <c r="B35" s="87" t="s">
        <v>76</v>
      </c>
      <c r="C35" s="88" t="s">
        <v>154</v>
      </c>
      <c r="D35" s="61" t="s">
        <v>81</v>
      </c>
      <c r="E35" s="58">
        <v>1</v>
      </c>
      <c r="F35" s="51" t="s">
        <v>80</v>
      </c>
      <c r="G35" s="40">
        <v>9</v>
      </c>
      <c r="H35" s="70"/>
    </row>
    <row r="36" spans="1:8" customFormat="1" ht="30" x14ac:dyDescent="0.25">
      <c r="A36" s="70">
        <v>10</v>
      </c>
      <c r="B36" s="116" t="s">
        <v>82</v>
      </c>
      <c r="C36" s="117" t="s">
        <v>82</v>
      </c>
      <c r="D36" s="85" t="s">
        <v>68</v>
      </c>
      <c r="E36" s="43">
        <v>1</v>
      </c>
      <c r="F36" s="43" t="s">
        <v>65</v>
      </c>
      <c r="G36" s="43">
        <v>1</v>
      </c>
      <c r="H36" s="44"/>
    </row>
    <row r="37" spans="1:8" customFormat="1" ht="75" x14ac:dyDescent="0.25">
      <c r="A37" s="70">
        <v>11</v>
      </c>
      <c r="B37" s="111" t="s">
        <v>183</v>
      </c>
      <c r="C37" s="125" t="s">
        <v>205</v>
      </c>
      <c r="D37" s="85" t="s">
        <v>68</v>
      </c>
      <c r="E37" s="43">
        <v>1</v>
      </c>
      <c r="F37" s="43" t="s">
        <v>65</v>
      </c>
      <c r="G37" s="43">
        <v>1</v>
      </c>
      <c r="H37" s="44"/>
    </row>
    <row r="38" spans="1:8" customFormat="1" ht="45" x14ac:dyDescent="0.25">
      <c r="A38" s="70">
        <v>12</v>
      </c>
      <c r="B38" s="127" t="s">
        <v>177</v>
      </c>
      <c r="C38" s="118" t="s">
        <v>230</v>
      </c>
      <c r="D38" s="85" t="s">
        <v>68</v>
      </c>
      <c r="E38" s="108">
        <v>1</v>
      </c>
      <c r="F38" s="108" t="s">
        <v>65</v>
      </c>
      <c r="G38" s="108">
        <v>1</v>
      </c>
      <c r="H38" s="50"/>
    </row>
    <row r="39" spans="1:8" customFormat="1" ht="45" x14ac:dyDescent="0.25">
      <c r="A39" s="70">
        <v>13</v>
      </c>
      <c r="B39" s="118" t="s">
        <v>83</v>
      </c>
      <c r="C39" s="119" t="s">
        <v>83</v>
      </c>
      <c r="D39" s="85" t="s">
        <v>68</v>
      </c>
      <c r="E39" s="108">
        <v>1</v>
      </c>
      <c r="F39" s="108" t="s">
        <v>65</v>
      </c>
      <c r="G39" s="108">
        <v>1</v>
      </c>
      <c r="H39" s="50"/>
    </row>
    <row r="40" spans="1:8" customFormat="1" ht="30" x14ac:dyDescent="0.25">
      <c r="A40" s="70">
        <v>14</v>
      </c>
      <c r="B40" s="112" t="s">
        <v>84</v>
      </c>
      <c r="C40" s="112" t="s">
        <v>84</v>
      </c>
      <c r="D40" s="85" t="s">
        <v>68</v>
      </c>
      <c r="E40" s="108">
        <v>18</v>
      </c>
      <c r="F40" s="108" t="s">
        <v>65</v>
      </c>
      <c r="G40" s="108">
        <v>18</v>
      </c>
      <c r="H40" s="50"/>
    </row>
    <row r="41" spans="1:8" customFormat="1" ht="30" x14ac:dyDescent="0.25">
      <c r="A41" s="70">
        <v>15</v>
      </c>
      <c r="B41" s="112" t="s">
        <v>194</v>
      </c>
      <c r="C41" s="112" t="s">
        <v>85</v>
      </c>
      <c r="D41" s="85" t="s">
        <v>68</v>
      </c>
      <c r="E41" s="108">
        <v>18</v>
      </c>
      <c r="F41" s="108" t="s">
        <v>65</v>
      </c>
      <c r="G41" s="108">
        <v>18</v>
      </c>
      <c r="H41" s="50"/>
    </row>
    <row r="42" spans="1:8" customFormat="1" ht="199.9" customHeight="1" x14ac:dyDescent="0.25">
      <c r="A42" s="70">
        <v>16</v>
      </c>
      <c r="B42" s="84" t="s">
        <v>153</v>
      </c>
      <c r="C42" s="86" t="s">
        <v>228</v>
      </c>
      <c r="D42" s="85" t="s">
        <v>68</v>
      </c>
      <c r="E42" s="108">
        <v>1</v>
      </c>
      <c r="F42" s="108" t="s">
        <v>65</v>
      </c>
      <c r="G42" s="108">
        <v>1</v>
      </c>
      <c r="H42" s="50"/>
    </row>
    <row r="43" spans="1:8" customFormat="1" ht="60" x14ac:dyDescent="0.25">
      <c r="A43" s="70">
        <v>17</v>
      </c>
      <c r="B43" s="118" t="s">
        <v>224</v>
      </c>
      <c r="C43" s="86" t="str">
        <f>B43</f>
        <v>ОС Windows 11 64 bits с последними установленными обновлениями.</v>
      </c>
      <c r="D43" s="108" t="s">
        <v>74</v>
      </c>
      <c r="E43" s="108">
        <v>1</v>
      </c>
      <c r="F43" s="108" t="s">
        <v>65</v>
      </c>
      <c r="G43" s="108">
        <v>1</v>
      </c>
      <c r="H43" s="110"/>
    </row>
    <row r="44" spans="1:8" customFormat="1" x14ac:dyDescent="0.25">
      <c r="A44" s="70">
        <v>18</v>
      </c>
      <c r="B44" s="118" t="s">
        <v>102</v>
      </c>
      <c r="C44" s="86" t="str">
        <f>B44</f>
        <v>Microsoft Office 2021</v>
      </c>
      <c r="D44" s="108" t="s">
        <v>74</v>
      </c>
      <c r="E44" s="108">
        <v>1</v>
      </c>
      <c r="F44" s="108" t="s">
        <v>65</v>
      </c>
      <c r="G44" s="108">
        <v>1</v>
      </c>
      <c r="H44" s="110"/>
    </row>
    <row r="45" spans="1:8" customFormat="1" x14ac:dyDescent="0.25">
      <c r="A45" s="70">
        <v>19</v>
      </c>
      <c r="B45" s="118" t="s">
        <v>75</v>
      </c>
      <c r="C45" s="86" t="str">
        <f>B45</f>
        <v>Adobe Acrobat Reader</v>
      </c>
      <c r="D45" s="108" t="s">
        <v>74</v>
      </c>
      <c r="E45" s="108">
        <v>1</v>
      </c>
      <c r="F45" s="108" t="s">
        <v>65</v>
      </c>
      <c r="G45" s="108">
        <v>1</v>
      </c>
      <c r="H45" s="110"/>
    </row>
    <row r="46" spans="1:8" customFormat="1" x14ac:dyDescent="0.25">
      <c r="A46" s="70">
        <v>20</v>
      </c>
      <c r="B46" s="84" t="s">
        <v>179</v>
      </c>
      <c r="C46" s="86" t="str">
        <f>B46</f>
        <v>Архиватор WinRAR</v>
      </c>
      <c r="D46" s="108" t="s">
        <v>74</v>
      </c>
      <c r="E46" s="108">
        <v>1</v>
      </c>
      <c r="F46" s="108" t="s">
        <v>65</v>
      </c>
      <c r="G46" s="108">
        <v>1</v>
      </c>
      <c r="H46" s="110"/>
    </row>
    <row r="47" spans="1:8" customFormat="1" ht="30" x14ac:dyDescent="0.25">
      <c r="A47" s="70">
        <v>21</v>
      </c>
      <c r="B47" s="84" t="s">
        <v>209</v>
      </c>
      <c r="C47" s="86" t="s">
        <v>226</v>
      </c>
      <c r="D47" s="85" t="s">
        <v>68</v>
      </c>
      <c r="E47" s="40">
        <v>1</v>
      </c>
      <c r="F47" s="46" t="s">
        <v>65</v>
      </c>
      <c r="G47" s="46">
        <v>1</v>
      </c>
      <c r="H47" s="50"/>
    </row>
    <row r="48" spans="1:8" customFormat="1" ht="30" x14ac:dyDescent="0.25">
      <c r="A48" s="70">
        <v>22</v>
      </c>
      <c r="B48" s="84" t="s">
        <v>155</v>
      </c>
      <c r="C48" s="100" t="s">
        <v>208</v>
      </c>
      <c r="D48" s="46" t="s">
        <v>65</v>
      </c>
      <c r="E48" s="46">
        <v>1</v>
      </c>
      <c r="F48" s="46" t="s">
        <v>65</v>
      </c>
      <c r="G48" s="46">
        <v>1</v>
      </c>
      <c r="H48" s="50"/>
    </row>
    <row r="49" spans="1:8" customFormat="1" ht="30" x14ac:dyDescent="0.25">
      <c r="A49" s="70">
        <v>23</v>
      </c>
      <c r="B49" s="84" t="s">
        <v>197</v>
      </c>
      <c r="C49" s="86" t="s">
        <v>198</v>
      </c>
      <c r="D49" s="48" t="s">
        <v>65</v>
      </c>
      <c r="E49" s="48">
        <v>1</v>
      </c>
      <c r="F49" s="48" t="s">
        <v>80</v>
      </c>
      <c r="G49" s="48">
        <v>14</v>
      </c>
      <c r="H49" s="49"/>
    </row>
    <row r="50" spans="1:8" ht="20.25" x14ac:dyDescent="0.25">
      <c r="A50" s="144" t="s">
        <v>7</v>
      </c>
      <c r="B50" s="145"/>
      <c r="C50" s="145"/>
      <c r="D50" s="145"/>
      <c r="E50" s="143"/>
      <c r="F50" s="143"/>
      <c r="G50" s="145"/>
      <c r="H50" s="145"/>
    </row>
    <row r="51" spans="1:8" ht="60" x14ac:dyDescent="0.25">
      <c r="A51" s="3" t="s">
        <v>6</v>
      </c>
      <c r="B51" s="3" t="s">
        <v>5</v>
      </c>
      <c r="C51" s="3" t="s">
        <v>4</v>
      </c>
      <c r="D51" s="3" t="s">
        <v>3</v>
      </c>
      <c r="E51" s="3" t="s">
        <v>2</v>
      </c>
      <c r="F51" s="3" t="s">
        <v>1</v>
      </c>
      <c r="G51" s="3" t="s">
        <v>0</v>
      </c>
      <c r="H51" s="3" t="s">
        <v>10</v>
      </c>
    </row>
    <row r="52" spans="1:8" customFormat="1" x14ac:dyDescent="0.25">
      <c r="A52" s="46">
        <v>1</v>
      </c>
      <c r="B52" s="50" t="s">
        <v>78</v>
      </c>
      <c r="C52" s="50" t="s">
        <v>78</v>
      </c>
      <c r="D52" s="46" t="s">
        <v>72</v>
      </c>
      <c r="E52" s="46">
        <v>1</v>
      </c>
      <c r="F52" s="46" t="s">
        <v>65</v>
      </c>
      <c r="G52" s="46">
        <f t="shared" ref="G52:G53" si="0">E52</f>
        <v>1</v>
      </c>
      <c r="H52" s="50"/>
    </row>
    <row r="53" spans="1:8" customFormat="1" x14ac:dyDescent="0.25">
      <c r="A53" s="46">
        <v>2</v>
      </c>
      <c r="B53" s="50" t="s">
        <v>79</v>
      </c>
      <c r="C53" s="50" t="s">
        <v>79</v>
      </c>
      <c r="D53" s="46" t="s">
        <v>72</v>
      </c>
      <c r="E53" s="46">
        <v>1</v>
      </c>
      <c r="F53" s="46" t="s">
        <v>65</v>
      </c>
      <c r="G53" s="46">
        <f t="shared" si="0"/>
        <v>1</v>
      </c>
      <c r="H53" s="50"/>
    </row>
    <row r="54" spans="1:8" customFormat="1" ht="45" x14ac:dyDescent="0.25">
      <c r="A54" s="46">
        <v>3</v>
      </c>
      <c r="B54" s="111" t="s">
        <v>111</v>
      </c>
      <c r="C54" s="119" t="s">
        <v>118</v>
      </c>
      <c r="D54" s="113" t="s">
        <v>72</v>
      </c>
      <c r="E54" s="113">
        <v>384</v>
      </c>
      <c r="F54" s="113" t="s">
        <v>65</v>
      </c>
      <c r="G54" s="113">
        <v>384</v>
      </c>
      <c r="H54" s="4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0:H50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5" zoomScaleNormal="160" workbookViewId="0">
      <selection sqref="A1:H1"/>
    </sheetView>
  </sheetViews>
  <sheetFormatPr defaultColWidth="14.42578125" defaultRowHeight="15" x14ac:dyDescent="0.25"/>
  <cols>
    <col min="1" max="1" width="5.28515625" style="12" customWidth="1"/>
    <col min="2" max="2" width="23.5703125" style="12" customWidth="1"/>
    <col min="3" max="3" width="30.28515625" style="12" customWidth="1"/>
    <col min="4" max="4" width="22" style="12" customWidth="1"/>
    <col min="5" max="5" width="11" style="12" customWidth="1"/>
    <col min="6" max="6" width="12.7109375" style="12" customWidth="1"/>
    <col min="7" max="7" width="12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74"/>
      <c r="B1" s="150"/>
      <c r="C1" s="150"/>
      <c r="D1" s="150"/>
      <c r="E1" s="150"/>
      <c r="F1" s="150"/>
      <c r="G1" s="150"/>
      <c r="H1" s="150"/>
    </row>
    <row r="2" spans="1:8" s="11" customFormat="1" ht="20.25" x14ac:dyDescent="0.3">
      <c r="A2" s="169" t="s">
        <v>33</v>
      </c>
      <c r="B2" s="169"/>
      <c r="C2" s="169"/>
      <c r="D2" s="169"/>
      <c r="E2" s="169"/>
      <c r="F2" s="169"/>
      <c r="G2" s="169"/>
      <c r="H2" s="169"/>
    </row>
    <row r="3" spans="1:8" s="11" customFormat="1" ht="20.25" x14ac:dyDescent="0.25">
      <c r="A3" s="171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71"/>
      <c r="C3" s="171"/>
      <c r="D3" s="171"/>
      <c r="E3" s="171"/>
      <c r="F3" s="171"/>
      <c r="G3" s="171"/>
      <c r="H3" s="171"/>
    </row>
    <row r="4" spans="1:8" s="11" customFormat="1" ht="20.25" x14ac:dyDescent="0.3">
      <c r="A4" s="169" t="s">
        <v>34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 t="str">
        <f>'Информация о Чемпионате'!B3</f>
        <v>Предпринимательство (Юниоры)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33" t="s">
        <v>11</v>
      </c>
      <c r="B6" s="143"/>
      <c r="C6" s="143"/>
      <c r="D6" s="143"/>
      <c r="E6" s="143"/>
      <c r="F6" s="143"/>
      <c r="G6" s="143"/>
      <c r="H6" s="143"/>
    </row>
    <row r="7" spans="1:8" ht="15.75" x14ac:dyDescent="0.25">
      <c r="A7" s="133" t="s">
        <v>31</v>
      </c>
      <c r="B7" s="133"/>
      <c r="C7" s="134" t="str">
        <f>'Информация о Чемпионате'!B5</f>
        <v>Пермский край</v>
      </c>
      <c r="D7" s="134"/>
      <c r="E7" s="134"/>
      <c r="F7" s="134"/>
      <c r="G7" s="134"/>
      <c r="H7" s="134"/>
    </row>
    <row r="8" spans="1:8" ht="15.75" x14ac:dyDescent="0.25">
      <c r="A8" s="133" t="s">
        <v>32</v>
      </c>
      <c r="B8" s="133"/>
      <c r="C8" s="133"/>
      <c r="D8" s="134" t="str">
        <f>'Информация о Чемпионате'!B6</f>
        <v>ГБПОУ «Пермский колледж предпринимательства и сервиса»</v>
      </c>
      <c r="E8" s="134"/>
      <c r="F8" s="134"/>
      <c r="G8" s="134"/>
      <c r="H8" s="134"/>
    </row>
    <row r="9" spans="1:8" ht="15.75" x14ac:dyDescent="0.25">
      <c r="A9" s="133" t="s">
        <v>28</v>
      </c>
      <c r="B9" s="133"/>
      <c r="C9" s="170" t="str">
        <f>'Информация о Чемпионате'!B7</f>
        <v>г.Пермь, ул.Чернышевского, 11</v>
      </c>
      <c r="D9" s="170"/>
      <c r="E9" s="170"/>
      <c r="F9" s="170"/>
      <c r="G9" s="170"/>
      <c r="H9" s="170"/>
    </row>
    <row r="10" spans="1:8" ht="15.75" x14ac:dyDescent="0.25">
      <c r="A10" s="133" t="s">
        <v>30</v>
      </c>
      <c r="B10" s="133"/>
      <c r="C10" s="170" t="str">
        <f>'Информация о Чемпионате'!B9</f>
        <v>Перевозчиков Денис Викторович</v>
      </c>
      <c r="D10" s="170"/>
      <c r="E10" s="170" t="str">
        <f>'Информация о Чемпионате'!B10</f>
        <v>perevdv@mail.ru</v>
      </c>
      <c r="F10" s="170"/>
      <c r="G10" s="170">
        <f>'Информация о Чемпионате'!B11</f>
        <v>89824372295</v>
      </c>
      <c r="H10" s="170"/>
    </row>
    <row r="11" spans="1:8" ht="15.75" customHeight="1" x14ac:dyDescent="0.25">
      <c r="A11" s="133" t="s">
        <v>38</v>
      </c>
      <c r="B11" s="133"/>
      <c r="C11" s="170" t="str">
        <f>'Информация о Чемпионате'!B12</f>
        <v>Филиппов Илья Николаевич</v>
      </c>
      <c r="D11" s="170"/>
      <c r="E11" s="170" t="str">
        <f>'Информация о Чемпионате'!B13</f>
        <v>filyan2002@gmail.com</v>
      </c>
      <c r="F11" s="170"/>
      <c r="G11" s="170">
        <f>'Информация о Чемпионате'!B14</f>
        <v>89519277373</v>
      </c>
      <c r="H11" s="170"/>
    </row>
    <row r="12" spans="1:8" ht="15.75" customHeight="1" x14ac:dyDescent="0.25">
      <c r="A12" s="133" t="s">
        <v>50</v>
      </c>
      <c r="B12" s="133"/>
      <c r="C12" s="170">
        <f>'Информация о Чемпионате'!B17</f>
        <v>39</v>
      </c>
      <c r="D12" s="170"/>
      <c r="E12" s="170"/>
      <c r="F12" s="170"/>
      <c r="G12" s="170"/>
      <c r="H12" s="170"/>
    </row>
    <row r="13" spans="1:8" ht="15.75" x14ac:dyDescent="0.25">
      <c r="A13" s="133" t="s">
        <v>19</v>
      </c>
      <c r="B13" s="133"/>
      <c r="C13" s="170" t="str">
        <f>'Информация о Чемпионате'!B15</f>
        <v>64 конкурсанта (32 команды)</v>
      </c>
      <c r="D13" s="170"/>
      <c r="E13" s="170"/>
      <c r="F13" s="170"/>
      <c r="G13" s="170"/>
      <c r="H13" s="170"/>
    </row>
    <row r="14" spans="1:8" ht="15.75" x14ac:dyDescent="0.25">
      <c r="A14" s="133" t="s">
        <v>20</v>
      </c>
      <c r="B14" s="133"/>
      <c r="C14" s="170">
        <f>'Информация о Чемпионате'!B16</f>
        <v>9</v>
      </c>
      <c r="D14" s="170"/>
      <c r="E14" s="170"/>
      <c r="F14" s="170"/>
      <c r="G14" s="170"/>
      <c r="H14" s="170"/>
    </row>
    <row r="15" spans="1:8" ht="15.75" x14ac:dyDescent="0.25">
      <c r="A15" s="133" t="s">
        <v>29</v>
      </c>
      <c r="B15" s="133"/>
      <c r="C15" s="170" t="str">
        <f>'Информация о Чемпионате'!B8</f>
        <v>31.05.2024 - 19.06.2024</v>
      </c>
      <c r="D15" s="170"/>
      <c r="E15" s="170"/>
      <c r="F15" s="170"/>
      <c r="G15" s="170"/>
      <c r="H15" s="170"/>
    </row>
    <row r="16" spans="1:8" ht="20.25" x14ac:dyDescent="0.25">
      <c r="A16" s="144" t="s">
        <v>12</v>
      </c>
      <c r="B16" s="145"/>
      <c r="C16" s="145"/>
      <c r="D16" s="145"/>
      <c r="E16" s="145"/>
      <c r="F16" s="145"/>
      <c r="G16" s="145"/>
      <c r="H16" s="14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customFormat="1" ht="45" x14ac:dyDescent="0.25">
      <c r="A18" s="54">
        <v>1</v>
      </c>
      <c r="B18" s="74" t="s">
        <v>86</v>
      </c>
      <c r="C18" s="55" t="s">
        <v>120</v>
      </c>
      <c r="D18" s="56" t="s">
        <v>77</v>
      </c>
      <c r="E18" s="56">
        <v>20</v>
      </c>
      <c r="F18" s="56" t="s">
        <v>100</v>
      </c>
      <c r="G18" s="56">
        <v>640</v>
      </c>
      <c r="H18" s="57"/>
    </row>
    <row r="19" spans="1:8" customFormat="1" ht="45" x14ac:dyDescent="0.25">
      <c r="A19" s="54">
        <v>2</v>
      </c>
      <c r="B19" s="74" t="s">
        <v>141</v>
      </c>
      <c r="C19" s="55" t="s">
        <v>107</v>
      </c>
      <c r="D19" s="58" t="s">
        <v>77</v>
      </c>
      <c r="E19" s="61">
        <v>10</v>
      </c>
      <c r="F19" s="61" t="s">
        <v>100</v>
      </c>
      <c r="G19" s="61">
        <v>320</v>
      </c>
      <c r="H19" s="57"/>
    </row>
    <row r="20" spans="1:8" customFormat="1" ht="45" x14ac:dyDescent="0.25">
      <c r="A20" s="54">
        <v>3</v>
      </c>
      <c r="B20" s="74" t="s">
        <v>89</v>
      </c>
      <c r="C20" s="55" t="s">
        <v>137</v>
      </c>
      <c r="D20" s="58" t="s">
        <v>77</v>
      </c>
      <c r="E20" s="56">
        <v>2</v>
      </c>
      <c r="F20" s="56" t="s">
        <v>87</v>
      </c>
      <c r="G20" s="56">
        <v>64</v>
      </c>
      <c r="H20" s="57"/>
    </row>
    <row r="21" spans="1:8" customFormat="1" ht="45" x14ac:dyDescent="0.25">
      <c r="A21" s="54">
        <v>4</v>
      </c>
      <c r="B21" s="88" t="s">
        <v>196</v>
      </c>
      <c r="C21" s="55" t="s">
        <v>133</v>
      </c>
      <c r="D21" s="58" t="s">
        <v>77</v>
      </c>
      <c r="E21" s="56">
        <v>2</v>
      </c>
      <c r="F21" s="56" t="s">
        <v>87</v>
      </c>
      <c r="G21" s="56">
        <v>64</v>
      </c>
      <c r="H21" s="57"/>
    </row>
    <row r="22" spans="1:8" customFormat="1" ht="60" x14ac:dyDescent="0.25">
      <c r="A22" s="54">
        <v>5</v>
      </c>
      <c r="B22" s="88" t="s">
        <v>99</v>
      </c>
      <c r="C22" s="55" t="s">
        <v>138</v>
      </c>
      <c r="D22" s="60" t="s">
        <v>77</v>
      </c>
      <c r="E22" s="61">
        <v>1</v>
      </c>
      <c r="F22" s="61" t="s">
        <v>101</v>
      </c>
      <c r="G22" s="61">
        <v>9</v>
      </c>
      <c r="H22" s="57"/>
    </row>
    <row r="23" spans="1:8" customFormat="1" ht="45" x14ac:dyDescent="0.25">
      <c r="A23" s="54">
        <v>6</v>
      </c>
      <c r="B23" s="59" t="s">
        <v>94</v>
      </c>
      <c r="C23" s="59" t="s">
        <v>142</v>
      </c>
      <c r="D23" s="60" t="s">
        <v>77</v>
      </c>
      <c r="E23" s="61">
        <v>1</v>
      </c>
      <c r="F23" s="61" t="s">
        <v>101</v>
      </c>
      <c r="G23" s="61">
        <v>9</v>
      </c>
      <c r="H23" s="91"/>
    </row>
    <row r="24" spans="1:8" customFormat="1" ht="31.5" customHeight="1" x14ac:dyDescent="0.25">
      <c r="A24" s="54">
        <v>7</v>
      </c>
      <c r="B24" s="88" t="s">
        <v>139</v>
      </c>
      <c r="C24" s="59" t="s">
        <v>122</v>
      </c>
      <c r="D24" s="58" t="s">
        <v>77</v>
      </c>
      <c r="E24" s="56">
        <v>2</v>
      </c>
      <c r="F24" s="56" t="s">
        <v>87</v>
      </c>
      <c r="G24" s="56">
        <v>18</v>
      </c>
      <c r="H24" s="57"/>
    </row>
    <row r="25" spans="1:8" customFormat="1" ht="31.5" customHeight="1" x14ac:dyDescent="0.25">
      <c r="A25" s="54">
        <v>8</v>
      </c>
      <c r="B25" s="88" t="s">
        <v>195</v>
      </c>
      <c r="C25" s="88" t="s">
        <v>215</v>
      </c>
      <c r="D25" s="58" t="s">
        <v>77</v>
      </c>
      <c r="E25" s="56">
        <v>1</v>
      </c>
      <c r="F25" s="56" t="s">
        <v>87</v>
      </c>
      <c r="G25" s="56">
        <v>9</v>
      </c>
      <c r="H25" s="57"/>
    </row>
    <row r="26" spans="1:8" ht="20.25" x14ac:dyDescent="0.3">
      <c r="A26" s="176" t="s">
        <v>13</v>
      </c>
      <c r="B26" s="177"/>
      <c r="C26" s="177"/>
      <c r="D26" s="177"/>
      <c r="E26" s="177"/>
      <c r="F26" s="177"/>
      <c r="G26" s="177"/>
      <c r="H26" s="178"/>
    </row>
    <row r="27" spans="1:8" ht="60" x14ac:dyDescent="0.25">
      <c r="A27" s="2" t="s">
        <v>6</v>
      </c>
      <c r="B27" s="2" t="s">
        <v>5</v>
      </c>
      <c r="C27" s="3" t="s">
        <v>4</v>
      </c>
      <c r="D27" s="2" t="s">
        <v>3</v>
      </c>
      <c r="E27" s="8" t="s">
        <v>2</v>
      </c>
      <c r="F27" s="8" t="s">
        <v>1</v>
      </c>
      <c r="G27" s="3" t="s">
        <v>0</v>
      </c>
      <c r="H27" s="8" t="s">
        <v>10</v>
      </c>
    </row>
    <row r="28" spans="1:8" customFormat="1" ht="45" x14ac:dyDescent="0.25">
      <c r="A28" s="82">
        <v>1</v>
      </c>
      <c r="B28" s="88" t="s">
        <v>86</v>
      </c>
      <c r="C28" s="59" t="s">
        <v>120</v>
      </c>
      <c r="D28" s="61" t="s">
        <v>77</v>
      </c>
      <c r="E28" s="61">
        <v>8320</v>
      </c>
      <c r="F28" s="61" t="s">
        <v>100</v>
      </c>
      <c r="G28" s="61">
        <f t="shared" ref="G28:G47" si="0">E28</f>
        <v>8320</v>
      </c>
      <c r="H28" s="91"/>
    </row>
    <row r="29" spans="1:8" customFormat="1" ht="42" customHeight="1" x14ac:dyDescent="0.25">
      <c r="A29" s="82">
        <v>2</v>
      </c>
      <c r="B29" s="88" t="s">
        <v>141</v>
      </c>
      <c r="C29" s="88" t="s">
        <v>107</v>
      </c>
      <c r="D29" s="92" t="s">
        <v>77</v>
      </c>
      <c r="E29" s="93">
        <v>360</v>
      </c>
      <c r="F29" s="93" t="s">
        <v>100</v>
      </c>
      <c r="G29" s="93">
        <f>E29</f>
        <v>360</v>
      </c>
      <c r="H29" s="91"/>
    </row>
    <row r="30" spans="1:8" customFormat="1" ht="45" x14ac:dyDescent="0.25">
      <c r="A30" s="82">
        <v>3</v>
      </c>
      <c r="B30" s="88" t="s">
        <v>89</v>
      </c>
      <c r="C30" s="59" t="s">
        <v>137</v>
      </c>
      <c r="D30" s="60" t="s">
        <v>77</v>
      </c>
      <c r="E30" s="61">
        <v>103</v>
      </c>
      <c r="F30" s="61" t="s">
        <v>87</v>
      </c>
      <c r="G30" s="61">
        <f t="shared" ref="G30:G34" si="1">E30</f>
        <v>103</v>
      </c>
      <c r="H30" s="91"/>
    </row>
    <row r="31" spans="1:8" customFormat="1" ht="45" x14ac:dyDescent="0.25">
      <c r="A31" s="82">
        <v>4</v>
      </c>
      <c r="B31" s="88" t="s">
        <v>196</v>
      </c>
      <c r="C31" s="59" t="s">
        <v>133</v>
      </c>
      <c r="D31" s="60" t="s">
        <v>77</v>
      </c>
      <c r="E31" s="61">
        <v>103</v>
      </c>
      <c r="F31" s="61" t="s">
        <v>87</v>
      </c>
      <c r="G31" s="61">
        <f t="shared" si="1"/>
        <v>103</v>
      </c>
      <c r="H31" s="91"/>
    </row>
    <row r="32" spans="1:8" customFormat="1" ht="60" x14ac:dyDescent="0.25">
      <c r="A32" s="82">
        <v>5</v>
      </c>
      <c r="B32" s="88" t="s">
        <v>99</v>
      </c>
      <c r="C32" s="55" t="s">
        <v>138</v>
      </c>
      <c r="D32" s="60" t="s">
        <v>77</v>
      </c>
      <c r="E32" s="61">
        <v>11</v>
      </c>
      <c r="F32" s="61" t="s">
        <v>101</v>
      </c>
      <c r="G32" s="61">
        <f t="shared" si="1"/>
        <v>11</v>
      </c>
      <c r="H32" s="91"/>
    </row>
    <row r="33" spans="1:8" customFormat="1" ht="45" x14ac:dyDescent="0.25">
      <c r="A33" s="82">
        <v>6</v>
      </c>
      <c r="B33" s="88" t="s">
        <v>94</v>
      </c>
      <c r="C33" s="59" t="s">
        <v>142</v>
      </c>
      <c r="D33" s="60" t="s">
        <v>77</v>
      </c>
      <c r="E33" s="61">
        <v>11</v>
      </c>
      <c r="F33" s="61" t="s">
        <v>101</v>
      </c>
      <c r="G33" s="61">
        <f t="shared" si="1"/>
        <v>11</v>
      </c>
      <c r="H33" s="91"/>
    </row>
    <row r="34" spans="1:8" customFormat="1" ht="30" x14ac:dyDescent="0.25">
      <c r="A34" s="82">
        <v>7</v>
      </c>
      <c r="B34" s="88" t="s">
        <v>139</v>
      </c>
      <c r="C34" s="59" t="s">
        <v>122</v>
      </c>
      <c r="D34" s="60" t="s">
        <v>77</v>
      </c>
      <c r="E34" s="61">
        <v>30</v>
      </c>
      <c r="F34" s="61" t="s">
        <v>87</v>
      </c>
      <c r="G34" s="61">
        <f t="shared" si="1"/>
        <v>30</v>
      </c>
      <c r="H34" s="91"/>
    </row>
    <row r="35" spans="1:8" customFormat="1" ht="31.5" customHeight="1" x14ac:dyDescent="0.25">
      <c r="A35" s="82">
        <v>8</v>
      </c>
      <c r="B35" s="88" t="s">
        <v>195</v>
      </c>
      <c r="C35" s="88" t="s">
        <v>215</v>
      </c>
      <c r="D35" s="58" t="s">
        <v>77</v>
      </c>
      <c r="E35" s="56">
        <v>10</v>
      </c>
      <c r="F35" s="56" t="s">
        <v>87</v>
      </c>
      <c r="G35" s="56">
        <f>E35</f>
        <v>10</v>
      </c>
      <c r="H35" s="57"/>
    </row>
    <row r="36" spans="1:8" customFormat="1" ht="30" x14ac:dyDescent="0.25">
      <c r="A36" s="82">
        <v>9</v>
      </c>
      <c r="B36" s="88" t="s">
        <v>88</v>
      </c>
      <c r="C36" s="59" t="s">
        <v>131</v>
      </c>
      <c r="D36" s="61" t="s">
        <v>77</v>
      </c>
      <c r="E36" s="61">
        <v>2</v>
      </c>
      <c r="F36" s="61" t="s">
        <v>87</v>
      </c>
      <c r="G36" s="61">
        <f t="shared" si="0"/>
        <v>2</v>
      </c>
      <c r="H36" s="91"/>
    </row>
    <row r="37" spans="1:8" customFormat="1" ht="30" x14ac:dyDescent="0.25">
      <c r="A37" s="82">
        <v>10</v>
      </c>
      <c r="B37" s="88" t="s">
        <v>190</v>
      </c>
      <c r="C37" s="59" t="s">
        <v>140</v>
      </c>
      <c r="D37" s="60" t="s">
        <v>77</v>
      </c>
      <c r="E37" s="61">
        <v>2</v>
      </c>
      <c r="F37" s="61" t="s">
        <v>87</v>
      </c>
      <c r="G37" s="61">
        <f t="shared" si="0"/>
        <v>2</v>
      </c>
      <c r="H37" s="91"/>
    </row>
    <row r="38" spans="1:8" customFormat="1" ht="30" x14ac:dyDescent="0.25">
      <c r="A38" s="82">
        <v>11</v>
      </c>
      <c r="B38" s="88" t="s">
        <v>126</v>
      </c>
      <c r="C38" s="59" t="s">
        <v>129</v>
      </c>
      <c r="D38" s="60" t="s">
        <v>77</v>
      </c>
      <c r="E38" s="61">
        <v>4</v>
      </c>
      <c r="F38" s="61" t="s">
        <v>87</v>
      </c>
      <c r="G38" s="61">
        <f t="shared" ref="G38" si="2">E38</f>
        <v>4</v>
      </c>
      <c r="H38" s="91"/>
    </row>
    <row r="39" spans="1:8" customFormat="1" x14ac:dyDescent="0.25">
      <c r="A39" s="82">
        <v>12</v>
      </c>
      <c r="B39" s="88" t="s">
        <v>125</v>
      </c>
      <c r="C39" s="59" t="s">
        <v>130</v>
      </c>
      <c r="D39" s="60" t="s">
        <v>77</v>
      </c>
      <c r="E39" s="61">
        <v>8</v>
      </c>
      <c r="F39" s="61" t="s">
        <v>87</v>
      </c>
      <c r="G39" s="61">
        <f t="shared" si="0"/>
        <v>8</v>
      </c>
      <c r="H39" s="91"/>
    </row>
    <row r="40" spans="1:8" customFormat="1" x14ac:dyDescent="0.25">
      <c r="A40" s="82">
        <v>13</v>
      </c>
      <c r="B40" s="88" t="s">
        <v>97</v>
      </c>
      <c r="C40" s="59" t="s">
        <v>124</v>
      </c>
      <c r="D40" s="60" t="s">
        <v>77</v>
      </c>
      <c r="E40" s="61">
        <v>2</v>
      </c>
      <c r="F40" s="61" t="s">
        <v>87</v>
      </c>
      <c r="G40" s="61">
        <f t="shared" ref="G40" si="3">E40</f>
        <v>2</v>
      </c>
      <c r="H40" s="91"/>
    </row>
    <row r="41" spans="1:8" customFormat="1" ht="30" x14ac:dyDescent="0.25">
      <c r="A41" s="82">
        <v>14</v>
      </c>
      <c r="B41" s="88" t="s">
        <v>90</v>
      </c>
      <c r="C41" s="59" t="s">
        <v>136</v>
      </c>
      <c r="D41" s="60" t="s">
        <v>77</v>
      </c>
      <c r="E41" s="61">
        <v>4</v>
      </c>
      <c r="F41" s="61" t="s">
        <v>101</v>
      </c>
      <c r="G41" s="61">
        <v>4</v>
      </c>
      <c r="H41" s="91"/>
    </row>
    <row r="42" spans="1:8" customFormat="1" x14ac:dyDescent="0.25">
      <c r="A42" s="82">
        <v>15</v>
      </c>
      <c r="B42" s="88" t="s">
        <v>91</v>
      </c>
      <c r="C42" s="59" t="s">
        <v>134</v>
      </c>
      <c r="D42" s="60" t="s">
        <v>77</v>
      </c>
      <c r="E42" s="61">
        <v>200</v>
      </c>
      <c r="F42" s="61" t="s">
        <v>87</v>
      </c>
      <c r="G42" s="61">
        <f>E42</f>
        <v>200</v>
      </c>
      <c r="H42" s="91"/>
    </row>
    <row r="43" spans="1:8" customFormat="1" ht="30" x14ac:dyDescent="0.25">
      <c r="A43" s="82">
        <v>16</v>
      </c>
      <c r="B43" s="88" t="s">
        <v>92</v>
      </c>
      <c r="C43" s="59" t="s">
        <v>132</v>
      </c>
      <c r="D43" s="60" t="s">
        <v>77</v>
      </c>
      <c r="E43" s="61">
        <v>50</v>
      </c>
      <c r="F43" s="61" t="s">
        <v>87</v>
      </c>
      <c r="G43" s="61">
        <f t="shared" si="0"/>
        <v>50</v>
      </c>
      <c r="H43" s="91"/>
    </row>
    <row r="44" spans="1:8" customFormat="1" x14ac:dyDescent="0.25">
      <c r="A44" s="82">
        <v>17</v>
      </c>
      <c r="B44" s="88" t="s">
        <v>93</v>
      </c>
      <c r="C44" s="59" t="s">
        <v>127</v>
      </c>
      <c r="D44" s="60" t="s">
        <v>77</v>
      </c>
      <c r="E44" s="61">
        <v>2</v>
      </c>
      <c r="F44" s="61" t="s">
        <v>87</v>
      </c>
      <c r="G44" s="61">
        <f t="shared" si="0"/>
        <v>2</v>
      </c>
      <c r="H44" s="91"/>
    </row>
    <row r="45" spans="1:8" customFormat="1" ht="30" x14ac:dyDescent="0.25">
      <c r="A45" s="82">
        <v>18</v>
      </c>
      <c r="B45" s="88" t="s">
        <v>96</v>
      </c>
      <c r="C45" s="59" t="s">
        <v>128</v>
      </c>
      <c r="D45" s="60" t="s">
        <v>77</v>
      </c>
      <c r="E45" s="61">
        <v>2</v>
      </c>
      <c r="F45" s="61" t="s">
        <v>87</v>
      </c>
      <c r="G45" s="61">
        <f t="shared" ref="G45" si="4">E45</f>
        <v>2</v>
      </c>
      <c r="H45" s="91"/>
    </row>
    <row r="46" spans="1:8" customFormat="1" ht="30" x14ac:dyDescent="0.25">
      <c r="A46" s="82">
        <v>19</v>
      </c>
      <c r="B46" s="88" t="s">
        <v>95</v>
      </c>
      <c r="C46" s="59" t="s">
        <v>135</v>
      </c>
      <c r="D46" s="60" t="s">
        <v>77</v>
      </c>
      <c r="E46" s="61">
        <v>2</v>
      </c>
      <c r="F46" s="61" t="s">
        <v>87</v>
      </c>
      <c r="G46" s="61">
        <f>E46</f>
        <v>2</v>
      </c>
      <c r="H46" s="91"/>
    </row>
    <row r="47" spans="1:8" customFormat="1" x14ac:dyDescent="0.25">
      <c r="A47" s="82">
        <v>20</v>
      </c>
      <c r="B47" s="88" t="s">
        <v>98</v>
      </c>
      <c r="C47" s="59" t="s">
        <v>123</v>
      </c>
      <c r="D47" s="60" t="s">
        <v>77</v>
      </c>
      <c r="E47" s="61">
        <v>4</v>
      </c>
      <c r="F47" s="61" t="s">
        <v>87</v>
      </c>
      <c r="G47" s="61">
        <f t="shared" si="0"/>
        <v>4</v>
      </c>
      <c r="H47" s="91"/>
    </row>
    <row r="48" spans="1:8" customFormat="1" ht="45" x14ac:dyDescent="0.25">
      <c r="A48" s="82">
        <v>21</v>
      </c>
      <c r="B48" s="95" t="s">
        <v>144</v>
      </c>
      <c r="C48" s="95" t="s">
        <v>143</v>
      </c>
      <c r="D48" s="96" t="s">
        <v>77</v>
      </c>
      <c r="E48" s="97">
        <v>8</v>
      </c>
      <c r="F48" s="97" t="s">
        <v>87</v>
      </c>
      <c r="G48" s="97">
        <f t="shared" ref="G48:G53" si="5">E48</f>
        <v>8</v>
      </c>
      <c r="H48" s="98"/>
    </row>
    <row r="49" spans="1:8" customFormat="1" ht="30" x14ac:dyDescent="0.25">
      <c r="A49" s="82">
        <v>22</v>
      </c>
      <c r="B49" s="99" t="s">
        <v>162</v>
      </c>
      <c r="C49" s="88" t="s">
        <v>161</v>
      </c>
      <c r="D49" s="60" t="s">
        <v>77</v>
      </c>
      <c r="E49" s="61">
        <v>2</v>
      </c>
      <c r="F49" s="61" t="s">
        <v>87</v>
      </c>
      <c r="G49" s="61">
        <f t="shared" si="5"/>
        <v>2</v>
      </c>
      <c r="H49" s="91"/>
    </row>
    <row r="50" spans="1:8" customFormat="1" ht="45" x14ac:dyDescent="0.25">
      <c r="A50" s="82">
        <v>23</v>
      </c>
      <c r="B50" s="99" t="s">
        <v>164</v>
      </c>
      <c r="C50" s="88" t="s">
        <v>163</v>
      </c>
      <c r="D50" s="60" t="s">
        <v>77</v>
      </c>
      <c r="E50" s="61">
        <v>1</v>
      </c>
      <c r="F50" s="61" t="s">
        <v>87</v>
      </c>
      <c r="G50" s="61">
        <f t="shared" si="5"/>
        <v>1</v>
      </c>
      <c r="H50" s="91"/>
    </row>
    <row r="51" spans="1:8" customFormat="1" ht="45" x14ac:dyDescent="0.25">
      <c r="A51" s="82">
        <v>24</v>
      </c>
      <c r="B51" s="99" t="s">
        <v>165</v>
      </c>
      <c r="C51" s="88" t="s">
        <v>166</v>
      </c>
      <c r="D51" s="60" t="s">
        <v>77</v>
      </c>
      <c r="E51" s="61">
        <v>2</v>
      </c>
      <c r="F51" s="61" t="s">
        <v>87</v>
      </c>
      <c r="G51" s="61">
        <f t="shared" si="5"/>
        <v>2</v>
      </c>
      <c r="H51" s="91"/>
    </row>
    <row r="52" spans="1:8" customFormat="1" ht="30" x14ac:dyDescent="0.25">
      <c r="A52" s="82">
        <v>25</v>
      </c>
      <c r="B52" s="99" t="s">
        <v>168</v>
      </c>
      <c r="C52" s="88" t="s">
        <v>167</v>
      </c>
      <c r="D52" s="60" t="s">
        <v>77</v>
      </c>
      <c r="E52" s="61">
        <v>1</v>
      </c>
      <c r="F52" s="61" t="s">
        <v>87</v>
      </c>
      <c r="G52" s="61">
        <f t="shared" si="5"/>
        <v>1</v>
      </c>
      <c r="H52" s="91"/>
    </row>
    <row r="53" spans="1:8" customFormat="1" ht="45" x14ac:dyDescent="0.25">
      <c r="A53" s="82">
        <v>26</v>
      </c>
      <c r="B53" s="99" t="s">
        <v>169</v>
      </c>
      <c r="C53" s="88" t="s">
        <v>170</v>
      </c>
      <c r="D53" s="60" t="s">
        <v>77</v>
      </c>
      <c r="E53" s="61">
        <v>1</v>
      </c>
      <c r="F53" s="61" t="s">
        <v>87</v>
      </c>
      <c r="G53" s="61">
        <f t="shared" si="5"/>
        <v>1</v>
      </c>
      <c r="H53" s="91"/>
    </row>
    <row r="54" spans="1:8" ht="20.25" x14ac:dyDescent="0.25">
      <c r="A54" s="142" t="s">
        <v>7</v>
      </c>
      <c r="B54" s="143"/>
      <c r="C54" s="143"/>
      <c r="D54" s="143"/>
      <c r="E54" s="143"/>
      <c r="F54" s="143"/>
      <c r="G54" s="143"/>
      <c r="H54" s="143"/>
    </row>
    <row r="55" spans="1:8" ht="60" x14ac:dyDescent="0.25">
      <c r="A55" s="3" t="s">
        <v>6</v>
      </c>
      <c r="B55" s="3" t="s">
        <v>5</v>
      </c>
      <c r="C55" s="3" t="s">
        <v>4</v>
      </c>
      <c r="D55" s="3" t="s">
        <v>3</v>
      </c>
      <c r="E55" s="3" t="s">
        <v>2</v>
      </c>
      <c r="F55" s="3" t="s">
        <v>1</v>
      </c>
      <c r="G55" s="3" t="s">
        <v>0</v>
      </c>
      <c r="H55" s="3" t="s">
        <v>10</v>
      </c>
    </row>
    <row r="56" spans="1:8" x14ac:dyDescent="0.25">
      <c r="A56" s="27">
        <v>1</v>
      </c>
      <c r="B56" s="10"/>
      <c r="C56" s="10"/>
      <c r="D56" s="10"/>
      <c r="E56" s="9"/>
      <c r="F56" s="9"/>
      <c r="G56" s="9"/>
      <c r="H56" s="29"/>
    </row>
    <row r="57" spans="1:8" x14ac:dyDescent="0.25">
      <c r="A57" s="25">
        <v>2</v>
      </c>
      <c r="B57" s="10"/>
      <c r="C57" s="10"/>
      <c r="D57" s="10"/>
      <c r="E57" s="9"/>
      <c r="F57" s="9"/>
      <c r="G57" s="9"/>
      <c r="H57" s="2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4:H54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sqref="A1:G1"/>
    </sheetView>
  </sheetViews>
  <sheetFormatPr defaultColWidth="14.42578125" defaultRowHeight="15" x14ac:dyDescent="0.25"/>
  <cols>
    <col min="1" max="1" width="5.28515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0"/>
      <c r="B1" s="181"/>
      <c r="C1" s="181"/>
      <c r="D1" s="181"/>
      <c r="E1" s="181"/>
      <c r="F1" s="181"/>
      <c r="G1" s="181"/>
    </row>
    <row r="2" spans="1:8" s="11" customFormat="1" ht="20.25" x14ac:dyDescent="0.3">
      <c r="A2" s="169" t="s">
        <v>33</v>
      </c>
      <c r="B2" s="169"/>
      <c r="C2" s="169"/>
      <c r="D2" s="169"/>
      <c r="E2" s="169"/>
      <c r="F2" s="169"/>
      <c r="G2" s="169"/>
      <c r="H2" s="19"/>
    </row>
    <row r="3" spans="1:8" s="11" customFormat="1" ht="20.25" x14ac:dyDescent="0.25">
      <c r="A3" s="171" t="str">
        <f>'Информация о Чемпионате'!B4</f>
        <v>Итоговый (межрегиональный) этап Чемпионата по профессиональному мастерству «Профессионалы»</v>
      </c>
      <c r="B3" s="171"/>
      <c r="C3" s="171"/>
      <c r="D3" s="171"/>
      <c r="E3" s="171"/>
      <c r="F3" s="171"/>
      <c r="G3" s="171"/>
      <c r="H3" s="20"/>
    </row>
    <row r="4" spans="1:8" s="11" customFormat="1" ht="20.25" x14ac:dyDescent="0.3">
      <c r="A4" s="169" t="s">
        <v>34</v>
      </c>
      <c r="B4" s="169"/>
      <c r="C4" s="169"/>
      <c r="D4" s="169"/>
      <c r="E4" s="169"/>
      <c r="F4" s="169"/>
      <c r="G4" s="169"/>
      <c r="H4" s="19"/>
    </row>
    <row r="5" spans="1:8" ht="20.25" x14ac:dyDescent="0.25">
      <c r="A5" s="182" t="str">
        <f>'Информация о Чемпионате'!B3</f>
        <v>Предпринимательство (Юниоры)</v>
      </c>
      <c r="B5" s="182"/>
      <c r="C5" s="182"/>
      <c r="D5" s="182"/>
      <c r="E5" s="182"/>
      <c r="F5" s="182"/>
      <c r="G5" s="182"/>
      <c r="H5" s="21"/>
    </row>
    <row r="6" spans="1:8" ht="20.25" x14ac:dyDescent="0.25">
      <c r="A6" s="144" t="s">
        <v>14</v>
      </c>
      <c r="B6" s="179"/>
      <c r="C6" s="179"/>
      <c r="D6" s="179"/>
      <c r="E6" s="179"/>
      <c r="F6" s="179"/>
      <c r="G6" s="179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33" t="s">
        <v>199</v>
      </c>
      <c r="C8" s="30"/>
      <c r="D8" s="34"/>
      <c r="E8" s="26"/>
      <c r="F8" s="26"/>
      <c r="G8" s="33"/>
    </row>
    <row r="9" spans="1:8" x14ac:dyDescent="0.25">
      <c r="A9" s="6">
        <v>2</v>
      </c>
      <c r="B9" s="33"/>
      <c r="C9" s="30"/>
      <c r="D9" s="34"/>
      <c r="E9" s="26"/>
      <c r="F9" s="26"/>
      <c r="G9" s="33"/>
    </row>
    <row r="10" spans="1:8" x14ac:dyDescent="0.25">
      <c r="A10" s="6">
        <v>3</v>
      </c>
      <c r="B10" s="33"/>
      <c r="C10" s="30"/>
      <c r="D10" s="35"/>
      <c r="E10" s="26"/>
      <c r="F10" s="26"/>
      <c r="G10" s="33"/>
    </row>
    <row r="11" spans="1:8" x14ac:dyDescent="0.25">
      <c r="A11" s="6">
        <v>4</v>
      </c>
      <c r="B11" s="36"/>
      <c r="C11" s="30"/>
      <c r="D11" s="37"/>
      <c r="E11" s="38"/>
      <c r="F11" s="26"/>
      <c r="G11" s="36"/>
    </row>
    <row r="12" spans="1:8" x14ac:dyDescent="0.25">
      <c r="A12" s="6">
        <v>5</v>
      </c>
      <c r="B12" s="30"/>
      <c r="C12" s="31"/>
      <c r="D12" s="32"/>
      <c r="E12" s="28"/>
      <c r="F12" s="28"/>
      <c r="G12" s="23"/>
    </row>
    <row r="13" spans="1:8" x14ac:dyDescent="0.25">
      <c r="A13" s="6">
        <v>6</v>
      </c>
      <c r="B13" s="33"/>
      <c r="C13" s="31"/>
      <c r="D13" s="32"/>
      <c r="E13" s="28"/>
      <c r="F13" s="28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cp:lastPrinted>2024-05-17T01:02:05Z</cp:lastPrinted>
  <dcterms:created xsi:type="dcterms:W3CDTF">2023-01-11T12:24:27Z</dcterms:created>
  <dcterms:modified xsi:type="dcterms:W3CDTF">2024-05-21T06:16:23Z</dcterms:modified>
</cp:coreProperties>
</file>