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"/>
    </mc:Choice>
  </mc:AlternateContent>
  <xr:revisionPtr revIDLastSave="0" documentId="13_ncr:1_{C9BBBB3A-2F74-475A-990D-6590044BF20F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G24" i="5"/>
  <c r="G42" i="1" l="1"/>
  <c r="G18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<sst xmlns="http://schemas.openxmlformats.org/spreadsheetml/2006/main" count="732" uniqueCount="282">
  <si>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</si>
  <si>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</si>
  <si>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</si>
  <si>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</si>
  <si>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</si>
  <si>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</si>
  <si>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</si>
  <si>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</si>
  <si>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</si>
  <si>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</si>
  <si>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</si>
  <si>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</si>
  <si>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</si>
  <si>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</si>
  <si>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</si>
  <si>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</si>
  <si>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</si>
  <si>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</si>
  <si>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</si>
  <si>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</si>
  <si>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</si>
  <si>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</si>
  <si>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</si>
  <si>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</si>
  <si>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</si>
  <si>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</si>
  <si>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</si>
  <si>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</si>
  <si>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</si>
  <si>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</si>
  <si>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</si>
  <si>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</si>
  <si>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</si>
  <si>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</si>
  <si>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</si>
  <si>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</si>
  <si>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</si>
  <si>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</si>
  <si>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</si>
  <si>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</si>
  <si>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</si>
  <si>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</si>
  <si>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</si>
  <si>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</si>
  <si>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</si>
  <si>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</si>
  <si>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</si>
  <si>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</si>
  <si>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</si>
  <si>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</si>
  <si>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</si>
  <si>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</si>
  <si>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</si>
  <si>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Структурированные кабельные системы</t>
  </si>
  <si>
    <t>Республика Мордовия</t>
  </si>
  <si>
    <t>29.05.2024-05.06.2024</t>
  </si>
  <si>
    <t>andreev.lab@mail.ru</t>
  </si>
  <si>
    <t>Войнов Андрей Анатольевич</t>
  </si>
  <si>
    <t>Андреев Владимир Дмитриевич</t>
  </si>
  <si>
    <t xml:space="preserve"> ГБПОУ РМ "Саранский электромеханический колледж"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</si>
  <si>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</si>
  <si>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</si>
  <si>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не требуется</t>
  </si>
  <si>
    <t xml:space="preserve">Электричество: подключение к сети 220 В 16А	</t>
  </si>
  <si>
    <t>Площадь зоны: 272.6 кв.м.</t>
  </si>
  <si>
    <t>Освещение: Допустимо верхнее искусственное освещение</t>
  </si>
  <si>
    <t>Аппарат для сварки оптических волокон, в комплекте: аппарат, скалыватель, источник питания, запасные электроды</t>
  </si>
  <si>
    <t>Спецодежда: куртка, штаны, кепка, закрытая обувь, перчатки</t>
  </si>
  <si>
    <t>Сумка для инструментов</t>
  </si>
  <si>
    <t>Ножовка по металлу с запасным полотном</t>
  </si>
  <si>
    <t>Тросокусы для стального троса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</si>
  <si>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</si>
  <si>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</si>
  <si>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</si>
  <si>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</si>
  <si>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</si>
  <si>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</si>
  <si>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</si>
  <si>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Ножницы для кевлара</t>
  </si>
  <si>
    <t>Пинцет</t>
  </si>
  <si>
    <t>Линейка</t>
  </si>
  <si>
    <t>Дозатор для пропанола</t>
  </si>
  <si>
    <t>LAN - тестер</t>
  </si>
  <si>
    <t>Визуальный локатор повреждений</t>
  </si>
  <si>
    <t>Тональный генератор для кабеля «витая пара»</t>
  </si>
  <si>
    <t>Комплект запасных батареек</t>
  </si>
  <si>
    <t>Набор инструментов для работы с UTP кабелем: инструмент для обжима коннекторов, инструмент для терминирования портов патч-панелей</t>
  </si>
  <si>
    <t>Комплект для уборки рабочего места (щетка, совок)</t>
  </si>
  <si>
    <t>Аккумуляторная дрель-шуруповерт с набором бит</t>
  </si>
  <si>
    <t>Контейнер для КДЗС</t>
  </si>
  <si>
    <t>Контейнер для безворсовых салфеток</t>
  </si>
  <si>
    <t>Безворсовые салфетки</t>
  </si>
  <si>
    <t>Пояс для инструмента</t>
  </si>
  <si>
    <t>Складное ведро</t>
  </si>
  <si>
    <t>Органайзер для укладки КДЗС в процессе сварки</t>
  </si>
  <si>
    <t>Защитные перчатки</t>
  </si>
  <si>
    <t>Напольный коврик</t>
  </si>
  <si>
    <t>Таймер</t>
  </si>
  <si>
    <t>Карандаш</t>
  </si>
  <si>
    <t>Ластик</t>
  </si>
  <si>
    <t>Ручка шариковая</t>
  </si>
  <si>
    <t>Маркер перманентный</t>
  </si>
  <si>
    <t>Зажимы для фиксации кабеля</t>
  </si>
  <si>
    <t>Органайзер для мелочей</t>
  </si>
  <si>
    <t>Стяжки нейлоновые</t>
  </si>
  <si>
    <t>на усмотрение участника</t>
  </si>
  <si>
    <t>оборудование</t>
  </si>
  <si>
    <t>СИЗ</t>
  </si>
  <si>
    <t>шт</t>
  </si>
  <si>
    <t>комплект</t>
  </si>
  <si>
    <t>Защитные очки</t>
  </si>
  <si>
    <t xml:space="preserve"> ГОСТ Р 12.4.013-97 ССБТ</t>
  </si>
  <si>
    <t>Прорезиненный фартук</t>
  </si>
  <si>
    <t>ГОСТ 12.4029-76</t>
  </si>
  <si>
    <t>инструменты</t>
  </si>
  <si>
    <t>расходные материалы</t>
  </si>
  <si>
    <t>Инструмент для разделки внешней оболочки кабеля с запасным лезвием</t>
  </si>
  <si>
    <t>Стриппер для снятия оболочек</t>
  </si>
  <si>
    <t>0,4-1,3мм/16-24AWG (T-типа)</t>
  </si>
  <si>
    <t>250 мкм и 900 мкм</t>
  </si>
  <si>
    <t>Стриппер для удаления  покрытия волокна и буфера</t>
  </si>
  <si>
    <t>Стриппер-прищепка для удаления модулей</t>
  </si>
  <si>
    <t>900мкм-2мм</t>
  </si>
  <si>
    <t>прямое лезвие, изолированная рукоятка с упором для пальцев, защитный чехол для безопасного хранения и транспортировки</t>
  </si>
  <si>
    <t>Нож монтерский</t>
  </si>
  <si>
    <t>КДЗС</t>
  </si>
  <si>
    <t>40 и 60мм</t>
  </si>
  <si>
    <t>Устройство для чистки коннекторов и адаптеров</t>
  </si>
  <si>
    <t>SC/LC/FC</t>
  </si>
  <si>
    <t>Клещи обжимные</t>
  </si>
  <si>
    <t>для модулей Keystone</t>
  </si>
  <si>
    <t>90°</t>
  </si>
  <si>
    <t>Угольник</t>
  </si>
  <si>
    <t>уп</t>
  </si>
  <si>
    <t>пар</t>
  </si>
  <si>
    <t>250x3.6мм, 110x2.5мм с площадкой для маркера</t>
  </si>
  <si>
    <t xml:space="preserve"> It@semk13.ru</t>
  </si>
  <si>
    <t>м</t>
  </si>
  <si>
    <t>л</t>
  </si>
  <si>
    <t>рул</t>
  </si>
  <si>
    <t>8 розеток с выключателем 1U вилка шнур 2м</t>
  </si>
  <si>
    <t>Комплектация: 
Корпус (полукорпуса, прокладка, болты) - 1шт; Кассета КТ-3645 - 1шт;Гильзы КДЗС 4525 - 20шт; Пинцет для укладки КДЗС - 1шт; Заглушка кабельного ввода - 4шт; Ключ шестигранный - 1шт; Комплект маркеров и стяжек - 1шт; Силикагель (пакет) - 1шт</t>
  </si>
  <si>
    <t>Муфта-кросс МОГ-СПЛИТ</t>
  </si>
  <si>
    <t>Блок розеток</t>
  </si>
  <si>
    <t>мебель</t>
  </si>
  <si>
    <t xml:space="preserve">Стул </t>
  </si>
  <si>
    <t>Офисный стол</t>
  </si>
  <si>
    <t>(ШхГхВ) 1400х600х750, столешница 25 мм, светло-коричневая ламинированная поверхность столешницы</t>
  </si>
  <si>
    <t>Электричество: подключение к сети 220 В 16А</t>
  </si>
  <si>
    <t>КАБЕЛЬНЫЙ ОРГАНАЙЗЕР</t>
  </si>
  <si>
    <t>МОДУЛЬНАЯ ПАТЧ-ПАНЕЛЬ</t>
  </si>
  <si>
    <t>19", 24 ПОРТА, 1U, ДЛЯ ЭКРАНИРОВАННЫХ МОДУЛЕЙ</t>
  </si>
  <si>
    <t>углекислотный ОУ-1</t>
  </si>
  <si>
    <t>Огнетушитель</t>
  </si>
  <si>
    <t>Аптечка медицинская</t>
  </si>
  <si>
    <t>Расходные материалы</t>
  </si>
  <si>
    <t>Wi-Fi роутер TP-LINK Archer C20 AC750</t>
  </si>
  <si>
    <t>Fluke Networks DSX-5000 - кабельный анализатор для сертификации СКС, на платформе Versiv</t>
  </si>
  <si>
    <t>Мебель</t>
  </si>
  <si>
    <t>Стандарты теста: Категории 3, 4, 5, 5e, 6, 6A; Сертификация класса C и D, E, Ea, F, FA в соответствии с ISO/IEC 11801:2002</t>
  </si>
  <si>
    <t>Интерфейс - 4 порта LAN 10/100 Мбит/с 1 порт WAN 10/100 Мбит/с; Стандарты беспроводных сетей -  IEEE 802.11ac/n/a 5 ГГц,IEEE 802.11n/g/b 2,4 ГГц</t>
  </si>
  <si>
    <t>500 листов, А4</t>
  </si>
  <si>
    <t>Бумага офисная</t>
  </si>
  <si>
    <t>Салфетки для уборки</t>
  </si>
  <si>
    <t xml:space="preserve"> в рулоне 20х20см 33 листа, вискозные, универсальные</t>
  </si>
  <si>
    <t>с завязками 35 л, 15мкм, 15шт рул</t>
  </si>
  <si>
    <t>Мешки для мусора</t>
  </si>
  <si>
    <t>50 пар, черные, S</t>
  </si>
  <si>
    <t>Рельефные, размер L</t>
  </si>
  <si>
    <t>Противоскользящие перчатки</t>
  </si>
  <si>
    <t>ANSELL EDGE 48-126</t>
  </si>
  <si>
    <t>50 пар, черные, M</t>
  </si>
  <si>
    <t>ОКЛ-0,22-24П 2,7кН</t>
  </si>
  <si>
    <t>Кабель волоконно-оптический</t>
  </si>
  <si>
    <t>Интернет: возможность подключения к беспроводному интернету</t>
  </si>
  <si>
    <t>Интернет: Возможность подключения к беспроводному интернету</t>
  </si>
  <si>
    <t>Покрытие пола: на усмотрение организатора</t>
  </si>
  <si>
    <t>Мусорная корзина</t>
  </si>
  <si>
    <t>Канц.товары</t>
  </si>
  <si>
    <t>(ШхГхВ) 1400х600х750</t>
  </si>
  <si>
    <t>Контур заземления для электропитания и сети слаботочных подключений (при необходимости): не требуется</t>
  </si>
  <si>
    <t>Запираемый шкафчик (Локер)</t>
  </si>
  <si>
    <t>Тип замка ключевой, количество секций 12, корпус из металла</t>
  </si>
  <si>
    <t>Электричество: Подключение к сети 220 В 16А</t>
  </si>
  <si>
    <t>Сетевой фильтр</t>
  </si>
  <si>
    <t>Интернет: Возможность подключения к беспроводному и проводному интернету</t>
  </si>
  <si>
    <t>6 розеток</t>
  </si>
  <si>
    <t>Оборудование</t>
  </si>
  <si>
    <t xml:space="preserve">шт  </t>
  </si>
  <si>
    <t>5м, 6 розеток 220В/16А</t>
  </si>
  <si>
    <t>Стол</t>
  </si>
  <si>
    <t>560х100 мм, Зажим225 мм</t>
  </si>
  <si>
    <t>без подлокотников</t>
  </si>
  <si>
    <t>ГОРИЗОНТАЛЬНЫЙ 19" 1U, 5 КОЛЕЦ</t>
  </si>
  <si>
    <t xml:space="preserve">Патч-панель наборная экранированная </t>
  </si>
  <si>
    <t>19" 0.5U Keystone 24 порта</t>
  </si>
  <si>
    <t>1U кат. 3RJ45 50 порт</t>
  </si>
  <si>
    <t>Патч-панель телефонная категория 3 50 портов</t>
  </si>
  <si>
    <t>Перчатки нитриловые одноразовые</t>
  </si>
  <si>
    <t>черные</t>
  </si>
  <si>
    <t>Рельефные</t>
  </si>
  <si>
    <t xml:space="preserve">Бак для мусора </t>
  </si>
  <si>
    <t>Контейнер</t>
  </si>
  <si>
    <t>Скотч малярный</t>
  </si>
  <si>
    <t>Дырокол</t>
  </si>
  <si>
    <t>Нож канцелярский</t>
  </si>
  <si>
    <t>Ножницы для бумаги</t>
  </si>
  <si>
    <t>Степлер со скобами, для сшивания не менее 30 листов</t>
  </si>
  <si>
    <t>Перчатки</t>
  </si>
  <si>
    <t>Файлы А4</t>
  </si>
  <si>
    <t>Жидкость для удаления гидрофобного заполнителя</t>
  </si>
  <si>
    <t>шуруповерт с набором бит, VFL, LAN-тестер, рулетка, линейка, набор отверток</t>
  </si>
  <si>
    <t>набор</t>
  </si>
  <si>
    <t>RJ-45 8P8C уп 100 шт</t>
  </si>
  <si>
    <t>Коннектор</t>
  </si>
  <si>
    <t xml:space="preserve">Кабель витая пара </t>
  </si>
  <si>
    <t>Шнур оптический монтажный (пигтейл)</t>
  </si>
  <si>
    <t>Кабель витая пара</t>
  </si>
  <si>
    <t>SC/UPC, SM 9/125 - 1.5м</t>
  </si>
  <si>
    <t>UTP (U/UTP), категория 5e, 4 пары (24 AWG), одножильный, серый</t>
  </si>
  <si>
    <t>UTP (U/UTP), КАТЕГОРИЯ 6A, 4 ПАРЫ (23 AWG), ОДНОЖИЛЬНЫЙ, LSZH НГ(А)-HF, ОРАНЖЕВЫЙ</t>
  </si>
  <si>
    <t>UTP (U/UTP), КАТЕГОРИЯ 3, 25 ПАР (24 AWG), ОДНОЖИЛЬНЫЙ (SOLID), PVC НГ(А)-LS</t>
  </si>
  <si>
    <t>180 ГРАДУСОВ, КАТЕГОРИЯ 6A, ПОЛНЫЙ ЭКРАН, БЕЗ ИНСТРУМЕНТА TOOLLESS</t>
  </si>
  <si>
    <t>180 ГРАДУСОВ, КАТЕГОРИЯ 5E, БЕЗ ИНСТРУМЕНТА TOOLLESS, БЕЛАЯ</t>
  </si>
  <si>
    <t>безгалогенная (halogen free), 250x3.6мм, черная (100 шт)</t>
  </si>
  <si>
    <t>Стяжка нейлоновая неоткрывающаяся</t>
  </si>
  <si>
    <t>безгалогенная (halogen free), 110x2.5мм, с площадкой для маркера (100 шт)</t>
  </si>
  <si>
    <t>Вставка KEYSTONE JACK RJ-45(8P8C)</t>
  </si>
  <si>
    <t>Лента-липучка (велкро)</t>
  </si>
  <si>
    <t>Площадь зоны: 16 кв.м.</t>
  </si>
  <si>
    <t>Лазерное МФУ (цветное) HP LaserJet Pro M176n с запасными картриджами</t>
  </si>
  <si>
    <t>Принтер Canon i-SENSYS LBP312x с запасным картриджем</t>
  </si>
  <si>
    <t>принтер/сканер/копир;
Цветность -цветная;
Технология печати -лазерная;
Размещение -настольный</t>
  </si>
  <si>
    <t>Формат носителей для двусторонней печати A4;Максимальная скорость монохромной печати 43 стр./мин. при односторонней печати и 34.4 стр./мин. при двусторонней печати для формата A4; 65 стр./мин. при односторонней печати для формата A5; Сетевой интерфейс - 1 Гбит/сек;Разрешение ч/б печати 600 x 600 dpi; Интерфейс - USB 2.0, RJ-45;двусторонняя печать</t>
  </si>
  <si>
    <t>Ноутбук игровой ASUS FX504GD-E41024T + компьютерная мышь</t>
  </si>
  <si>
    <t>Процессор -  Intel Core i5-8300H 2.3ГГц; 8GB RAM, 1000 ГБ HDD, Поддержка Wi-Fi IEEE 802.11 a/b/g/n/ac, Ethernet 100/1000BASE-TX; Выход HDMI  -1 шт, Windows 10, пакет MS Office 2013</t>
  </si>
  <si>
    <t>70 л</t>
  </si>
  <si>
    <t>Жидкость для протирки оптики</t>
  </si>
  <si>
    <t xml:space="preserve"> 2-Пропанол</t>
  </si>
  <si>
    <t>Безворсовые салфетки Kimtech</t>
  </si>
  <si>
    <t>1уп-280шт</t>
  </si>
  <si>
    <t>60мм</t>
  </si>
  <si>
    <t>40мм</t>
  </si>
  <si>
    <t>Кросс ШКОС-Л-1U/2-16-SC-16-SC/SM-16-SC/UPC</t>
  </si>
  <si>
    <t>без наполнения</t>
  </si>
  <si>
    <t>Патч-панель</t>
  </si>
  <si>
    <t>1U кат. 5Е UTP 24 порта</t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</si>
  <si>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33.3 кв.м.</t>
    </r>
  </si>
  <si>
    <t>Площадь зоны: 14.8 кв.м.</t>
  </si>
  <si>
    <r>
      <t xml:space="preserve">Площадь зоны: </t>
    </r>
    <r>
      <rPr>
        <sz val="11"/>
        <rFont val="Times New Roman"/>
        <family val="1"/>
        <charset val="204"/>
      </rPr>
      <t>17.2 кв.м.</t>
    </r>
  </si>
  <si>
    <t>Набор инструментов (для оценки работ конкурсантов)</t>
  </si>
  <si>
    <t>Рабочий стенд</t>
  </si>
  <si>
    <t>разборный каркас Г-образной формы с двумя каркас-стенами и каркасом системы индустриальных технических фальшполов. Оборудован: настенным телекоммуникационным шкафом 19” высотой 12U; стойкой телекоммуникационной 19" открытого типа высотой  33U; проволочным лотком 100х200.
Габаритные размеры:
- высота  1400 мм;
- длина 2100 мм</t>
  </si>
  <si>
    <t>Складной верстак</t>
  </si>
  <si>
    <t>на усмотрение конкурсанта</t>
  </si>
  <si>
    <t>бумажный</t>
  </si>
  <si>
    <t xml:space="preserve">Скотч </t>
  </si>
  <si>
    <t>двусторонний</t>
  </si>
  <si>
    <t>синяя</t>
  </si>
  <si>
    <t xml:space="preserve">Скрепки </t>
  </si>
  <si>
    <t>канцелярские</t>
  </si>
  <si>
    <t xml:space="preserve">Папка-скоросшиватель </t>
  </si>
  <si>
    <t>А4</t>
  </si>
  <si>
    <t>прозрачные, А4</t>
  </si>
  <si>
    <t xml:space="preserve">Планшет </t>
  </si>
  <si>
    <t>А4, для бумаги</t>
  </si>
  <si>
    <t>растворитель</t>
  </si>
  <si>
    <t>Общая зона конкурсной площадки</t>
  </si>
  <si>
    <t>Комната Экспертов (включая комнату Главного эксперта)</t>
  </si>
  <si>
    <t xml:space="preserve">Охрана труда </t>
  </si>
  <si>
    <t>в соответствии с приказом Минздрава РФ от 15.12.2020 N 1331Н</t>
  </si>
  <si>
    <t>офисный</t>
  </si>
  <si>
    <t>для бумаги, канцелярский</t>
  </si>
  <si>
    <t>с фиксатором</t>
  </si>
  <si>
    <t>для сшивания не менее 30 листов</t>
  </si>
  <si>
    <t>пластик</t>
  </si>
  <si>
    <t>для бумаги</t>
  </si>
  <si>
    <t xml:space="preserve"> (ШхВхГ) 140 х 75 х 70 см</t>
  </si>
  <si>
    <t>Флипчарт</t>
  </si>
  <si>
    <t>магнитно-маркерная доска</t>
  </si>
  <si>
    <t>г. Саранск, ул. Транспортная, д.11</t>
  </si>
  <si>
    <t>Комната Конкурсантов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</si>
</sst>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5" fillId="0" borderId="0" xfId="0" applyFont="1" applyAlignment="1">
      <alignment horizontal="right"/>
    </xf>
    <xf numFmtId="0" fontId="15" fillId="0" borderId="20" xfId="0" applyFont="1" applyBorder="1" applyAlignment="1">
      <alignment horizontal="righ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1" fillId="0" borderId="20" xfId="1" applyBorder="1" applyAlignment="1">
      <alignment vertical="center"/>
    </xf>
    <xf numFmtId="0" fontId="9" fillId="0" borderId="20" xfId="0" applyFont="1" applyBorder="1" applyAlignment="1">
      <alignment horizontal="justify" vertical="center" wrapText="1"/>
    </xf>
    <xf numFmtId="0" fontId="2" fillId="0" borderId="21" xfId="1" applyFont="1" applyBorder="1" applyAlignment="1">
      <alignment horizontal="center" vertical="top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top" wrapText="1"/>
    </xf>
    <xf numFmtId="0" fontId="9" fillId="0" borderId="20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0" fontId="9" fillId="0" borderId="20" xfId="1" applyFont="1" applyBorder="1" applyAlignment="1">
      <alignment horizontal="left" vertical="top"/>
    </xf>
    <xf numFmtId="0" fontId="9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left" vertical="top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 wrapText="1"/>
    </xf>
    <xf numFmtId="0" fontId="2" fillId="0" borderId="26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18" xfId="1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5" xfId="1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1" fillId="0" borderId="0" xfId="1"/>
    <xf numFmtId="0" fontId="2" fillId="0" borderId="4" xfId="1" applyFont="1" applyBorder="1" applyAlignment="1">
      <alignment horizontal="center" vertical="top"/>
    </xf>
    <xf numFmtId="0" fontId="8" fillId="0" borderId="27" xfId="0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10" fillId="0" borderId="20" xfId="1" applyFont="1" applyBorder="1" applyAlignment="1">
      <alignment horizontal="left" vertical="top" wrapText="1"/>
    </xf>
    <xf numFmtId="0" fontId="2" fillId="0" borderId="27" xfId="1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27" xfId="1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0" xfId="1"/>
    <xf numFmtId="0" fontId="9" fillId="0" borderId="1" xfId="1" applyFont="1" applyBorder="1" applyAlignment="1">
      <alignment horizontal="center" vertical="center"/>
    </xf>
    <xf numFmtId="0" fontId="21" fillId="0" borderId="20" xfId="0" applyFont="1" applyBorder="1" applyAlignment="1">
      <alignment horizontal="right" wrapText="1"/>
    </xf>
    <xf numFmtId="0" fontId="9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top"/>
    </xf>
    <xf numFmtId="0" fontId="24" fillId="0" borderId="0" xfId="0" applyFont="1" applyAlignment="1">
      <alignment horizontal="lef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0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2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2" fillId="3" borderId="21" xfId="1" applyFont="1" applyFill="1" applyBorder="1" applyAlignment="1">
      <alignment horizontal="center" vertical="center"/>
    </xf>
    <xf numFmtId="0" fontId="23" fillId="4" borderId="16" xfId="1" applyFont="1" applyFill="1" applyBorder="1" applyAlignment="1">
      <alignment horizontal="center"/>
    </xf>
    <xf numFmtId="0" fontId="23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87" zoomScaleNormal="87" workbookViewId="0">
      <selection activeCell="B31" sqref="B31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1" spans="1:2" x14ac:dyDescent="0.3">
      <c r="A1" s="15" t="s">
        <v>19</v>
      </c>
      <c r="B1" s="16" t="s">
        <v>53</v>
      </c>
    </row>
    <row r="2" spans="1:2" ht="37.5" x14ac:dyDescent="0.3">
      <c r="A2" s="15" t="s">
        <v>33</v>
      </c>
      <c r="B2" s="16" t="s">
        <v>51</v>
      </c>
    </row>
    <row r="3" spans="1:2" x14ac:dyDescent="0.3">
      <c r="A3" s="15" t="s">
        <v>52</v>
      </c>
      <c r="B3" s="16" t="s">
        <v>54</v>
      </c>
    </row>
    <row r="4" spans="1:2" ht="37.5" x14ac:dyDescent="0.3">
      <c r="A4" s="15" t="s">
        <v>25</v>
      </c>
      <c r="B4" s="35" t="s">
        <v>59</v>
      </c>
    </row>
    <row r="5" spans="1:2" x14ac:dyDescent="0.3">
      <c r="A5" s="15" t="s">
        <v>34</v>
      </c>
      <c r="B5" s="16" t="s">
        <v>280</v>
      </c>
    </row>
    <row r="6" spans="1:2" x14ac:dyDescent="0.3">
      <c r="A6" s="15" t="s">
        <v>20</v>
      </c>
      <c r="B6" s="16" t="s">
        <v>55</v>
      </c>
    </row>
    <row r="7" spans="1:2" x14ac:dyDescent="0.3">
      <c r="A7" s="15" t="s">
        <v>21</v>
      </c>
      <c r="B7" s="16" t="s">
        <v>58</v>
      </c>
    </row>
    <row r="8" spans="1:2" x14ac:dyDescent="0.3">
      <c r="A8" s="15" t="s">
        <v>24</v>
      </c>
      <c r="B8" s="34" t="s">
        <v>56</v>
      </c>
    </row>
    <row r="9" spans="1:2" x14ac:dyDescent="0.3">
      <c r="A9" s="15" t="s">
        <v>38</v>
      </c>
      <c r="B9" s="16">
        <v>79178606089</v>
      </c>
    </row>
    <row r="10" spans="1:2" ht="18" customHeight="1" x14ac:dyDescent="0.3">
      <c r="A10" s="15" t="s">
        <v>44</v>
      </c>
      <c r="B10" s="16" t="s">
        <v>57</v>
      </c>
    </row>
    <row r="11" spans="1:2" x14ac:dyDescent="0.3">
      <c r="A11" s="15" t="s">
        <v>35</v>
      </c>
      <c r="B11" s="17" t="s">
        <v>136</v>
      </c>
    </row>
    <row r="12" spans="1:2" x14ac:dyDescent="0.3">
      <c r="A12" s="15" t="s">
        <v>39</v>
      </c>
      <c r="B12" s="16">
        <v>79271861029</v>
      </c>
    </row>
    <row r="13" spans="1:2" x14ac:dyDescent="0.3">
      <c r="A13" s="15" t="s">
        <v>22</v>
      </c>
      <c r="B13" s="118">
        <v>18</v>
      </c>
    </row>
    <row r="14" spans="1:2" x14ac:dyDescent="0.3">
      <c r="A14" s="15" t="s">
        <v>23</v>
      </c>
      <c r="B14" s="118">
        <v>9</v>
      </c>
    </row>
    <row r="15" spans="1:2" ht="18.75" customHeight="1" x14ac:dyDescent="0.3">
      <c r="A15" s="15" t="s">
        <v>45</v>
      </c>
      <c r="B15" s="118">
        <v>21</v>
      </c>
    </row>
    <row r="18" spans="1:1" x14ac:dyDescent="0.3">
      <c r="A18" s="13" t="s">
        <v>47</v>
      </c>
    </row>
    <row r="19" spans="1:1" x14ac:dyDescent="0.3">
      <c r="A19" s="13" t="s">
        <v>48</v>
      </c>
    </row>
    <row r="20" spans="1:1" x14ac:dyDescent="0.3">
      <c r="A20" s="13" t="s">
        <v>49</v>
      </c>
    </row>
    <row r="21" spans="1:1" ht="37.5" x14ac:dyDescent="0.3">
      <c r="A21" s="13" t="s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topLeftCell="A64" zoomScale="73" zoomScaleNormal="73" workbookViewId="0">
      <selection activeCell="J45" sqref="J45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3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144" t="s">
        <v>10</v>
      </c>
      <c r="B1" s="128"/>
      <c r="C1" s="128"/>
      <c r="D1" s="128"/>
      <c r="E1" s="128"/>
      <c r="F1" s="128"/>
      <c r="G1" s="128"/>
      <c r="H1" s="128"/>
    </row>
    <row r="2" spans="1:10" ht="20.25" x14ac:dyDescent="0.3">
      <c r="A2" s="146" t="s">
        <v>31</v>
      </c>
      <c r="B2" s="146"/>
      <c r="C2" s="146"/>
      <c r="D2" s="146"/>
      <c r="E2" s="146"/>
      <c r="F2" s="146"/>
      <c r="G2" s="146"/>
      <c r="H2" s="146"/>
    </row>
    <row r="3" spans="1:10" ht="21" customHeight="1" x14ac:dyDescent="0.25">
      <c r="A3" s="147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7"/>
      <c r="C3" s="147"/>
      <c r="D3" s="147"/>
      <c r="E3" s="147"/>
      <c r="F3" s="147"/>
      <c r="G3" s="147"/>
      <c r="H3" s="147"/>
      <c r="I3" s="11"/>
      <c r="J3" s="11"/>
    </row>
    <row r="4" spans="1:10" ht="20.25" x14ac:dyDescent="0.3">
      <c r="A4" s="146" t="s">
        <v>32</v>
      </c>
      <c r="B4" s="146"/>
      <c r="C4" s="146"/>
      <c r="D4" s="146"/>
      <c r="E4" s="146"/>
      <c r="F4" s="146"/>
      <c r="G4" s="146"/>
      <c r="H4" s="146"/>
    </row>
    <row r="5" spans="1:10" ht="22.5" customHeight="1" x14ac:dyDescent="0.25">
      <c r="A5" s="145" t="str">
        <f>'Информация о Чемпионате'!B1</f>
        <v>Структурированные кабельные системы</v>
      </c>
      <c r="B5" s="145"/>
      <c r="C5" s="145"/>
      <c r="D5" s="145"/>
      <c r="E5" s="145"/>
      <c r="F5" s="145"/>
      <c r="G5" s="145"/>
      <c r="H5" s="145"/>
    </row>
    <row r="6" spans="1:10" x14ac:dyDescent="0.25">
      <c r="A6" s="139" t="s">
        <v>12</v>
      </c>
      <c r="B6" s="128"/>
      <c r="C6" s="128"/>
      <c r="D6" s="128"/>
      <c r="E6" s="128"/>
      <c r="F6" s="128"/>
      <c r="G6" s="128"/>
      <c r="H6" s="128"/>
    </row>
    <row r="7" spans="1:10" ht="15.75" customHeight="1" x14ac:dyDescent="0.25">
      <c r="A7" s="139" t="s">
        <v>29</v>
      </c>
      <c r="B7" s="139"/>
      <c r="C7" s="148" t="str">
        <f>'Информация о Чемпионате'!B3</f>
        <v>Республика Мордовия</v>
      </c>
      <c r="D7" s="148"/>
      <c r="E7" s="148"/>
      <c r="F7" s="148"/>
      <c r="G7" s="148"/>
      <c r="H7" s="148"/>
    </row>
    <row r="8" spans="1:10" ht="15.75" customHeight="1" x14ac:dyDescent="0.25">
      <c r="A8" s="139" t="s">
        <v>30</v>
      </c>
      <c r="B8" s="139"/>
      <c r="C8" s="139"/>
      <c r="D8" s="148" t="str">
        <f>'Информация о Чемпионате'!B4</f>
        <v xml:space="preserve"> ГБПОУ РМ "Саранский электромеханический колледж"</v>
      </c>
      <c r="E8" s="148"/>
      <c r="F8" s="148"/>
      <c r="G8" s="148"/>
      <c r="H8" s="148"/>
    </row>
    <row r="9" spans="1:10" ht="15.75" customHeight="1" x14ac:dyDescent="0.25">
      <c r="A9" s="139" t="s">
        <v>26</v>
      </c>
      <c r="B9" s="139"/>
      <c r="C9" s="139" t="str">
        <f>'Информация о Чемпионате'!B5</f>
        <v>г. Саранск, ул. Транспортная, д.11</v>
      </c>
      <c r="D9" s="139"/>
      <c r="E9" s="139"/>
      <c r="F9" s="139"/>
      <c r="G9" s="139"/>
      <c r="H9" s="139"/>
    </row>
    <row r="10" spans="1:10" ht="15.75" customHeight="1" x14ac:dyDescent="0.25">
      <c r="A10" s="139" t="s">
        <v>28</v>
      </c>
      <c r="B10" s="139"/>
      <c r="C10" s="139" t="str">
        <f>'Информация о Чемпионате'!B7</f>
        <v>Андреев Владимир Дмитриевич</v>
      </c>
      <c r="D10" s="139"/>
      <c r="E10" s="139" t="str">
        <f>'Информация о Чемпионате'!B8</f>
        <v>andreev.lab@mail.ru</v>
      </c>
      <c r="F10" s="139"/>
      <c r="G10" s="139">
        <f>'Информация о Чемпионате'!B9</f>
        <v>79178606089</v>
      </c>
      <c r="H10" s="139"/>
    </row>
    <row r="11" spans="1:10" ht="15.75" customHeight="1" x14ac:dyDescent="0.25">
      <c r="A11" s="139" t="s">
        <v>36</v>
      </c>
      <c r="B11" s="139"/>
      <c r="C11" s="139" t="str">
        <f>'Информация о Чемпионате'!B10</f>
        <v>Войнов Андрей Анатольевич</v>
      </c>
      <c r="D11" s="139"/>
      <c r="E11" s="139" t="str">
        <f>'Информация о Чемпионате'!B11</f>
        <v xml:space="preserve"> It@semk13.ru</v>
      </c>
      <c r="F11" s="139"/>
      <c r="G11" s="139">
        <f>'Информация о Чемпионате'!B12</f>
        <v>79271861029</v>
      </c>
      <c r="H11" s="139"/>
    </row>
    <row r="12" spans="1:10" ht="15.75" customHeight="1" x14ac:dyDescent="0.25">
      <c r="A12" s="139" t="s">
        <v>46</v>
      </c>
      <c r="B12" s="139"/>
      <c r="C12" s="139">
        <f>'Информация о Чемпионате'!B15</f>
        <v>21</v>
      </c>
      <c r="D12" s="139"/>
      <c r="E12" s="139"/>
      <c r="F12" s="139"/>
      <c r="G12" s="139"/>
      <c r="H12" s="139"/>
    </row>
    <row r="13" spans="1:10" ht="15.75" customHeight="1" x14ac:dyDescent="0.25">
      <c r="A13" s="139" t="s">
        <v>17</v>
      </c>
      <c r="B13" s="139"/>
      <c r="C13" s="139">
        <f>'Информация о Чемпионате'!B13</f>
        <v>18</v>
      </c>
      <c r="D13" s="139"/>
      <c r="E13" s="139"/>
      <c r="F13" s="139"/>
      <c r="G13" s="139"/>
      <c r="H13" s="139"/>
    </row>
    <row r="14" spans="1:10" ht="15.75" customHeight="1" x14ac:dyDescent="0.25">
      <c r="A14" s="139" t="s">
        <v>18</v>
      </c>
      <c r="B14" s="139"/>
      <c r="C14" s="139">
        <f>'Информация о Чемпионате'!B14</f>
        <v>9</v>
      </c>
      <c r="D14" s="139"/>
      <c r="E14" s="139"/>
      <c r="F14" s="139"/>
      <c r="G14" s="139"/>
      <c r="H14" s="139"/>
    </row>
    <row r="15" spans="1:10" ht="15.75" customHeight="1" x14ac:dyDescent="0.25">
      <c r="A15" s="139" t="s">
        <v>27</v>
      </c>
      <c r="B15" s="139"/>
      <c r="C15" s="139" t="str">
        <f>'Информация о Чемпионате'!B6</f>
        <v>29.05.2024-05.06.2024</v>
      </c>
      <c r="D15" s="139"/>
      <c r="E15" s="139"/>
      <c r="F15" s="139"/>
      <c r="G15" s="139"/>
      <c r="H15" s="139"/>
    </row>
    <row r="16" spans="1:10" ht="21" thickBot="1" x14ac:dyDescent="0.3">
      <c r="A16" s="141" t="s">
        <v>267</v>
      </c>
      <c r="B16" s="142"/>
      <c r="C16" s="142"/>
      <c r="D16" s="142"/>
      <c r="E16" s="142"/>
      <c r="F16" s="142"/>
      <c r="G16" s="142"/>
      <c r="H16" s="143"/>
    </row>
    <row r="17" spans="1:8" x14ac:dyDescent="0.25">
      <c r="A17" s="136" t="s">
        <v>9</v>
      </c>
      <c r="B17" s="137"/>
      <c r="C17" s="137"/>
      <c r="D17" s="137"/>
      <c r="E17" s="137"/>
      <c r="F17" s="137"/>
      <c r="G17" s="137"/>
      <c r="H17" s="138"/>
    </row>
    <row r="18" spans="1:8" x14ac:dyDescent="0.25">
      <c r="A18" s="123" t="s">
        <v>64</v>
      </c>
      <c r="B18" s="124"/>
      <c r="C18" s="124"/>
      <c r="D18" s="124"/>
      <c r="E18" s="124"/>
      <c r="F18" s="124"/>
      <c r="G18" s="124"/>
      <c r="H18" s="125"/>
    </row>
    <row r="19" spans="1:8" x14ac:dyDescent="0.25">
      <c r="A19" s="123" t="s">
        <v>65</v>
      </c>
      <c r="B19" s="124"/>
      <c r="C19" s="124"/>
      <c r="D19" s="124"/>
      <c r="E19" s="124"/>
      <c r="F19" s="124"/>
      <c r="G19" s="124"/>
      <c r="H19" s="125"/>
    </row>
    <row r="20" spans="1:8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x14ac:dyDescent="0.25">
      <c r="A21" s="123" t="s">
        <v>63</v>
      </c>
      <c r="B21" s="124"/>
      <c r="C21" s="124"/>
      <c r="D21" s="124"/>
      <c r="E21" s="124"/>
      <c r="F21" s="124"/>
      <c r="G21" s="124"/>
      <c r="H21" s="125"/>
    </row>
    <row r="22" spans="1:8" ht="15" customHeight="1" x14ac:dyDescent="0.25">
      <c r="A22" s="123" t="s">
        <v>40</v>
      </c>
      <c r="B22" s="124"/>
      <c r="C22" s="124"/>
      <c r="D22" s="124"/>
      <c r="E22" s="124"/>
      <c r="F22" s="124"/>
      <c r="G22" s="124"/>
      <c r="H22" s="125"/>
    </row>
    <row r="23" spans="1:8" x14ac:dyDescent="0.25">
      <c r="A23" s="123" t="s">
        <v>62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23" t="s">
        <v>60</v>
      </c>
      <c r="B24" s="124"/>
      <c r="C24" s="124"/>
      <c r="D24" s="124"/>
      <c r="E24" s="124"/>
      <c r="F24" s="124"/>
      <c r="G24" s="124"/>
      <c r="H24" s="125"/>
    </row>
    <row r="25" spans="1:8" ht="15.75" thickBot="1" x14ac:dyDescent="0.3">
      <c r="A25" s="130" t="s">
        <v>61</v>
      </c>
      <c r="B25" s="131"/>
      <c r="C25" s="131"/>
      <c r="D25" s="131"/>
      <c r="E25" s="131"/>
      <c r="F25" s="131"/>
      <c r="G25" s="131"/>
      <c r="H25" s="132"/>
    </row>
    <row r="26" spans="1:8" ht="60" x14ac:dyDescent="0.25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63.75" x14ac:dyDescent="0.25">
      <c r="A27" s="30">
        <v>1</v>
      </c>
      <c r="B27" s="22" t="s">
        <v>156</v>
      </c>
      <c r="C27" s="12" t="s">
        <v>160</v>
      </c>
      <c r="D27" s="65" t="s">
        <v>106</v>
      </c>
      <c r="E27" s="117">
        <v>1</v>
      </c>
      <c r="F27" s="117" t="s">
        <v>108</v>
      </c>
      <c r="G27" s="117">
        <v>1</v>
      </c>
      <c r="H27" s="29"/>
    </row>
    <row r="28" spans="1:8" ht="90" x14ac:dyDescent="0.25">
      <c r="A28" s="30">
        <v>2</v>
      </c>
      <c r="B28" s="75" t="s">
        <v>234</v>
      </c>
      <c r="C28" s="67" t="s">
        <v>235</v>
      </c>
      <c r="D28" s="68" t="s">
        <v>106</v>
      </c>
      <c r="E28" s="69">
        <v>3</v>
      </c>
      <c r="F28" s="68" t="s">
        <v>108</v>
      </c>
      <c r="G28" s="69">
        <v>3</v>
      </c>
      <c r="H28" s="29"/>
    </row>
    <row r="29" spans="1:8" ht="60" x14ac:dyDescent="0.25">
      <c r="A29" s="30">
        <v>3</v>
      </c>
      <c r="B29" s="75" t="s">
        <v>230</v>
      </c>
      <c r="C29" s="67" t="s">
        <v>232</v>
      </c>
      <c r="D29" s="68" t="s">
        <v>106</v>
      </c>
      <c r="E29" s="70">
        <v>1</v>
      </c>
      <c r="F29" s="71" t="s">
        <v>108</v>
      </c>
      <c r="G29" s="70">
        <v>1</v>
      </c>
      <c r="H29" s="29"/>
    </row>
    <row r="30" spans="1:8" ht="211.5" customHeight="1" x14ac:dyDescent="0.25">
      <c r="A30" s="30">
        <v>4</v>
      </c>
      <c r="B30" s="75" t="s">
        <v>231</v>
      </c>
      <c r="C30" s="72" t="s">
        <v>233</v>
      </c>
      <c r="D30" s="68" t="s">
        <v>106</v>
      </c>
      <c r="E30" s="70">
        <v>1</v>
      </c>
      <c r="F30" s="71" t="s">
        <v>108</v>
      </c>
      <c r="G30" s="70">
        <v>1</v>
      </c>
      <c r="H30" s="29"/>
    </row>
    <row r="31" spans="1:8" ht="60" x14ac:dyDescent="0.25">
      <c r="A31" s="30">
        <v>5</v>
      </c>
      <c r="B31" s="75" t="s">
        <v>157</v>
      </c>
      <c r="C31" s="72" t="s">
        <v>159</v>
      </c>
      <c r="D31" s="68" t="s">
        <v>106</v>
      </c>
      <c r="E31" s="73">
        <v>1</v>
      </c>
      <c r="F31" s="74" t="s">
        <v>109</v>
      </c>
      <c r="G31" s="73">
        <v>1</v>
      </c>
      <c r="H31" s="29"/>
    </row>
    <row r="32" spans="1:8" ht="60" x14ac:dyDescent="0.25">
      <c r="A32" s="30">
        <v>6</v>
      </c>
      <c r="B32" s="75" t="s">
        <v>146</v>
      </c>
      <c r="C32" s="67" t="s">
        <v>147</v>
      </c>
      <c r="D32" s="68" t="s">
        <v>158</v>
      </c>
      <c r="E32" s="70">
        <v>15</v>
      </c>
      <c r="F32" s="71" t="s">
        <v>108</v>
      </c>
      <c r="G32" s="70">
        <v>15</v>
      </c>
      <c r="H32" s="29"/>
    </row>
    <row r="33" spans="1:8" x14ac:dyDescent="0.25">
      <c r="A33" s="30">
        <v>7</v>
      </c>
      <c r="B33" s="96" t="s">
        <v>145</v>
      </c>
      <c r="C33" s="78" t="s">
        <v>271</v>
      </c>
      <c r="D33" s="68" t="s">
        <v>158</v>
      </c>
      <c r="E33" s="70">
        <v>25</v>
      </c>
      <c r="F33" s="71" t="s">
        <v>108</v>
      </c>
      <c r="G33" s="70">
        <v>25</v>
      </c>
      <c r="H33" s="29"/>
    </row>
    <row r="34" spans="1:8" ht="45" x14ac:dyDescent="0.25">
      <c r="A34" s="98">
        <v>8</v>
      </c>
      <c r="B34" s="99" t="s">
        <v>250</v>
      </c>
      <c r="C34" s="95" t="s">
        <v>211</v>
      </c>
      <c r="D34" s="82" t="s">
        <v>114</v>
      </c>
      <c r="E34" s="73">
        <v>1</v>
      </c>
      <c r="F34" s="74" t="s">
        <v>212</v>
      </c>
      <c r="G34" s="73">
        <v>1</v>
      </c>
      <c r="H34" s="100"/>
    </row>
    <row r="35" spans="1:8" s="97" customFormat="1" x14ac:dyDescent="0.25">
      <c r="A35" s="108">
        <v>9</v>
      </c>
      <c r="B35" s="99" t="s">
        <v>278</v>
      </c>
      <c r="C35" s="81" t="s">
        <v>279</v>
      </c>
      <c r="D35" s="109" t="s">
        <v>178</v>
      </c>
      <c r="E35" s="110">
        <v>1</v>
      </c>
      <c r="F35" s="111" t="s">
        <v>108</v>
      </c>
      <c r="G35" s="110">
        <v>1</v>
      </c>
      <c r="H35" s="112"/>
    </row>
    <row r="36" spans="1:8" s="97" customFormat="1" x14ac:dyDescent="0.25">
      <c r="A36" s="106">
        <v>10</v>
      </c>
      <c r="B36" s="113" t="s">
        <v>177</v>
      </c>
      <c r="C36" s="114" t="s">
        <v>275</v>
      </c>
      <c r="D36" s="115" t="s">
        <v>178</v>
      </c>
      <c r="E36" s="83">
        <v>2</v>
      </c>
      <c r="F36" s="115" t="s">
        <v>108</v>
      </c>
      <c r="G36" s="83">
        <v>2</v>
      </c>
      <c r="H36" s="107"/>
    </row>
    <row r="37" spans="1:8" x14ac:dyDescent="0.25">
      <c r="A37" s="32">
        <v>11</v>
      </c>
      <c r="B37" s="23" t="s">
        <v>184</v>
      </c>
      <c r="C37" s="101" t="s">
        <v>186</v>
      </c>
      <c r="D37" s="102" t="s">
        <v>106</v>
      </c>
      <c r="E37" s="103">
        <v>4</v>
      </c>
      <c r="F37" s="104" t="s">
        <v>108</v>
      </c>
      <c r="G37" s="103">
        <v>4</v>
      </c>
      <c r="H37" s="105"/>
    </row>
    <row r="38" spans="1:8" ht="23.25" customHeight="1" thickBot="1" x14ac:dyDescent="0.3">
      <c r="A38" s="133" t="s">
        <v>281</v>
      </c>
      <c r="B38" s="134"/>
      <c r="C38" s="134"/>
      <c r="D38" s="134"/>
      <c r="E38" s="134"/>
      <c r="F38" s="134"/>
      <c r="G38" s="134"/>
      <c r="H38" s="134"/>
    </row>
    <row r="39" spans="1:8" ht="15.75" customHeight="1" x14ac:dyDescent="0.25">
      <c r="A39" s="136" t="s">
        <v>9</v>
      </c>
      <c r="B39" s="137"/>
      <c r="C39" s="137"/>
      <c r="D39" s="137"/>
      <c r="E39" s="137"/>
      <c r="F39" s="137"/>
      <c r="G39" s="137"/>
      <c r="H39" s="138"/>
    </row>
    <row r="40" spans="1:8" ht="15" customHeight="1" x14ac:dyDescent="0.25">
      <c r="A40" s="123" t="s">
        <v>247</v>
      </c>
      <c r="B40" s="124"/>
      <c r="C40" s="124"/>
      <c r="D40" s="124"/>
      <c r="E40" s="124"/>
      <c r="F40" s="124"/>
      <c r="G40" s="124"/>
      <c r="H40" s="125"/>
    </row>
    <row r="41" spans="1:8" ht="15" customHeight="1" x14ac:dyDescent="0.25">
      <c r="A41" s="123" t="s">
        <v>65</v>
      </c>
      <c r="B41" s="124"/>
      <c r="C41" s="124"/>
      <c r="D41" s="124"/>
      <c r="E41" s="124"/>
      <c r="F41" s="124"/>
      <c r="G41" s="124"/>
      <c r="H41" s="125"/>
    </row>
    <row r="42" spans="1:8" ht="15" customHeight="1" x14ac:dyDescent="0.25">
      <c r="A42" s="123" t="s">
        <v>175</v>
      </c>
      <c r="B42" s="124"/>
      <c r="C42" s="124"/>
      <c r="D42" s="124"/>
      <c r="E42" s="124"/>
      <c r="F42" s="124"/>
      <c r="G42" s="124"/>
      <c r="H42" s="125"/>
    </row>
    <row r="43" spans="1:8" ht="15" customHeight="1" x14ac:dyDescent="0.25">
      <c r="A43" s="123" t="s">
        <v>148</v>
      </c>
      <c r="B43" s="124"/>
      <c r="C43" s="124"/>
      <c r="D43" s="124"/>
      <c r="E43" s="124"/>
      <c r="F43" s="124"/>
      <c r="G43" s="124"/>
      <c r="H43" s="125"/>
    </row>
    <row r="44" spans="1:8" ht="15" customHeight="1" x14ac:dyDescent="0.25">
      <c r="A44" s="123" t="s">
        <v>180</v>
      </c>
      <c r="B44" s="124"/>
      <c r="C44" s="124"/>
      <c r="D44" s="124"/>
      <c r="E44" s="124"/>
      <c r="F44" s="124"/>
      <c r="G44" s="124"/>
      <c r="H44" s="125"/>
    </row>
    <row r="45" spans="1:8" ht="15" customHeight="1" x14ac:dyDescent="0.25">
      <c r="A45" s="123" t="s">
        <v>176</v>
      </c>
      <c r="B45" s="124"/>
      <c r="C45" s="124"/>
      <c r="D45" s="124"/>
      <c r="E45" s="124"/>
      <c r="F45" s="124"/>
      <c r="G45" s="124"/>
      <c r="H45" s="125"/>
    </row>
    <row r="46" spans="1:8" ht="15" customHeight="1" x14ac:dyDescent="0.25">
      <c r="A46" s="123" t="s">
        <v>42</v>
      </c>
      <c r="B46" s="124"/>
      <c r="C46" s="124"/>
      <c r="D46" s="124"/>
      <c r="E46" s="124"/>
      <c r="F46" s="124"/>
      <c r="G46" s="124"/>
      <c r="H46" s="125"/>
    </row>
    <row r="47" spans="1:8" ht="15.75" customHeight="1" thickBot="1" x14ac:dyDescent="0.3">
      <c r="A47" s="130" t="s">
        <v>41</v>
      </c>
      <c r="B47" s="131"/>
      <c r="C47" s="131"/>
      <c r="D47" s="131"/>
      <c r="E47" s="131"/>
      <c r="F47" s="131"/>
      <c r="G47" s="131"/>
      <c r="H47" s="132"/>
    </row>
    <row r="48" spans="1:8" ht="60" x14ac:dyDescent="0.25">
      <c r="A48" s="3" t="s">
        <v>6</v>
      </c>
      <c r="B48" s="3" t="s">
        <v>5</v>
      </c>
      <c r="C48" s="5" t="s">
        <v>4</v>
      </c>
      <c r="D48" s="3" t="s">
        <v>3</v>
      </c>
      <c r="E48" s="7" t="s">
        <v>2</v>
      </c>
      <c r="F48" s="7" t="s">
        <v>1</v>
      </c>
      <c r="G48" s="7" t="s">
        <v>0</v>
      </c>
      <c r="H48" s="3" t="s">
        <v>11</v>
      </c>
    </row>
    <row r="49" spans="1:8" x14ac:dyDescent="0.25">
      <c r="A49" s="31">
        <v>1</v>
      </c>
      <c r="B49" s="66" t="s">
        <v>146</v>
      </c>
      <c r="C49" s="67" t="s">
        <v>179</v>
      </c>
      <c r="D49" s="37" t="s">
        <v>158</v>
      </c>
      <c r="E49" s="71">
        <v>5</v>
      </c>
      <c r="F49" s="37" t="s">
        <v>108</v>
      </c>
      <c r="G49" s="71">
        <v>5</v>
      </c>
      <c r="H49" s="29"/>
    </row>
    <row r="50" spans="1:8" x14ac:dyDescent="0.25">
      <c r="A50" s="31">
        <v>2</v>
      </c>
      <c r="B50" s="66" t="s">
        <v>145</v>
      </c>
      <c r="C50" s="78" t="s">
        <v>271</v>
      </c>
      <c r="D50" s="37" t="s">
        <v>158</v>
      </c>
      <c r="E50" s="71">
        <v>9</v>
      </c>
      <c r="F50" s="37" t="s">
        <v>108</v>
      </c>
      <c r="G50" s="71">
        <v>9</v>
      </c>
      <c r="H50" s="29"/>
    </row>
    <row r="51" spans="1:8" ht="25.5" x14ac:dyDescent="0.25">
      <c r="A51" s="31">
        <v>3</v>
      </c>
      <c r="B51" s="78" t="s">
        <v>181</v>
      </c>
      <c r="C51" s="79" t="s">
        <v>182</v>
      </c>
      <c r="D51" s="37" t="s">
        <v>158</v>
      </c>
      <c r="E51" s="71">
        <v>1</v>
      </c>
      <c r="F51" s="37" t="s">
        <v>108</v>
      </c>
      <c r="G51" s="71">
        <v>1</v>
      </c>
      <c r="H51" s="29"/>
    </row>
    <row r="52" spans="1:8" x14ac:dyDescent="0.25">
      <c r="A52" s="31">
        <v>4</v>
      </c>
      <c r="B52" s="23" t="s">
        <v>184</v>
      </c>
      <c r="C52" s="12" t="s">
        <v>186</v>
      </c>
      <c r="D52" s="68" t="s">
        <v>106</v>
      </c>
      <c r="E52" s="21">
        <v>2</v>
      </c>
      <c r="F52" s="71" t="s">
        <v>108</v>
      </c>
      <c r="G52" s="21">
        <v>2</v>
      </c>
      <c r="H52" s="29"/>
    </row>
    <row r="53" spans="1:8" x14ac:dyDescent="0.25">
      <c r="A53" s="31">
        <v>5</v>
      </c>
      <c r="B53" s="66" t="s">
        <v>177</v>
      </c>
      <c r="C53" s="78" t="s">
        <v>275</v>
      </c>
      <c r="D53" s="37" t="s">
        <v>178</v>
      </c>
      <c r="E53" s="71">
        <v>2</v>
      </c>
      <c r="F53" s="37" t="s">
        <v>108</v>
      </c>
      <c r="G53" s="71">
        <v>2</v>
      </c>
      <c r="H53" s="29"/>
    </row>
    <row r="54" spans="1:8" ht="23.25" customHeight="1" thickBot="1" x14ac:dyDescent="0.3">
      <c r="A54" s="133" t="s">
        <v>268</v>
      </c>
      <c r="B54" s="134"/>
      <c r="C54" s="134"/>
      <c r="D54" s="134"/>
      <c r="E54" s="134"/>
      <c r="F54" s="134"/>
      <c r="G54" s="134"/>
      <c r="H54" s="134"/>
    </row>
    <row r="55" spans="1:8" ht="15.75" customHeight="1" x14ac:dyDescent="0.25">
      <c r="A55" s="136" t="s">
        <v>9</v>
      </c>
      <c r="B55" s="137"/>
      <c r="C55" s="137"/>
      <c r="D55" s="137"/>
      <c r="E55" s="137"/>
      <c r="F55" s="137"/>
      <c r="G55" s="137"/>
      <c r="H55" s="138"/>
    </row>
    <row r="56" spans="1:8" ht="15" customHeight="1" x14ac:dyDescent="0.25">
      <c r="A56" s="123" t="s">
        <v>249</v>
      </c>
      <c r="B56" s="124"/>
      <c r="C56" s="124"/>
      <c r="D56" s="124"/>
      <c r="E56" s="124"/>
      <c r="F56" s="124"/>
      <c r="G56" s="124"/>
      <c r="H56" s="125"/>
    </row>
    <row r="57" spans="1:8" ht="15" customHeight="1" x14ac:dyDescent="0.25">
      <c r="A57" s="123" t="s">
        <v>65</v>
      </c>
      <c r="B57" s="124"/>
      <c r="C57" s="124"/>
      <c r="D57" s="124"/>
      <c r="E57" s="124"/>
      <c r="F57" s="124"/>
      <c r="G57" s="124"/>
      <c r="H57" s="125"/>
    </row>
    <row r="58" spans="1:8" ht="15" customHeight="1" x14ac:dyDescent="0.25">
      <c r="A58" s="123" t="s">
        <v>185</v>
      </c>
      <c r="B58" s="124"/>
      <c r="C58" s="124"/>
      <c r="D58" s="124"/>
      <c r="E58" s="124"/>
      <c r="F58" s="124"/>
      <c r="G58" s="124"/>
      <c r="H58" s="125"/>
    </row>
    <row r="59" spans="1:8" ht="15" customHeight="1" x14ac:dyDescent="0.25">
      <c r="A59" s="123" t="s">
        <v>183</v>
      </c>
      <c r="B59" s="124"/>
      <c r="C59" s="124"/>
      <c r="D59" s="124"/>
      <c r="E59" s="124"/>
      <c r="F59" s="124"/>
      <c r="G59" s="124"/>
      <c r="H59" s="125"/>
    </row>
    <row r="60" spans="1:8" ht="15" customHeight="1" x14ac:dyDescent="0.25">
      <c r="A60" s="123" t="s">
        <v>180</v>
      </c>
      <c r="B60" s="124"/>
      <c r="C60" s="124"/>
      <c r="D60" s="124"/>
      <c r="E60" s="124"/>
      <c r="F60" s="124"/>
      <c r="G60" s="124"/>
      <c r="H60" s="125"/>
    </row>
    <row r="61" spans="1:8" ht="15" customHeight="1" x14ac:dyDescent="0.25">
      <c r="A61" s="123" t="s">
        <v>176</v>
      </c>
      <c r="B61" s="124"/>
      <c r="C61" s="124"/>
      <c r="D61" s="124"/>
      <c r="E61" s="124"/>
      <c r="F61" s="124"/>
      <c r="G61" s="124"/>
      <c r="H61" s="125"/>
    </row>
    <row r="62" spans="1:8" ht="15" customHeight="1" x14ac:dyDescent="0.25">
      <c r="A62" s="123" t="s">
        <v>60</v>
      </c>
      <c r="B62" s="124"/>
      <c r="C62" s="124"/>
      <c r="D62" s="124"/>
      <c r="E62" s="124"/>
      <c r="F62" s="124"/>
      <c r="G62" s="124"/>
      <c r="H62" s="125"/>
    </row>
    <row r="63" spans="1:8" ht="15.75" customHeight="1" thickBot="1" x14ac:dyDescent="0.3">
      <c r="A63" s="130" t="s">
        <v>61</v>
      </c>
      <c r="B63" s="131"/>
      <c r="C63" s="131"/>
      <c r="D63" s="131"/>
      <c r="E63" s="131"/>
      <c r="F63" s="131"/>
      <c r="G63" s="131"/>
      <c r="H63" s="132"/>
    </row>
    <row r="64" spans="1:8" ht="60" x14ac:dyDescent="0.25">
      <c r="A64" s="3" t="s">
        <v>6</v>
      </c>
      <c r="B64" s="3" t="s">
        <v>5</v>
      </c>
      <c r="C64" s="5" t="s">
        <v>4</v>
      </c>
      <c r="D64" s="7" t="s">
        <v>3</v>
      </c>
      <c r="E64" s="7" t="s">
        <v>2</v>
      </c>
      <c r="F64" s="7" t="s">
        <v>1</v>
      </c>
      <c r="G64" s="7" t="s">
        <v>0</v>
      </c>
      <c r="H64" s="3" t="s">
        <v>11</v>
      </c>
    </row>
    <row r="65" spans="1:8" ht="90" x14ac:dyDescent="0.25">
      <c r="A65" s="83">
        <v>1</v>
      </c>
      <c r="B65" s="66" t="s">
        <v>234</v>
      </c>
      <c r="C65" s="67" t="s">
        <v>235</v>
      </c>
      <c r="D65" s="68" t="s">
        <v>187</v>
      </c>
      <c r="E65" s="68">
        <v>1</v>
      </c>
      <c r="F65" s="68" t="s">
        <v>188</v>
      </c>
      <c r="G65" s="68">
        <v>1</v>
      </c>
      <c r="H65" s="29"/>
    </row>
    <row r="66" spans="1:8" x14ac:dyDescent="0.25">
      <c r="A66" s="83">
        <v>2</v>
      </c>
      <c r="B66" s="80" t="s">
        <v>184</v>
      </c>
      <c r="C66" s="81" t="s">
        <v>189</v>
      </c>
      <c r="D66" s="82" t="s">
        <v>187</v>
      </c>
      <c r="E66" s="82">
        <v>3</v>
      </c>
      <c r="F66" s="82" t="s">
        <v>188</v>
      </c>
      <c r="G66" s="82">
        <v>3</v>
      </c>
      <c r="H66" s="29"/>
    </row>
    <row r="67" spans="1:8" x14ac:dyDescent="0.25">
      <c r="A67" s="83">
        <v>3</v>
      </c>
      <c r="B67" s="78" t="s">
        <v>190</v>
      </c>
      <c r="C67" s="66" t="s">
        <v>277</v>
      </c>
      <c r="D67" s="37" t="s">
        <v>158</v>
      </c>
      <c r="E67" s="71">
        <v>4</v>
      </c>
      <c r="F67" s="68" t="s">
        <v>188</v>
      </c>
      <c r="G67" s="71">
        <v>4</v>
      </c>
      <c r="H67" s="29"/>
    </row>
    <row r="68" spans="1:8" x14ac:dyDescent="0.25">
      <c r="A68" s="83">
        <v>4</v>
      </c>
      <c r="B68" s="66" t="s">
        <v>145</v>
      </c>
      <c r="C68" s="78" t="s">
        <v>271</v>
      </c>
      <c r="D68" s="37" t="s">
        <v>158</v>
      </c>
      <c r="E68" s="71">
        <v>11</v>
      </c>
      <c r="F68" s="68" t="s">
        <v>188</v>
      </c>
      <c r="G68" s="71">
        <v>11</v>
      </c>
      <c r="H68" s="29"/>
    </row>
    <row r="69" spans="1:8" x14ac:dyDescent="0.25">
      <c r="A69" s="83">
        <v>5</v>
      </c>
      <c r="B69" s="88" t="s">
        <v>204</v>
      </c>
      <c r="C69" s="89" t="s">
        <v>272</v>
      </c>
      <c r="D69" s="37" t="s">
        <v>178</v>
      </c>
      <c r="E69" s="71">
        <v>2</v>
      </c>
      <c r="F69" s="68" t="s">
        <v>188</v>
      </c>
      <c r="G69" s="71">
        <v>2</v>
      </c>
      <c r="H69" s="29"/>
    </row>
    <row r="70" spans="1:8" x14ac:dyDescent="0.25">
      <c r="A70" s="83">
        <v>6</v>
      </c>
      <c r="B70" s="75" t="s">
        <v>205</v>
      </c>
      <c r="C70" s="89" t="s">
        <v>273</v>
      </c>
      <c r="D70" s="37" t="s">
        <v>178</v>
      </c>
      <c r="E70" s="71">
        <v>2</v>
      </c>
      <c r="F70" s="68" t="s">
        <v>188</v>
      </c>
      <c r="G70" s="71">
        <v>2</v>
      </c>
      <c r="H70" s="29"/>
    </row>
    <row r="71" spans="1:8" x14ac:dyDescent="0.25">
      <c r="A71" s="83">
        <v>7</v>
      </c>
      <c r="B71" s="75" t="s">
        <v>206</v>
      </c>
      <c r="C71" s="89" t="s">
        <v>276</v>
      </c>
      <c r="D71" s="37" t="s">
        <v>178</v>
      </c>
      <c r="E71" s="71">
        <v>2</v>
      </c>
      <c r="F71" s="68" t="s">
        <v>188</v>
      </c>
      <c r="G71" s="71">
        <v>2</v>
      </c>
      <c r="H71" s="29"/>
    </row>
    <row r="72" spans="1:8" x14ac:dyDescent="0.25">
      <c r="A72" s="83">
        <v>8</v>
      </c>
      <c r="B72" s="75" t="s">
        <v>207</v>
      </c>
      <c r="C72" s="89" t="s">
        <v>274</v>
      </c>
      <c r="D72" s="37" t="s">
        <v>178</v>
      </c>
      <c r="E72" s="71">
        <v>2</v>
      </c>
      <c r="F72" s="68" t="s">
        <v>188</v>
      </c>
      <c r="G72" s="71">
        <v>2</v>
      </c>
      <c r="H72" s="29"/>
    </row>
    <row r="73" spans="1:8" x14ac:dyDescent="0.25">
      <c r="A73" s="83">
        <v>9</v>
      </c>
      <c r="B73" s="66" t="s">
        <v>177</v>
      </c>
      <c r="C73" s="78" t="s">
        <v>275</v>
      </c>
      <c r="D73" s="37" t="s">
        <v>178</v>
      </c>
      <c r="E73" s="71">
        <v>2</v>
      </c>
      <c r="F73" s="68" t="s">
        <v>188</v>
      </c>
      <c r="G73" s="71">
        <v>2</v>
      </c>
      <c r="H73" s="29"/>
    </row>
    <row r="74" spans="1:8" ht="15.75" customHeight="1" x14ac:dyDescent="0.25">
      <c r="A74" s="133" t="s">
        <v>269</v>
      </c>
      <c r="B74" s="134"/>
      <c r="C74" s="134"/>
      <c r="D74" s="134"/>
      <c r="E74" s="134"/>
      <c r="F74" s="134"/>
      <c r="G74" s="134"/>
      <c r="H74" s="134"/>
    </row>
    <row r="75" spans="1:8" ht="60" x14ac:dyDescent="0.25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</row>
    <row r="76" spans="1:8" x14ac:dyDescent="0.25">
      <c r="A76" s="39">
        <v>1</v>
      </c>
      <c r="B76" s="12" t="s">
        <v>153</v>
      </c>
      <c r="C76" s="12" t="s">
        <v>152</v>
      </c>
      <c r="D76" s="77" t="s">
        <v>106</v>
      </c>
      <c r="E76" s="21">
        <v>2</v>
      </c>
      <c r="F76" s="21" t="s">
        <v>108</v>
      </c>
      <c r="G76" s="21">
        <v>2</v>
      </c>
      <c r="H76" s="29"/>
    </row>
    <row r="77" spans="1:8" ht="37.5" customHeight="1" x14ac:dyDescent="0.25">
      <c r="A77" s="2">
        <v>2</v>
      </c>
      <c r="B77" s="12" t="s">
        <v>154</v>
      </c>
      <c r="C77" s="122" t="s">
        <v>270</v>
      </c>
      <c r="D77" s="77" t="s">
        <v>155</v>
      </c>
      <c r="E77" s="21">
        <v>2</v>
      </c>
      <c r="F77" s="21" t="s">
        <v>108</v>
      </c>
      <c r="G77" s="21">
        <v>2</v>
      </c>
      <c r="H77" s="29"/>
    </row>
    <row r="78" spans="1:8" ht="21" thickBot="1" x14ac:dyDescent="0.3">
      <c r="A78" s="133" t="s">
        <v>43</v>
      </c>
      <c r="B78" s="135"/>
      <c r="C78" s="135"/>
      <c r="D78" s="135"/>
      <c r="E78" s="135"/>
      <c r="F78" s="135"/>
      <c r="G78" s="135"/>
      <c r="H78" s="135"/>
    </row>
    <row r="79" spans="1:8" x14ac:dyDescent="0.25">
      <c r="A79" s="136" t="s">
        <v>9</v>
      </c>
      <c r="B79" s="137"/>
      <c r="C79" s="137"/>
      <c r="D79" s="137"/>
      <c r="E79" s="137"/>
      <c r="F79" s="137"/>
      <c r="G79" s="137"/>
      <c r="H79" s="138"/>
    </row>
    <row r="80" spans="1:8" x14ac:dyDescent="0.25">
      <c r="A80" s="127" t="s">
        <v>248</v>
      </c>
      <c r="B80" s="128"/>
      <c r="C80" s="128"/>
      <c r="D80" s="128"/>
      <c r="E80" s="128"/>
      <c r="F80" s="128"/>
      <c r="G80" s="128"/>
      <c r="H80" s="129"/>
    </row>
    <row r="81" spans="1:8" x14ac:dyDescent="0.25">
      <c r="A81" s="123" t="s">
        <v>65</v>
      </c>
      <c r="B81" s="124"/>
      <c r="C81" s="124"/>
      <c r="D81" s="124"/>
      <c r="E81" s="124"/>
      <c r="F81" s="124"/>
      <c r="G81" s="124"/>
      <c r="H81" s="125"/>
    </row>
    <row r="82" spans="1:8" x14ac:dyDescent="0.25">
      <c r="A82" s="123" t="s">
        <v>174</v>
      </c>
      <c r="B82" s="124"/>
      <c r="C82" s="124"/>
      <c r="D82" s="124"/>
      <c r="E82" s="124"/>
      <c r="F82" s="124"/>
      <c r="G82" s="124"/>
      <c r="H82" s="125"/>
    </row>
    <row r="83" spans="1:8" x14ac:dyDescent="0.25">
      <c r="A83" s="123" t="s">
        <v>148</v>
      </c>
      <c r="B83" s="124"/>
      <c r="C83" s="124"/>
      <c r="D83" s="124"/>
      <c r="E83" s="124"/>
      <c r="F83" s="124"/>
      <c r="G83" s="124"/>
      <c r="H83" s="125"/>
    </row>
    <row r="84" spans="1:8" ht="15" customHeight="1" x14ac:dyDescent="0.25">
      <c r="A84" s="123" t="s">
        <v>40</v>
      </c>
      <c r="B84" s="124"/>
      <c r="C84" s="124"/>
      <c r="D84" s="124"/>
      <c r="E84" s="124"/>
      <c r="F84" s="124"/>
      <c r="G84" s="124"/>
      <c r="H84" s="125"/>
    </row>
    <row r="85" spans="1:8" x14ac:dyDescent="0.25">
      <c r="A85" s="123" t="s">
        <v>176</v>
      </c>
      <c r="B85" s="124"/>
      <c r="C85" s="124"/>
      <c r="D85" s="124"/>
      <c r="E85" s="124"/>
      <c r="F85" s="124"/>
      <c r="G85" s="124"/>
      <c r="H85" s="125"/>
    </row>
    <row r="86" spans="1:8" x14ac:dyDescent="0.25">
      <c r="A86" s="123" t="s">
        <v>60</v>
      </c>
      <c r="B86" s="124"/>
      <c r="C86" s="124"/>
      <c r="D86" s="124"/>
      <c r="E86" s="124"/>
      <c r="F86" s="124"/>
      <c r="G86" s="124"/>
      <c r="H86" s="125"/>
    </row>
    <row r="87" spans="1:8" x14ac:dyDescent="0.25">
      <c r="A87" s="123" t="s">
        <v>61</v>
      </c>
      <c r="B87" s="126"/>
      <c r="C87" s="126"/>
      <c r="D87" s="126"/>
      <c r="E87" s="126"/>
      <c r="F87" s="126"/>
      <c r="G87" s="126"/>
      <c r="H87" s="125"/>
    </row>
    <row r="88" spans="1:8" ht="60" x14ac:dyDescent="0.25">
      <c r="A88" s="57" t="s">
        <v>6</v>
      </c>
      <c r="B88" s="57" t="s">
        <v>5</v>
      </c>
      <c r="C88" s="57" t="s">
        <v>4</v>
      </c>
      <c r="D88" s="57" t="s">
        <v>3</v>
      </c>
      <c r="E88" s="57" t="s">
        <v>2</v>
      </c>
      <c r="F88" s="57" t="s">
        <v>1</v>
      </c>
      <c r="G88" s="57" t="s">
        <v>0</v>
      </c>
      <c r="H88" s="57" t="s">
        <v>11</v>
      </c>
    </row>
    <row r="89" spans="1:8" x14ac:dyDescent="0.25">
      <c r="A89" s="85">
        <v>1</v>
      </c>
      <c r="B89" s="113" t="s">
        <v>177</v>
      </c>
      <c r="C89" s="114" t="s">
        <v>275</v>
      </c>
      <c r="D89" s="115" t="s">
        <v>178</v>
      </c>
      <c r="E89" s="83">
        <v>1</v>
      </c>
      <c r="F89" s="115" t="s">
        <v>108</v>
      </c>
      <c r="G89" s="83">
        <v>1</v>
      </c>
      <c r="H89" s="107"/>
    </row>
    <row r="90" spans="1:8" x14ac:dyDescent="0.25">
      <c r="A90" s="85">
        <v>2</v>
      </c>
      <c r="B90" s="113" t="s">
        <v>146</v>
      </c>
      <c r="C90" s="119" t="s">
        <v>179</v>
      </c>
      <c r="D90" s="115" t="s">
        <v>158</v>
      </c>
      <c r="E90" s="83">
        <v>4</v>
      </c>
      <c r="F90" s="115" t="s">
        <v>108</v>
      </c>
      <c r="G90" s="83">
        <v>4</v>
      </c>
      <c r="H90" s="107"/>
    </row>
    <row r="91" spans="1:8" x14ac:dyDescent="0.25">
      <c r="A91" s="85">
        <v>3</v>
      </c>
      <c r="B91" s="113" t="s">
        <v>145</v>
      </c>
      <c r="C91" s="114" t="s">
        <v>271</v>
      </c>
      <c r="D91" s="115" t="s">
        <v>158</v>
      </c>
      <c r="E91" s="83">
        <v>4</v>
      </c>
      <c r="F91" s="115" t="s">
        <v>108</v>
      </c>
      <c r="G91" s="83">
        <v>4</v>
      </c>
      <c r="H91" s="107"/>
    </row>
    <row r="92" spans="1:8" s="116" customFormat="1" x14ac:dyDescent="0.25">
      <c r="A92" s="85">
        <v>4</v>
      </c>
      <c r="B92" s="113" t="s">
        <v>184</v>
      </c>
      <c r="C92" s="114" t="s">
        <v>189</v>
      </c>
      <c r="D92" s="120" t="s">
        <v>187</v>
      </c>
      <c r="E92" s="120">
        <v>3</v>
      </c>
      <c r="F92" s="120" t="s">
        <v>188</v>
      </c>
      <c r="G92" s="120">
        <v>3</v>
      </c>
      <c r="H92" s="107"/>
    </row>
    <row r="93" spans="1:8" ht="15.75" customHeight="1" x14ac:dyDescent="0.25">
      <c r="A93" s="85">
        <v>5</v>
      </c>
      <c r="B93" s="12" t="s">
        <v>153</v>
      </c>
      <c r="C93" s="12" t="s">
        <v>152</v>
      </c>
      <c r="D93" s="77" t="s">
        <v>106</v>
      </c>
      <c r="E93" s="121">
        <v>1</v>
      </c>
      <c r="F93" s="121" t="s">
        <v>108</v>
      </c>
      <c r="G93" s="121">
        <v>1</v>
      </c>
      <c r="H93" s="107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74:H74"/>
    <mergeCell ref="A78:H78"/>
    <mergeCell ref="A79:H79"/>
    <mergeCell ref="A86:H86"/>
    <mergeCell ref="A87:H87"/>
    <mergeCell ref="A80:H80"/>
    <mergeCell ref="A81:H81"/>
    <mergeCell ref="A82:H82"/>
    <mergeCell ref="A83:H83"/>
    <mergeCell ref="A84:H84"/>
    <mergeCell ref="A85:H8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28" zoomScale="73" zoomScaleNormal="73" workbookViewId="0">
      <selection activeCell="B63" sqref="B6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44" t="s">
        <v>10</v>
      </c>
      <c r="B1" s="128"/>
      <c r="C1" s="128"/>
      <c r="D1" s="128"/>
      <c r="E1" s="128"/>
      <c r="F1" s="128"/>
      <c r="G1" s="128"/>
      <c r="H1" s="128"/>
    </row>
    <row r="2" spans="1:8" ht="20.25" x14ac:dyDescent="0.3">
      <c r="A2" s="146" t="s">
        <v>31</v>
      </c>
      <c r="B2" s="146"/>
      <c r="C2" s="146"/>
      <c r="D2" s="146"/>
      <c r="E2" s="146"/>
      <c r="F2" s="146"/>
      <c r="G2" s="146"/>
      <c r="H2" s="146"/>
    </row>
    <row r="3" spans="1:8" ht="20.25" x14ac:dyDescent="0.25">
      <c r="A3" s="147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7"/>
      <c r="C3" s="147"/>
      <c r="D3" s="147"/>
      <c r="E3" s="147"/>
      <c r="F3" s="147"/>
      <c r="G3" s="147"/>
      <c r="H3" s="147"/>
    </row>
    <row r="4" spans="1:8" ht="20.25" x14ac:dyDescent="0.3">
      <c r="A4" s="146" t="s">
        <v>32</v>
      </c>
      <c r="B4" s="146"/>
      <c r="C4" s="146"/>
      <c r="D4" s="146"/>
      <c r="E4" s="146"/>
      <c r="F4" s="146"/>
      <c r="G4" s="146"/>
      <c r="H4" s="146"/>
    </row>
    <row r="5" spans="1:8" ht="20.25" x14ac:dyDescent="0.25">
      <c r="A5" s="145" t="str">
        <f>'Информация о Чемпионате'!B1</f>
        <v>Структурированные кабельные системы</v>
      </c>
      <c r="B5" s="145"/>
      <c r="C5" s="145"/>
      <c r="D5" s="145"/>
      <c r="E5" s="145"/>
      <c r="F5" s="145"/>
      <c r="G5" s="145"/>
      <c r="H5" s="145"/>
    </row>
    <row r="6" spans="1:8" x14ac:dyDescent="0.25">
      <c r="A6" s="139" t="s">
        <v>12</v>
      </c>
      <c r="B6" s="128"/>
      <c r="C6" s="128"/>
      <c r="D6" s="128"/>
      <c r="E6" s="128"/>
      <c r="F6" s="128"/>
      <c r="G6" s="128"/>
      <c r="H6" s="128"/>
    </row>
    <row r="7" spans="1:8" ht="15.75" x14ac:dyDescent="0.25">
      <c r="A7" s="139" t="s">
        <v>29</v>
      </c>
      <c r="B7" s="139"/>
      <c r="C7" s="148" t="str">
        <f>'Информация о Чемпионате'!B3</f>
        <v>Республика Мордовия</v>
      </c>
      <c r="D7" s="148"/>
      <c r="E7" s="148"/>
      <c r="F7" s="148"/>
      <c r="G7" s="148"/>
      <c r="H7" s="148"/>
    </row>
    <row r="8" spans="1:8" ht="15.75" x14ac:dyDescent="0.25">
      <c r="A8" s="139" t="s">
        <v>30</v>
      </c>
      <c r="B8" s="139"/>
      <c r="C8" s="139"/>
      <c r="D8" s="148" t="str">
        <f>'Информация о Чемпионате'!B4</f>
        <v xml:space="preserve"> ГБПОУ РМ "Саранский электромеханический колледж"</v>
      </c>
      <c r="E8" s="148"/>
      <c r="F8" s="148"/>
      <c r="G8" s="148"/>
      <c r="H8" s="148"/>
    </row>
    <row r="9" spans="1:8" ht="15.75" x14ac:dyDescent="0.25">
      <c r="A9" s="139" t="s">
        <v>26</v>
      </c>
      <c r="B9" s="139"/>
      <c r="C9" s="139" t="str">
        <f>'Информация о Чемпионате'!B5</f>
        <v>г. Саранск, ул. Транспортная, д.11</v>
      </c>
      <c r="D9" s="139"/>
      <c r="E9" s="139"/>
      <c r="F9" s="139"/>
      <c r="G9" s="139"/>
      <c r="H9" s="139"/>
    </row>
    <row r="10" spans="1:8" ht="15.75" x14ac:dyDescent="0.25">
      <c r="A10" s="139" t="s">
        <v>28</v>
      </c>
      <c r="B10" s="139"/>
      <c r="C10" s="139" t="str">
        <f>'Информация о Чемпионате'!B7</f>
        <v>Андреев Владимир Дмитриевич</v>
      </c>
      <c r="D10" s="139"/>
      <c r="E10" s="139" t="str">
        <f>'Информация о Чемпионате'!B8</f>
        <v>andreev.lab@mail.ru</v>
      </c>
      <c r="F10" s="139"/>
      <c r="G10" s="139">
        <f>'Информация о Чемпионате'!B9</f>
        <v>79178606089</v>
      </c>
      <c r="H10" s="139"/>
    </row>
    <row r="11" spans="1:8" ht="15.75" customHeight="1" x14ac:dyDescent="0.25">
      <c r="A11" s="139" t="s">
        <v>36</v>
      </c>
      <c r="B11" s="139"/>
      <c r="C11" s="139" t="str">
        <f>'Информация о Чемпионате'!B10</f>
        <v>Войнов Андрей Анатольевич</v>
      </c>
      <c r="D11" s="139"/>
      <c r="E11" s="139" t="str">
        <f>'Информация о Чемпионате'!B11</f>
        <v xml:space="preserve"> It@semk13.ru</v>
      </c>
      <c r="F11" s="139"/>
      <c r="G11" s="139">
        <f>'Информация о Чемпионате'!B12</f>
        <v>79271861029</v>
      </c>
      <c r="H11" s="139"/>
    </row>
    <row r="12" spans="1:8" ht="15.75" customHeight="1" x14ac:dyDescent="0.25">
      <c r="A12" s="139" t="s">
        <v>46</v>
      </c>
      <c r="B12" s="139"/>
      <c r="C12" s="139">
        <f>'Информация о Чемпионате'!B15</f>
        <v>21</v>
      </c>
      <c r="D12" s="139"/>
      <c r="E12" s="139"/>
      <c r="F12" s="139"/>
      <c r="G12" s="139"/>
      <c r="H12" s="139"/>
    </row>
    <row r="13" spans="1:8" ht="15.75" x14ac:dyDescent="0.25">
      <c r="A13" s="139" t="s">
        <v>17</v>
      </c>
      <c r="B13" s="139"/>
      <c r="C13" s="139">
        <f>'Информация о Чемпионате'!B13</f>
        <v>18</v>
      </c>
      <c r="D13" s="139"/>
      <c r="E13" s="139"/>
      <c r="F13" s="139"/>
      <c r="G13" s="139"/>
      <c r="H13" s="139"/>
    </row>
    <row r="14" spans="1:8" ht="15.75" x14ac:dyDescent="0.25">
      <c r="A14" s="139" t="s">
        <v>18</v>
      </c>
      <c r="B14" s="139"/>
      <c r="C14" s="139">
        <f>'Информация о Чемпионате'!B14</f>
        <v>9</v>
      </c>
      <c r="D14" s="139"/>
      <c r="E14" s="139"/>
      <c r="F14" s="139"/>
      <c r="G14" s="139"/>
      <c r="H14" s="139"/>
    </row>
    <row r="15" spans="1:8" ht="15.75" x14ac:dyDescent="0.25">
      <c r="A15" s="139" t="s">
        <v>27</v>
      </c>
      <c r="B15" s="139"/>
      <c r="C15" s="139" t="str">
        <f>'Информация о Чемпионате'!B6</f>
        <v>29.05.2024-05.06.2024</v>
      </c>
      <c r="D15" s="139"/>
      <c r="E15" s="139"/>
      <c r="F15" s="139"/>
      <c r="G15" s="139"/>
      <c r="H15" s="139"/>
    </row>
    <row r="16" spans="1:8" ht="21" thickBot="1" x14ac:dyDescent="0.3">
      <c r="A16" s="140" t="s">
        <v>37</v>
      </c>
      <c r="B16" s="135"/>
      <c r="C16" s="135"/>
      <c r="D16" s="135"/>
      <c r="E16" s="135"/>
      <c r="F16" s="135"/>
      <c r="G16" s="135"/>
      <c r="H16" s="135"/>
    </row>
    <row r="17" spans="1:8" x14ac:dyDescent="0.25">
      <c r="A17" s="136" t="s">
        <v>9</v>
      </c>
      <c r="B17" s="137"/>
      <c r="C17" s="137"/>
      <c r="D17" s="137"/>
      <c r="E17" s="137"/>
      <c r="F17" s="137"/>
      <c r="G17" s="137"/>
      <c r="H17" s="138"/>
    </row>
    <row r="18" spans="1:8" x14ac:dyDescent="0.25">
      <c r="A18" s="123" t="s">
        <v>229</v>
      </c>
      <c r="B18" s="124"/>
      <c r="C18" s="124"/>
      <c r="D18" s="124"/>
      <c r="E18" s="124"/>
      <c r="F18" s="124"/>
      <c r="G18" s="124"/>
      <c r="H18" s="125"/>
    </row>
    <row r="19" spans="1:8" x14ac:dyDescent="0.25">
      <c r="A19" s="123" t="s">
        <v>65</v>
      </c>
      <c r="B19" s="124"/>
      <c r="C19" s="124"/>
      <c r="D19" s="124"/>
      <c r="E19" s="124"/>
      <c r="F19" s="124"/>
      <c r="G19" s="124"/>
      <c r="H19" s="125"/>
    </row>
    <row r="20" spans="1:8" x14ac:dyDescent="0.25">
      <c r="A20" s="123" t="s">
        <v>8</v>
      </c>
      <c r="B20" s="124"/>
      <c r="C20" s="124"/>
      <c r="D20" s="124"/>
      <c r="E20" s="124"/>
      <c r="F20" s="124"/>
      <c r="G20" s="124"/>
      <c r="H20" s="125"/>
    </row>
    <row r="21" spans="1:8" x14ac:dyDescent="0.25">
      <c r="A21" s="123" t="s">
        <v>148</v>
      </c>
      <c r="B21" s="124"/>
      <c r="C21" s="124"/>
      <c r="D21" s="124"/>
      <c r="E21" s="124"/>
      <c r="F21" s="124"/>
      <c r="G21" s="124"/>
      <c r="H21" s="125"/>
    </row>
    <row r="22" spans="1:8" x14ac:dyDescent="0.25">
      <c r="A22" s="123" t="s">
        <v>40</v>
      </c>
      <c r="B22" s="124"/>
      <c r="C22" s="124"/>
      <c r="D22" s="124"/>
      <c r="E22" s="124"/>
      <c r="F22" s="124"/>
      <c r="G22" s="124"/>
      <c r="H22" s="125"/>
    </row>
    <row r="23" spans="1:8" x14ac:dyDescent="0.25">
      <c r="A23" s="123" t="s">
        <v>62</v>
      </c>
      <c r="B23" s="124"/>
      <c r="C23" s="124"/>
      <c r="D23" s="124"/>
      <c r="E23" s="124"/>
      <c r="F23" s="124"/>
      <c r="G23" s="124"/>
      <c r="H23" s="125"/>
    </row>
    <row r="24" spans="1:8" x14ac:dyDescent="0.25">
      <c r="A24" s="123" t="s">
        <v>60</v>
      </c>
      <c r="B24" s="124"/>
      <c r="C24" s="124"/>
      <c r="D24" s="124"/>
      <c r="E24" s="124"/>
      <c r="F24" s="124"/>
      <c r="G24" s="124"/>
      <c r="H24" s="125"/>
    </row>
    <row r="25" spans="1:8" x14ac:dyDescent="0.25">
      <c r="A25" s="123" t="s">
        <v>61</v>
      </c>
      <c r="B25" s="124"/>
      <c r="C25" s="124"/>
      <c r="D25" s="124"/>
      <c r="E25" s="124"/>
      <c r="F25" s="124"/>
      <c r="G25" s="124"/>
      <c r="H25" s="125"/>
    </row>
    <row r="26" spans="1:8" ht="60" x14ac:dyDescent="0.25">
      <c r="A26" s="57" t="s">
        <v>6</v>
      </c>
      <c r="B26" s="57" t="s">
        <v>5</v>
      </c>
      <c r="C26" s="57" t="s">
        <v>4</v>
      </c>
      <c r="D26" s="57" t="s">
        <v>3</v>
      </c>
      <c r="E26" s="57" t="s">
        <v>2</v>
      </c>
      <c r="F26" s="57" t="s">
        <v>1</v>
      </c>
      <c r="G26" s="57" t="s">
        <v>0</v>
      </c>
      <c r="H26" s="57" t="s">
        <v>11</v>
      </c>
    </row>
    <row r="27" spans="1:8" ht="269.25" customHeight="1" x14ac:dyDescent="0.25">
      <c r="A27" s="57">
        <v>1</v>
      </c>
      <c r="B27" s="61" t="s">
        <v>251</v>
      </c>
      <c r="C27" s="62" t="s">
        <v>252</v>
      </c>
      <c r="D27" s="57" t="s">
        <v>106</v>
      </c>
      <c r="E27" s="57">
        <v>1</v>
      </c>
      <c r="F27" s="57" t="s">
        <v>108</v>
      </c>
      <c r="G27" s="57">
        <v>9</v>
      </c>
      <c r="H27" s="57"/>
    </row>
    <row r="28" spans="1:8" ht="194.25" customHeight="1" x14ac:dyDescent="0.25">
      <c r="A28" s="31">
        <v>2</v>
      </c>
      <c r="B28" s="58" t="s">
        <v>142</v>
      </c>
      <c r="C28" s="63" t="s">
        <v>141</v>
      </c>
      <c r="D28" s="53"/>
      <c r="E28" s="87">
        <v>1</v>
      </c>
      <c r="F28" s="26" t="s">
        <v>108</v>
      </c>
      <c r="G28" s="59">
        <v>9</v>
      </c>
      <c r="H28" s="60"/>
    </row>
    <row r="29" spans="1:8" x14ac:dyDescent="0.25">
      <c r="A29" s="57">
        <v>3</v>
      </c>
      <c r="B29" s="47" t="s">
        <v>243</v>
      </c>
      <c r="C29" s="64" t="s">
        <v>244</v>
      </c>
      <c r="D29" s="57" t="s">
        <v>106</v>
      </c>
      <c r="E29" s="57">
        <v>1</v>
      </c>
      <c r="F29" s="25" t="s">
        <v>108</v>
      </c>
      <c r="G29" s="27">
        <v>9</v>
      </c>
      <c r="H29" s="38"/>
    </row>
    <row r="30" spans="1:8" ht="30" x14ac:dyDescent="0.25">
      <c r="A30" s="31">
        <v>4</v>
      </c>
      <c r="B30" s="47" t="s">
        <v>143</v>
      </c>
      <c r="C30" s="84" t="s">
        <v>140</v>
      </c>
      <c r="D30" s="57" t="s">
        <v>106</v>
      </c>
      <c r="E30" s="57">
        <v>1</v>
      </c>
      <c r="F30" s="25" t="s">
        <v>108</v>
      </c>
      <c r="G30" s="27">
        <v>9</v>
      </c>
      <c r="H30" s="38"/>
    </row>
    <row r="31" spans="1:8" ht="30" x14ac:dyDescent="0.25">
      <c r="A31" s="57">
        <v>5</v>
      </c>
      <c r="B31" s="47" t="s">
        <v>149</v>
      </c>
      <c r="C31" s="64" t="s">
        <v>193</v>
      </c>
      <c r="D31" s="57" t="s">
        <v>106</v>
      </c>
      <c r="E31" s="57">
        <v>1</v>
      </c>
      <c r="F31" s="25" t="s">
        <v>108</v>
      </c>
      <c r="G31" s="28">
        <v>18</v>
      </c>
      <c r="H31" s="54"/>
    </row>
    <row r="32" spans="1:8" ht="45" x14ac:dyDescent="0.25">
      <c r="A32" s="31">
        <v>6</v>
      </c>
      <c r="B32" s="47" t="s">
        <v>150</v>
      </c>
      <c r="C32" s="47" t="s">
        <v>151</v>
      </c>
      <c r="D32" s="57" t="s">
        <v>106</v>
      </c>
      <c r="E32" s="57">
        <v>1</v>
      </c>
      <c r="F32" s="25" t="s">
        <v>108</v>
      </c>
      <c r="G32" s="28">
        <v>9</v>
      </c>
      <c r="H32" s="38"/>
    </row>
    <row r="33" spans="1:8" x14ac:dyDescent="0.25">
      <c r="A33" s="57">
        <v>7</v>
      </c>
      <c r="B33" s="47" t="s">
        <v>245</v>
      </c>
      <c r="C33" s="52" t="s">
        <v>246</v>
      </c>
      <c r="D33" s="57" t="s">
        <v>106</v>
      </c>
      <c r="E33" s="57">
        <v>1</v>
      </c>
      <c r="F33" s="25" t="s">
        <v>108</v>
      </c>
      <c r="G33" s="28">
        <v>9</v>
      </c>
      <c r="H33" s="38"/>
    </row>
    <row r="34" spans="1:8" x14ac:dyDescent="0.25">
      <c r="A34" s="31">
        <v>8</v>
      </c>
      <c r="B34" s="47" t="s">
        <v>194</v>
      </c>
      <c r="C34" s="52" t="s">
        <v>195</v>
      </c>
      <c r="D34" s="57" t="s">
        <v>106</v>
      </c>
      <c r="E34" s="57">
        <v>1</v>
      </c>
      <c r="F34" s="25" t="s">
        <v>108</v>
      </c>
      <c r="G34" s="28">
        <v>9</v>
      </c>
      <c r="H34" s="38"/>
    </row>
    <row r="35" spans="1:8" x14ac:dyDescent="0.25">
      <c r="A35" s="57">
        <v>9</v>
      </c>
      <c r="B35" s="52" t="s">
        <v>197</v>
      </c>
      <c r="C35" s="52" t="s">
        <v>196</v>
      </c>
      <c r="D35" s="57" t="s">
        <v>106</v>
      </c>
      <c r="E35" s="57">
        <v>1</v>
      </c>
      <c r="F35" s="25" t="s">
        <v>108</v>
      </c>
      <c r="G35" s="28">
        <v>9</v>
      </c>
      <c r="H35" s="38"/>
    </row>
    <row r="36" spans="1:8" ht="120" x14ac:dyDescent="0.25">
      <c r="A36" s="31">
        <v>10</v>
      </c>
      <c r="B36" s="86" t="s">
        <v>234</v>
      </c>
      <c r="C36" s="67" t="s">
        <v>235</v>
      </c>
      <c r="D36" s="68" t="s">
        <v>106</v>
      </c>
      <c r="E36" s="69">
        <v>1</v>
      </c>
      <c r="F36" s="68" t="s">
        <v>108</v>
      </c>
      <c r="G36" s="69">
        <v>9</v>
      </c>
      <c r="H36" s="38"/>
    </row>
    <row r="37" spans="1:8" x14ac:dyDescent="0.25">
      <c r="A37" s="57">
        <v>11</v>
      </c>
      <c r="B37" s="55" t="s">
        <v>146</v>
      </c>
      <c r="C37" s="47" t="s">
        <v>179</v>
      </c>
      <c r="D37" s="85" t="s">
        <v>144</v>
      </c>
      <c r="E37" s="25">
        <v>1</v>
      </c>
      <c r="F37" s="25" t="s">
        <v>108</v>
      </c>
      <c r="G37" s="28">
        <v>9</v>
      </c>
      <c r="H37" s="38"/>
    </row>
    <row r="38" spans="1:8" x14ac:dyDescent="0.25">
      <c r="A38" s="31">
        <v>12</v>
      </c>
      <c r="B38" s="55" t="s">
        <v>253</v>
      </c>
      <c r="C38" s="47" t="s">
        <v>191</v>
      </c>
      <c r="D38" s="85" t="s">
        <v>144</v>
      </c>
      <c r="E38" s="25">
        <v>1</v>
      </c>
      <c r="F38" s="25" t="s">
        <v>108</v>
      </c>
      <c r="G38" s="28">
        <v>9</v>
      </c>
      <c r="H38" s="38"/>
    </row>
    <row r="39" spans="1:8" x14ac:dyDescent="0.25">
      <c r="A39" s="57">
        <v>13</v>
      </c>
      <c r="B39" s="55" t="s">
        <v>145</v>
      </c>
      <c r="C39" s="47" t="s">
        <v>192</v>
      </c>
      <c r="D39" s="85" t="s">
        <v>144</v>
      </c>
      <c r="E39" s="25">
        <v>1</v>
      </c>
      <c r="F39" s="25" t="s">
        <v>108</v>
      </c>
      <c r="G39" s="28">
        <v>9</v>
      </c>
      <c r="H39" s="38"/>
    </row>
    <row r="40" spans="1:8" ht="20.25" x14ac:dyDescent="0.25">
      <c r="A40" s="140" t="s">
        <v>7</v>
      </c>
      <c r="B40" s="135"/>
      <c r="C40" s="135"/>
      <c r="D40" s="135"/>
      <c r="E40" s="128"/>
      <c r="F40" s="128"/>
      <c r="G40" s="135"/>
      <c r="H40" s="135"/>
    </row>
    <row r="41" spans="1:8" ht="60" x14ac:dyDescent="0.25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x14ac:dyDescent="0.25">
      <c r="A42" s="32">
        <v>1</v>
      </c>
      <c r="B42" s="45" t="s">
        <v>198</v>
      </c>
      <c r="C42" s="52" t="s">
        <v>199</v>
      </c>
      <c r="D42" s="50" t="s">
        <v>155</v>
      </c>
      <c r="E42" s="46">
        <v>5</v>
      </c>
      <c r="F42" s="46" t="s">
        <v>134</v>
      </c>
      <c r="G42" s="8">
        <f>5*9</f>
        <v>45</v>
      </c>
      <c r="H42" s="24"/>
    </row>
    <row r="43" spans="1:8" x14ac:dyDescent="0.25">
      <c r="A43" s="30">
        <v>2</v>
      </c>
      <c r="B43" s="45" t="s">
        <v>169</v>
      </c>
      <c r="C43" s="52" t="s">
        <v>200</v>
      </c>
      <c r="D43" s="50" t="s">
        <v>155</v>
      </c>
      <c r="E43" s="46">
        <v>1</v>
      </c>
      <c r="F43" s="46" t="s">
        <v>134</v>
      </c>
      <c r="G43" s="8">
        <v>9</v>
      </c>
      <c r="H43" s="24"/>
    </row>
    <row r="44" spans="1:8" x14ac:dyDescent="0.25">
      <c r="A44" s="32">
        <v>3</v>
      </c>
      <c r="B44" s="45" t="s">
        <v>201</v>
      </c>
      <c r="C44" s="52" t="s">
        <v>236</v>
      </c>
      <c r="D44" s="50" t="s">
        <v>155</v>
      </c>
      <c r="E44" s="46">
        <v>1</v>
      </c>
      <c r="F44" s="46" t="s">
        <v>108</v>
      </c>
      <c r="G44" s="8">
        <v>9</v>
      </c>
      <c r="H44" s="24"/>
    </row>
    <row r="45" spans="1:8" x14ac:dyDescent="0.25">
      <c r="A45" s="30">
        <v>4</v>
      </c>
      <c r="B45" s="45" t="s">
        <v>202</v>
      </c>
      <c r="C45" s="52" t="s">
        <v>236</v>
      </c>
      <c r="D45" s="50" t="s">
        <v>155</v>
      </c>
      <c r="E45" s="46">
        <v>1</v>
      </c>
      <c r="F45" s="46" t="s">
        <v>108</v>
      </c>
      <c r="G45" s="8">
        <v>9</v>
      </c>
      <c r="H45" s="24"/>
    </row>
    <row r="46" spans="1:8" x14ac:dyDescent="0.25">
      <c r="A46" s="32">
        <v>5</v>
      </c>
      <c r="B46" s="45" t="s">
        <v>208</v>
      </c>
      <c r="C46" s="52" t="s">
        <v>170</v>
      </c>
      <c r="D46" s="50" t="s">
        <v>155</v>
      </c>
      <c r="E46" s="46">
        <v>1</v>
      </c>
      <c r="F46" s="46" t="s">
        <v>134</v>
      </c>
      <c r="G46" s="8">
        <v>9</v>
      </c>
      <c r="H46" s="2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0:H4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25" zoomScale="77" zoomScaleNormal="77" workbookViewId="0">
      <selection activeCell="D47" sqref="D47:D50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144" t="s">
        <v>10</v>
      </c>
      <c r="B1" s="128"/>
      <c r="C1" s="128"/>
      <c r="D1" s="128"/>
      <c r="E1" s="128"/>
      <c r="F1" s="128"/>
      <c r="G1" s="128"/>
      <c r="H1" s="128"/>
    </row>
    <row r="2" spans="1:8" ht="20.25" x14ac:dyDescent="0.3">
      <c r="A2" s="146" t="s">
        <v>31</v>
      </c>
      <c r="B2" s="146"/>
      <c r="C2" s="146"/>
      <c r="D2" s="146"/>
      <c r="E2" s="146"/>
      <c r="F2" s="146"/>
      <c r="G2" s="146"/>
      <c r="H2" s="146"/>
    </row>
    <row r="3" spans="1:8" ht="20.25" x14ac:dyDescent="0.25">
      <c r="A3" s="147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7"/>
      <c r="C3" s="147"/>
      <c r="D3" s="147"/>
      <c r="E3" s="147"/>
      <c r="F3" s="147"/>
      <c r="G3" s="147"/>
      <c r="H3" s="147"/>
    </row>
    <row r="4" spans="1:8" ht="20.25" x14ac:dyDescent="0.3">
      <c r="A4" s="146" t="s">
        <v>32</v>
      </c>
      <c r="B4" s="146"/>
      <c r="C4" s="146"/>
      <c r="D4" s="146"/>
      <c r="E4" s="146"/>
      <c r="F4" s="146"/>
      <c r="G4" s="146"/>
      <c r="H4" s="146"/>
    </row>
    <row r="5" spans="1:8" ht="20.25" x14ac:dyDescent="0.25">
      <c r="A5" s="145" t="str">
        <f>'Информация о Чемпионате'!B1</f>
        <v>Структурированные кабельные системы</v>
      </c>
      <c r="B5" s="145"/>
      <c r="C5" s="145"/>
      <c r="D5" s="145"/>
      <c r="E5" s="145"/>
      <c r="F5" s="145"/>
      <c r="G5" s="145"/>
      <c r="H5" s="145"/>
    </row>
    <row r="6" spans="1:8" x14ac:dyDescent="0.25">
      <c r="A6" s="139" t="s">
        <v>12</v>
      </c>
      <c r="B6" s="128"/>
      <c r="C6" s="128"/>
      <c r="D6" s="128"/>
      <c r="E6" s="128"/>
      <c r="F6" s="128"/>
      <c r="G6" s="128"/>
      <c r="H6" s="128"/>
    </row>
    <row r="7" spans="1:8" ht="15.75" x14ac:dyDescent="0.25">
      <c r="A7" s="139" t="s">
        <v>29</v>
      </c>
      <c r="B7" s="139"/>
      <c r="C7" s="148" t="str">
        <f>'Информация о Чемпионате'!B3</f>
        <v>Республика Мордовия</v>
      </c>
      <c r="D7" s="148"/>
      <c r="E7" s="148"/>
      <c r="F7" s="148"/>
      <c r="G7" s="148"/>
      <c r="H7" s="148"/>
    </row>
    <row r="8" spans="1:8" ht="15.75" x14ac:dyDescent="0.25">
      <c r="A8" s="139" t="s">
        <v>30</v>
      </c>
      <c r="B8" s="139"/>
      <c r="C8" s="139"/>
      <c r="D8" s="148" t="str">
        <f>'Информация о Чемпионате'!B4</f>
        <v xml:space="preserve"> ГБПОУ РМ "Саранский электромеханический колледж"</v>
      </c>
      <c r="E8" s="148"/>
      <c r="F8" s="148"/>
      <c r="G8" s="148"/>
      <c r="H8" s="148"/>
    </row>
    <row r="9" spans="1:8" ht="15.75" x14ac:dyDescent="0.25">
      <c r="A9" s="139" t="s">
        <v>26</v>
      </c>
      <c r="B9" s="139"/>
      <c r="C9" s="139" t="str">
        <f>'Информация о Чемпионате'!B5</f>
        <v>г. Саранск, ул. Транспортная, д.11</v>
      </c>
      <c r="D9" s="139"/>
      <c r="E9" s="139"/>
      <c r="F9" s="139"/>
      <c r="G9" s="139"/>
      <c r="H9" s="139"/>
    </row>
    <row r="10" spans="1:8" ht="15.75" x14ac:dyDescent="0.25">
      <c r="A10" s="139" t="s">
        <v>28</v>
      </c>
      <c r="B10" s="139"/>
      <c r="C10" s="139" t="str">
        <f>'Информация о Чемпионате'!B7</f>
        <v>Андреев Владимир Дмитриевич</v>
      </c>
      <c r="D10" s="139"/>
      <c r="E10" s="139" t="str">
        <f>'Информация о Чемпионате'!B8</f>
        <v>andreev.lab@mail.ru</v>
      </c>
      <c r="F10" s="139"/>
      <c r="G10" s="139">
        <f>'Информация о Чемпионате'!B9</f>
        <v>79178606089</v>
      </c>
      <c r="H10" s="139"/>
    </row>
    <row r="11" spans="1:8" ht="15.75" customHeight="1" x14ac:dyDescent="0.25">
      <c r="A11" s="139" t="s">
        <v>36</v>
      </c>
      <c r="B11" s="139"/>
      <c r="C11" s="139" t="str">
        <f>'Информация о Чемпионате'!B10</f>
        <v>Войнов Андрей Анатольевич</v>
      </c>
      <c r="D11" s="139"/>
      <c r="E11" s="139" t="str">
        <f>'Информация о Чемпионате'!B11</f>
        <v xml:space="preserve"> It@semk13.ru</v>
      </c>
      <c r="F11" s="139"/>
      <c r="G11" s="139">
        <f>'Информация о Чемпионате'!B12</f>
        <v>79271861029</v>
      </c>
      <c r="H11" s="139"/>
    </row>
    <row r="12" spans="1:8" ht="15.75" customHeight="1" x14ac:dyDescent="0.25">
      <c r="A12" s="139" t="s">
        <v>46</v>
      </c>
      <c r="B12" s="139"/>
      <c r="C12" s="139">
        <f>'Информация о Чемпионате'!B15</f>
        <v>21</v>
      </c>
      <c r="D12" s="139"/>
      <c r="E12" s="139"/>
      <c r="F12" s="139"/>
      <c r="G12" s="139"/>
      <c r="H12" s="139"/>
    </row>
    <row r="13" spans="1:8" ht="15.75" x14ac:dyDescent="0.25">
      <c r="A13" s="139" t="s">
        <v>17</v>
      </c>
      <c r="B13" s="139"/>
      <c r="C13" s="139">
        <f>'Информация о Чемпионате'!B13</f>
        <v>18</v>
      </c>
      <c r="D13" s="139"/>
      <c r="E13" s="139"/>
      <c r="F13" s="139"/>
      <c r="G13" s="139"/>
      <c r="H13" s="139"/>
    </row>
    <row r="14" spans="1:8" ht="15.75" x14ac:dyDescent="0.25">
      <c r="A14" s="139" t="s">
        <v>18</v>
      </c>
      <c r="B14" s="139"/>
      <c r="C14" s="139">
        <f>'Информация о Чемпионате'!B14</f>
        <v>9</v>
      </c>
      <c r="D14" s="139"/>
      <c r="E14" s="139"/>
      <c r="F14" s="139"/>
      <c r="G14" s="139"/>
      <c r="H14" s="139"/>
    </row>
    <row r="15" spans="1:8" ht="15.75" x14ac:dyDescent="0.25">
      <c r="A15" s="139" t="s">
        <v>27</v>
      </c>
      <c r="B15" s="139"/>
      <c r="C15" s="139" t="str">
        <f>'Информация о Чемпионате'!B6</f>
        <v>29.05.2024-05.06.2024</v>
      </c>
      <c r="D15" s="139"/>
      <c r="E15" s="139"/>
      <c r="F15" s="139"/>
      <c r="G15" s="139"/>
      <c r="H15" s="139"/>
    </row>
    <row r="16" spans="1:8" ht="20.25" x14ac:dyDescent="0.25">
      <c r="A16" s="140" t="s">
        <v>13</v>
      </c>
      <c r="B16" s="135"/>
      <c r="C16" s="135"/>
      <c r="D16" s="135"/>
      <c r="E16" s="135"/>
      <c r="F16" s="135"/>
      <c r="G16" s="135"/>
      <c r="H16" s="135"/>
    </row>
    <row r="17" spans="1:8" ht="60" x14ac:dyDescent="0.25">
      <c r="A17" s="3" t="s">
        <v>6</v>
      </c>
      <c r="B17" s="7" t="s">
        <v>5</v>
      </c>
      <c r="C17" s="5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x14ac:dyDescent="0.25">
      <c r="A18" s="44">
        <v>1</v>
      </c>
      <c r="B18" s="45" t="s">
        <v>173</v>
      </c>
      <c r="C18" s="47" t="s">
        <v>172</v>
      </c>
      <c r="D18" s="48" t="s">
        <v>115</v>
      </c>
      <c r="E18" s="46">
        <v>22</v>
      </c>
      <c r="F18" s="46" t="s">
        <v>137</v>
      </c>
      <c r="G18" s="8">
        <f>E18*18</f>
        <v>396</v>
      </c>
      <c r="H18" s="49"/>
    </row>
    <row r="19" spans="1:8" x14ac:dyDescent="0.25">
      <c r="A19" s="44">
        <v>2</v>
      </c>
      <c r="B19" s="45" t="s">
        <v>214</v>
      </c>
      <c r="C19" s="47" t="s">
        <v>213</v>
      </c>
      <c r="D19" s="48" t="s">
        <v>115</v>
      </c>
      <c r="E19" s="46">
        <v>1</v>
      </c>
      <c r="F19" s="46" t="s">
        <v>133</v>
      </c>
      <c r="G19" s="8">
        <v>18</v>
      </c>
      <c r="H19" s="49"/>
    </row>
    <row r="20" spans="1:8" ht="45" x14ac:dyDescent="0.25">
      <c r="A20" s="44">
        <v>3</v>
      </c>
      <c r="B20" s="45" t="s">
        <v>215</v>
      </c>
      <c r="C20" s="47" t="s">
        <v>219</v>
      </c>
      <c r="D20" s="48" t="s">
        <v>115</v>
      </c>
      <c r="E20" s="46">
        <v>84</v>
      </c>
      <c r="F20" s="46" t="s">
        <v>137</v>
      </c>
      <c r="G20" s="8">
        <v>1512</v>
      </c>
      <c r="H20" s="49"/>
    </row>
    <row r="21" spans="1:8" x14ac:dyDescent="0.25">
      <c r="A21" s="44">
        <v>4</v>
      </c>
      <c r="B21" s="45" t="s">
        <v>216</v>
      </c>
      <c r="C21" s="47" t="s">
        <v>218</v>
      </c>
      <c r="D21" s="48" t="s">
        <v>115</v>
      </c>
      <c r="E21" s="46">
        <v>1</v>
      </c>
      <c r="F21" s="46" t="s">
        <v>108</v>
      </c>
      <c r="G21" s="8">
        <v>10</v>
      </c>
      <c r="H21" s="49"/>
    </row>
    <row r="22" spans="1:8" ht="63" customHeight="1" x14ac:dyDescent="0.25">
      <c r="A22" s="44">
        <v>5</v>
      </c>
      <c r="B22" s="45" t="s">
        <v>217</v>
      </c>
      <c r="C22" s="51" t="s">
        <v>220</v>
      </c>
      <c r="D22" s="48" t="s">
        <v>115</v>
      </c>
      <c r="E22" s="46">
        <v>67</v>
      </c>
      <c r="F22" s="46" t="s">
        <v>137</v>
      </c>
      <c r="G22" s="8">
        <v>1206</v>
      </c>
      <c r="H22" s="49"/>
    </row>
    <row r="23" spans="1:8" ht="60" x14ac:dyDescent="0.25">
      <c r="A23" s="44">
        <v>6</v>
      </c>
      <c r="B23" s="45" t="s">
        <v>217</v>
      </c>
      <c r="C23" s="51" t="s">
        <v>221</v>
      </c>
      <c r="D23" s="48" t="s">
        <v>115</v>
      </c>
      <c r="E23" s="46">
        <v>8</v>
      </c>
      <c r="F23" s="46" t="s">
        <v>137</v>
      </c>
      <c r="G23" s="8">
        <v>144</v>
      </c>
      <c r="H23" s="49"/>
    </row>
    <row r="24" spans="1:8" ht="61.5" customHeight="1" x14ac:dyDescent="0.25">
      <c r="A24" s="44">
        <v>7</v>
      </c>
      <c r="B24" s="45" t="s">
        <v>227</v>
      </c>
      <c r="C24" s="47" t="s">
        <v>222</v>
      </c>
      <c r="D24" s="48" t="s">
        <v>115</v>
      </c>
      <c r="E24" s="46">
        <v>8</v>
      </c>
      <c r="F24" s="46" t="s">
        <v>108</v>
      </c>
      <c r="G24" s="8">
        <f>E24*9</f>
        <v>72</v>
      </c>
      <c r="H24" s="49"/>
    </row>
    <row r="25" spans="1:8" ht="60" x14ac:dyDescent="0.25">
      <c r="A25" s="44">
        <v>8</v>
      </c>
      <c r="B25" s="45" t="s">
        <v>227</v>
      </c>
      <c r="C25" s="47" t="s">
        <v>223</v>
      </c>
      <c r="D25" s="48" t="s">
        <v>115</v>
      </c>
      <c r="E25" s="46">
        <v>8</v>
      </c>
      <c r="F25" s="46" t="s">
        <v>108</v>
      </c>
      <c r="G25" s="8">
        <f>E25*9</f>
        <v>72</v>
      </c>
      <c r="H25" s="49"/>
    </row>
    <row r="26" spans="1:8" ht="30" x14ac:dyDescent="0.25">
      <c r="A26" s="44">
        <v>9</v>
      </c>
      <c r="B26" s="45" t="s">
        <v>225</v>
      </c>
      <c r="C26" s="52" t="s">
        <v>224</v>
      </c>
      <c r="D26" s="48" t="s">
        <v>115</v>
      </c>
      <c r="E26" s="46">
        <v>1</v>
      </c>
      <c r="F26" s="46" t="s">
        <v>133</v>
      </c>
      <c r="G26" s="8">
        <v>18</v>
      </c>
      <c r="H26" s="49"/>
    </row>
    <row r="27" spans="1:8" ht="45" x14ac:dyDescent="0.25">
      <c r="A27" s="44">
        <v>10</v>
      </c>
      <c r="B27" s="45" t="s">
        <v>225</v>
      </c>
      <c r="C27" s="52" t="s">
        <v>226</v>
      </c>
      <c r="D27" s="48" t="s">
        <v>115</v>
      </c>
      <c r="E27" s="46">
        <v>1</v>
      </c>
      <c r="F27" s="46" t="s">
        <v>133</v>
      </c>
      <c r="G27" s="8">
        <v>18</v>
      </c>
      <c r="H27" s="49"/>
    </row>
    <row r="28" spans="1:8" ht="20.25" x14ac:dyDescent="0.3">
      <c r="A28" s="149" t="s">
        <v>14</v>
      </c>
      <c r="B28" s="150"/>
      <c r="C28" s="150"/>
      <c r="D28" s="150"/>
      <c r="E28" s="150"/>
      <c r="F28" s="150"/>
      <c r="G28" s="150"/>
      <c r="H28" s="151"/>
    </row>
    <row r="29" spans="1:8" ht="60" x14ac:dyDescent="0.25">
      <c r="A29" s="2" t="s">
        <v>6</v>
      </c>
      <c r="B29" s="2" t="s">
        <v>5</v>
      </c>
      <c r="C29" s="3" t="s">
        <v>4</v>
      </c>
      <c r="D29" s="2" t="s">
        <v>3</v>
      </c>
      <c r="E29" s="2" t="s">
        <v>2</v>
      </c>
      <c r="F29" s="2" t="s">
        <v>1</v>
      </c>
      <c r="G29" s="3" t="s">
        <v>0</v>
      </c>
      <c r="H29" s="3" t="s">
        <v>11</v>
      </c>
    </row>
    <row r="30" spans="1:8" s="9" customFormat="1" x14ac:dyDescent="0.25">
      <c r="A30" s="21">
        <v>1</v>
      </c>
      <c r="B30" s="45" t="s">
        <v>162</v>
      </c>
      <c r="C30" s="47" t="s">
        <v>161</v>
      </c>
      <c r="D30" s="37" t="s">
        <v>178</v>
      </c>
      <c r="E30" s="8">
        <v>5</v>
      </c>
      <c r="F30" s="8" t="s">
        <v>133</v>
      </c>
      <c r="G30" s="8">
        <v>5</v>
      </c>
      <c r="H30" s="49"/>
    </row>
    <row r="31" spans="1:8" s="9" customFormat="1" ht="30" x14ac:dyDescent="0.25">
      <c r="A31" s="21">
        <v>2</v>
      </c>
      <c r="B31" s="47" t="s">
        <v>163</v>
      </c>
      <c r="C31" s="47" t="s">
        <v>164</v>
      </c>
      <c r="D31" s="37" t="s">
        <v>178</v>
      </c>
      <c r="E31" s="8">
        <v>5</v>
      </c>
      <c r="F31" s="8" t="s">
        <v>139</v>
      </c>
      <c r="G31" s="8">
        <v>5</v>
      </c>
      <c r="H31" s="49"/>
    </row>
    <row r="32" spans="1:8" s="9" customFormat="1" ht="30" x14ac:dyDescent="0.25">
      <c r="A32" s="21">
        <v>3</v>
      </c>
      <c r="B32" s="47" t="s">
        <v>166</v>
      </c>
      <c r="C32" s="47" t="s">
        <v>165</v>
      </c>
      <c r="D32" s="37" t="s">
        <v>178</v>
      </c>
      <c r="E32" s="8">
        <v>2</v>
      </c>
      <c r="F32" s="8" t="s">
        <v>139</v>
      </c>
      <c r="G32" s="8">
        <v>2</v>
      </c>
      <c r="H32" s="49"/>
    </row>
    <row r="33" spans="1:8" s="9" customFormat="1" x14ac:dyDescent="0.25">
      <c r="A33" s="76">
        <v>4</v>
      </c>
      <c r="B33" s="45" t="s">
        <v>237</v>
      </c>
      <c r="C33" s="52" t="s">
        <v>238</v>
      </c>
      <c r="D33" s="47" t="s">
        <v>115</v>
      </c>
      <c r="E33" s="46">
        <v>5</v>
      </c>
      <c r="F33" s="46" t="s">
        <v>138</v>
      </c>
      <c r="G33" s="8">
        <v>5</v>
      </c>
      <c r="H33" s="49"/>
    </row>
    <row r="34" spans="1:8" s="9" customFormat="1" x14ac:dyDescent="0.25">
      <c r="A34" s="76">
        <v>5</v>
      </c>
      <c r="B34" s="45" t="s">
        <v>239</v>
      </c>
      <c r="C34" s="52" t="s">
        <v>240</v>
      </c>
      <c r="D34" s="47" t="s">
        <v>115</v>
      </c>
      <c r="E34" s="46">
        <v>10</v>
      </c>
      <c r="F34" s="46" t="s">
        <v>133</v>
      </c>
      <c r="G34" s="8">
        <v>10</v>
      </c>
      <c r="H34" s="49"/>
    </row>
    <row r="35" spans="1:8" s="9" customFormat="1" x14ac:dyDescent="0.25">
      <c r="A35" s="76">
        <v>6</v>
      </c>
      <c r="B35" s="45" t="s">
        <v>125</v>
      </c>
      <c r="C35" s="52" t="s">
        <v>241</v>
      </c>
      <c r="D35" s="47" t="s">
        <v>115</v>
      </c>
      <c r="E35" s="46">
        <v>1000</v>
      </c>
      <c r="F35" s="46" t="s">
        <v>108</v>
      </c>
      <c r="G35" s="8">
        <v>1000</v>
      </c>
      <c r="H35" s="49"/>
    </row>
    <row r="36" spans="1:8" s="9" customFormat="1" x14ac:dyDescent="0.25">
      <c r="A36" s="76">
        <v>7</v>
      </c>
      <c r="B36" s="45" t="s">
        <v>125</v>
      </c>
      <c r="C36" s="52" t="s">
        <v>242</v>
      </c>
      <c r="D36" s="47" t="s">
        <v>115</v>
      </c>
      <c r="E36" s="46">
        <v>1000</v>
      </c>
      <c r="F36" s="46" t="s">
        <v>108</v>
      </c>
      <c r="G36" s="8">
        <v>1000</v>
      </c>
      <c r="H36" s="49"/>
    </row>
    <row r="37" spans="1:8" s="9" customFormat="1" x14ac:dyDescent="0.25">
      <c r="A37" s="21">
        <v>8</v>
      </c>
      <c r="B37" s="86" t="s">
        <v>203</v>
      </c>
      <c r="C37" s="89" t="s">
        <v>255</v>
      </c>
      <c r="D37" s="37" t="s">
        <v>178</v>
      </c>
      <c r="E37" s="8">
        <v>2</v>
      </c>
      <c r="F37" s="46" t="s">
        <v>108</v>
      </c>
      <c r="G37" s="8">
        <v>2</v>
      </c>
      <c r="H37" s="49"/>
    </row>
    <row r="38" spans="1:8" s="9" customFormat="1" x14ac:dyDescent="0.25">
      <c r="A38" s="21">
        <v>9</v>
      </c>
      <c r="B38" s="86" t="s">
        <v>256</v>
      </c>
      <c r="C38" s="89" t="s">
        <v>257</v>
      </c>
      <c r="D38" s="37" t="s">
        <v>178</v>
      </c>
      <c r="E38" s="8">
        <v>1</v>
      </c>
      <c r="F38" s="46" t="s">
        <v>108</v>
      </c>
      <c r="G38" s="8">
        <v>1</v>
      </c>
      <c r="H38" s="49"/>
    </row>
    <row r="39" spans="1:8" s="9" customFormat="1" x14ac:dyDescent="0.25">
      <c r="A39" s="21">
        <v>10</v>
      </c>
      <c r="B39" s="47" t="s">
        <v>100</v>
      </c>
      <c r="C39" s="89" t="s">
        <v>258</v>
      </c>
      <c r="D39" s="37" t="s">
        <v>178</v>
      </c>
      <c r="E39" s="8">
        <v>20</v>
      </c>
      <c r="F39" s="46" t="s">
        <v>108</v>
      </c>
      <c r="G39" s="8">
        <v>20</v>
      </c>
      <c r="H39" s="49"/>
    </row>
    <row r="40" spans="1:8" s="9" customFormat="1" x14ac:dyDescent="0.25">
      <c r="A40" s="21">
        <v>11</v>
      </c>
      <c r="B40" s="86" t="s">
        <v>259</v>
      </c>
      <c r="C40" s="89" t="s">
        <v>260</v>
      </c>
      <c r="D40" s="37" t="s">
        <v>178</v>
      </c>
      <c r="E40" s="71">
        <v>2</v>
      </c>
      <c r="F40" s="37" t="s">
        <v>108</v>
      </c>
      <c r="G40" s="71">
        <v>2</v>
      </c>
      <c r="H40" s="49"/>
    </row>
    <row r="41" spans="1:8" s="9" customFormat="1" x14ac:dyDescent="0.25">
      <c r="A41" s="21">
        <v>12</v>
      </c>
      <c r="B41" s="75" t="s">
        <v>261</v>
      </c>
      <c r="C41" s="89" t="s">
        <v>262</v>
      </c>
      <c r="D41" s="37" t="s">
        <v>178</v>
      </c>
      <c r="E41" s="71">
        <v>30</v>
      </c>
      <c r="F41" s="46" t="s">
        <v>108</v>
      </c>
      <c r="G41" s="8">
        <v>30</v>
      </c>
      <c r="H41" s="49"/>
    </row>
    <row r="42" spans="1:8" s="9" customFormat="1" x14ac:dyDescent="0.25">
      <c r="A42" s="21">
        <v>13</v>
      </c>
      <c r="B42" s="75" t="s">
        <v>209</v>
      </c>
      <c r="C42" s="89" t="s">
        <v>263</v>
      </c>
      <c r="D42" s="37" t="s">
        <v>178</v>
      </c>
      <c r="E42" s="71">
        <v>600</v>
      </c>
      <c r="F42" s="46" t="s">
        <v>108</v>
      </c>
      <c r="G42" s="8">
        <v>600</v>
      </c>
      <c r="H42" s="49"/>
    </row>
    <row r="43" spans="1:8" s="9" customFormat="1" x14ac:dyDescent="0.25">
      <c r="A43" s="21">
        <v>14</v>
      </c>
      <c r="B43" s="75" t="s">
        <v>264</v>
      </c>
      <c r="C43" s="89" t="s">
        <v>265</v>
      </c>
      <c r="D43" s="37" t="s">
        <v>178</v>
      </c>
      <c r="E43" s="71">
        <v>9</v>
      </c>
      <c r="F43" s="46" t="s">
        <v>108</v>
      </c>
      <c r="G43" s="8">
        <v>9</v>
      </c>
      <c r="H43" s="49"/>
    </row>
    <row r="44" spans="1:8" s="9" customFormat="1" x14ac:dyDescent="0.25">
      <c r="A44" s="21">
        <v>15</v>
      </c>
      <c r="B44" s="66" t="s">
        <v>210</v>
      </c>
      <c r="C44" s="89" t="s">
        <v>266</v>
      </c>
      <c r="D44" s="37" t="s">
        <v>155</v>
      </c>
      <c r="E44" s="8">
        <v>1</v>
      </c>
      <c r="F44" s="46" t="s">
        <v>138</v>
      </c>
      <c r="G44" s="8">
        <v>4</v>
      </c>
      <c r="H44" s="49"/>
    </row>
    <row r="45" spans="1:8" ht="20.25" x14ac:dyDescent="0.25">
      <c r="A45" s="140" t="s">
        <v>7</v>
      </c>
      <c r="B45" s="135"/>
      <c r="C45" s="135"/>
      <c r="D45" s="128"/>
      <c r="E45" s="128"/>
      <c r="F45" s="128"/>
      <c r="G45" s="128"/>
      <c r="H45" s="135"/>
    </row>
    <row r="46" spans="1:8" ht="60" x14ac:dyDescent="0.2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x14ac:dyDescent="0.25">
      <c r="A47" s="32">
        <v>1</v>
      </c>
      <c r="B47" s="45" t="s">
        <v>198</v>
      </c>
      <c r="C47" s="52" t="s">
        <v>171</v>
      </c>
      <c r="D47" s="37" t="s">
        <v>155</v>
      </c>
      <c r="E47" s="46">
        <v>3</v>
      </c>
      <c r="F47" s="46" t="s">
        <v>133</v>
      </c>
      <c r="G47" s="8">
        <v>3</v>
      </c>
      <c r="H47" s="33"/>
    </row>
    <row r="48" spans="1:8" x14ac:dyDescent="0.25">
      <c r="A48" s="32">
        <v>2</v>
      </c>
      <c r="B48" s="45" t="s">
        <v>198</v>
      </c>
      <c r="C48" s="52" t="s">
        <v>167</v>
      </c>
      <c r="D48" s="37" t="s">
        <v>155</v>
      </c>
      <c r="E48" s="46">
        <v>3</v>
      </c>
      <c r="F48" s="46" t="s">
        <v>133</v>
      </c>
      <c r="G48" s="8">
        <v>3</v>
      </c>
      <c r="H48" s="33"/>
    </row>
    <row r="49" spans="1:8" x14ac:dyDescent="0.25">
      <c r="A49" s="32">
        <v>3</v>
      </c>
      <c r="B49" s="45" t="s">
        <v>169</v>
      </c>
      <c r="C49" s="52" t="s">
        <v>168</v>
      </c>
      <c r="D49" s="37" t="s">
        <v>155</v>
      </c>
      <c r="E49" s="46">
        <v>16</v>
      </c>
      <c r="F49" s="46" t="s">
        <v>134</v>
      </c>
      <c r="G49" s="8">
        <v>16</v>
      </c>
      <c r="H49" s="33"/>
    </row>
    <row r="50" spans="1:8" x14ac:dyDescent="0.25">
      <c r="A50" s="30">
        <v>4</v>
      </c>
      <c r="B50" s="45" t="s">
        <v>208</v>
      </c>
      <c r="C50" s="52" t="s">
        <v>170</v>
      </c>
      <c r="D50" s="37" t="s">
        <v>155</v>
      </c>
      <c r="E50" s="46">
        <v>16</v>
      </c>
      <c r="F50" s="46" t="s">
        <v>134</v>
      </c>
      <c r="G50" s="8">
        <v>16</v>
      </c>
      <c r="H50" s="3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5:H45"/>
    <mergeCell ref="A28:H2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8"/>
  <sheetViews>
    <sheetView tabSelected="1" zoomScale="77" zoomScaleNormal="77" workbookViewId="0">
      <selection activeCell="J28" sqref="J2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40.5703125" style="1" bestFit="1" customWidth="1"/>
    <col min="4" max="4" width="22" style="1" customWidth="1"/>
    <col min="5" max="5" width="15.42578125" style="1" customWidth="1"/>
    <col min="6" max="6" width="19.7109375" style="1" bestFit="1" customWidth="1"/>
    <col min="7" max="7" width="15.28515625" style="1" bestFit="1" customWidth="1"/>
    <col min="8" max="9" width="8.7109375" style="1" customWidth="1"/>
    <col min="10" max="16384" width="14.42578125" style="1"/>
  </cols>
  <sheetData>
    <row r="1" spans="1:8" x14ac:dyDescent="0.25">
      <c r="A1" s="153"/>
      <c r="B1" s="154"/>
      <c r="C1" s="154"/>
      <c r="D1" s="154"/>
      <c r="E1" s="154"/>
      <c r="F1" s="154"/>
      <c r="G1" s="154"/>
    </row>
    <row r="2" spans="1:8" ht="20.25" x14ac:dyDescent="0.3">
      <c r="A2" s="146" t="s">
        <v>31</v>
      </c>
      <c r="B2" s="146"/>
      <c r="C2" s="146"/>
      <c r="D2" s="146"/>
      <c r="E2" s="146"/>
      <c r="F2" s="146"/>
      <c r="G2" s="146"/>
      <c r="H2" s="18"/>
    </row>
    <row r="3" spans="1:8" ht="20.25" x14ac:dyDescent="0.25">
      <c r="A3" s="147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7"/>
      <c r="C3" s="147"/>
      <c r="D3" s="147"/>
      <c r="E3" s="147"/>
      <c r="F3" s="147"/>
      <c r="G3" s="147"/>
      <c r="H3" s="19"/>
    </row>
    <row r="4" spans="1:8" ht="20.25" x14ac:dyDescent="0.3">
      <c r="A4" s="146" t="s">
        <v>32</v>
      </c>
      <c r="B4" s="146"/>
      <c r="C4" s="146"/>
      <c r="D4" s="146"/>
      <c r="E4" s="146"/>
      <c r="F4" s="146"/>
      <c r="G4" s="146"/>
      <c r="H4" s="18"/>
    </row>
    <row r="5" spans="1:8" ht="20.25" x14ac:dyDescent="0.25">
      <c r="A5" s="155" t="str">
        <f>'Информация о Чемпионате'!B1</f>
        <v>Структурированные кабельные системы</v>
      </c>
      <c r="B5" s="155"/>
      <c r="C5" s="155"/>
      <c r="D5" s="155"/>
      <c r="E5" s="155"/>
      <c r="F5" s="155"/>
      <c r="G5" s="155"/>
      <c r="H5" s="20"/>
    </row>
    <row r="6" spans="1:8" ht="20.25" x14ac:dyDescent="0.25">
      <c r="A6" s="140" t="s">
        <v>15</v>
      </c>
      <c r="B6" s="152"/>
      <c r="C6" s="152"/>
      <c r="D6" s="152"/>
      <c r="E6" s="152"/>
      <c r="F6" s="152"/>
      <c r="G6" s="152"/>
    </row>
    <row r="7" spans="1:8" ht="30" x14ac:dyDescent="0.25">
      <c r="A7" s="3" t="s">
        <v>6</v>
      </c>
      <c r="B7" s="90" t="s">
        <v>5</v>
      </c>
      <c r="C7" s="57" t="s">
        <v>4</v>
      </c>
      <c r="D7" s="56" t="s">
        <v>3</v>
      </c>
      <c r="E7" s="3" t="s">
        <v>2</v>
      </c>
      <c r="F7" s="3" t="s">
        <v>1</v>
      </c>
      <c r="G7" s="3" t="s">
        <v>16</v>
      </c>
    </row>
    <row r="8" spans="1:8" ht="45" x14ac:dyDescent="0.25">
      <c r="A8" s="36">
        <v>1</v>
      </c>
      <c r="B8" s="43" t="s">
        <v>66</v>
      </c>
      <c r="C8" s="91" t="s">
        <v>254</v>
      </c>
      <c r="D8" s="6" t="s">
        <v>106</v>
      </c>
      <c r="E8" s="6">
        <v>1</v>
      </c>
      <c r="F8" s="6" t="s">
        <v>109</v>
      </c>
      <c r="G8" s="4"/>
    </row>
    <row r="9" spans="1:8" ht="30" x14ac:dyDescent="0.25">
      <c r="A9" s="36">
        <v>2</v>
      </c>
      <c r="B9" s="43" t="s">
        <v>67</v>
      </c>
      <c r="C9" s="91" t="s">
        <v>254</v>
      </c>
      <c r="D9" s="6" t="s">
        <v>107</v>
      </c>
      <c r="E9" s="6">
        <v>1</v>
      </c>
      <c r="F9" s="6" t="s">
        <v>109</v>
      </c>
      <c r="G9" s="4"/>
    </row>
    <row r="10" spans="1:8" x14ac:dyDescent="0.25">
      <c r="A10" s="36">
        <v>3</v>
      </c>
      <c r="B10" s="43" t="s">
        <v>110</v>
      </c>
      <c r="C10" s="93" t="s">
        <v>111</v>
      </c>
      <c r="D10" s="39" t="s">
        <v>107</v>
      </c>
      <c r="E10" s="6">
        <v>1</v>
      </c>
      <c r="F10" s="6" t="s">
        <v>108</v>
      </c>
      <c r="G10" s="4"/>
    </row>
    <row r="11" spans="1:8" x14ac:dyDescent="0.25">
      <c r="A11" s="36">
        <v>4</v>
      </c>
      <c r="B11" s="43" t="s">
        <v>68</v>
      </c>
      <c r="C11" s="91" t="s">
        <v>254</v>
      </c>
      <c r="D11" s="2" t="s">
        <v>114</v>
      </c>
      <c r="E11" s="5">
        <v>1</v>
      </c>
      <c r="F11" s="6" t="s">
        <v>108</v>
      </c>
      <c r="G11" s="40"/>
    </row>
    <row r="12" spans="1:8" x14ac:dyDescent="0.25">
      <c r="A12" s="36">
        <v>5</v>
      </c>
      <c r="B12" s="43" t="s">
        <v>69</v>
      </c>
      <c r="C12" s="91" t="s">
        <v>254</v>
      </c>
      <c r="D12" s="2" t="s">
        <v>114</v>
      </c>
      <c r="E12" s="3">
        <v>1</v>
      </c>
      <c r="F12" s="6" t="s">
        <v>109</v>
      </c>
      <c r="G12" s="41"/>
    </row>
    <row r="13" spans="1:8" x14ac:dyDescent="0.25">
      <c r="A13" s="36">
        <v>6</v>
      </c>
      <c r="B13" s="43" t="s">
        <v>70</v>
      </c>
      <c r="C13" s="91" t="s">
        <v>254</v>
      </c>
      <c r="D13" s="2" t="s">
        <v>114</v>
      </c>
      <c r="E13" s="7">
        <v>1</v>
      </c>
      <c r="F13" s="7" t="s">
        <v>108</v>
      </c>
      <c r="G13" s="40"/>
    </row>
    <row r="14" spans="1:8" x14ac:dyDescent="0.25">
      <c r="A14" s="36">
        <v>7</v>
      </c>
      <c r="B14" s="43" t="s">
        <v>71</v>
      </c>
      <c r="C14" s="91" t="s">
        <v>254</v>
      </c>
      <c r="D14" s="2" t="s">
        <v>114</v>
      </c>
      <c r="E14" s="7">
        <v>2</v>
      </c>
      <c r="F14" s="7" t="s">
        <v>108</v>
      </c>
      <c r="G14" s="42"/>
    </row>
    <row r="15" spans="1:8" x14ac:dyDescent="0.25">
      <c r="A15" s="36">
        <v>8</v>
      </c>
      <c r="B15" s="43" t="s">
        <v>72</v>
      </c>
      <c r="C15" s="91" t="s">
        <v>254</v>
      </c>
      <c r="D15" s="2" t="s">
        <v>114</v>
      </c>
      <c r="E15" s="7">
        <v>1</v>
      </c>
      <c r="F15" s="7" t="s">
        <v>108</v>
      </c>
      <c r="G15" s="42"/>
    </row>
    <row r="16" spans="1:8" x14ac:dyDescent="0.25">
      <c r="A16" s="36">
        <v>9</v>
      </c>
      <c r="B16" s="43" t="s">
        <v>73</v>
      </c>
      <c r="C16" s="91" t="s">
        <v>254</v>
      </c>
      <c r="D16" s="2" t="s">
        <v>114</v>
      </c>
      <c r="E16" s="7">
        <v>1</v>
      </c>
      <c r="F16" s="7" t="s">
        <v>108</v>
      </c>
      <c r="G16" s="42"/>
    </row>
    <row r="17" spans="1:7" x14ac:dyDescent="0.25">
      <c r="A17" s="36">
        <v>10</v>
      </c>
      <c r="B17" s="43" t="s">
        <v>74</v>
      </c>
      <c r="C17" s="91" t="s">
        <v>254</v>
      </c>
      <c r="D17" s="2" t="s">
        <v>114</v>
      </c>
      <c r="E17" s="7">
        <v>1</v>
      </c>
      <c r="F17" s="7" t="s">
        <v>108</v>
      </c>
      <c r="G17" s="42"/>
    </row>
    <row r="18" spans="1:7" x14ac:dyDescent="0.25">
      <c r="A18" s="36">
        <v>11</v>
      </c>
      <c r="B18" s="43" t="s">
        <v>75</v>
      </c>
      <c r="C18" s="91" t="s">
        <v>254</v>
      </c>
      <c r="D18" s="2" t="s">
        <v>114</v>
      </c>
      <c r="E18" s="7">
        <v>1</v>
      </c>
      <c r="F18" s="7" t="s">
        <v>108</v>
      </c>
      <c r="G18" s="42"/>
    </row>
    <row r="19" spans="1:7" x14ac:dyDescent="0.25">
      <c r="A19" s="36">
        <v>12</v>
      </c>
      <c r="B19" s="43" t="s">
        <v>76</v>
      </c>
      <c r="C19" s="91" t="s">
        <v>254</v>
      </c>
      <c r="D19" s="2" t="s">
        <v>114</v>
      </c>
      <c r="E19" s="7">
        <v>1</v>
      </c>
      <c r="F19" s="7" t="s">
        <v>108</v>
      </c>
      <c r="G19" s="42"/>
    </row>
    <row r="20" spans="1:7" x14ac:dyDescent="0.25">
      <c r="A20" s="36">
        <v>13</v>
      </c>
      <c r="B20" s="43" t="s">
        <v>77</v>
      </c>
      <c r="C20" s="91" t="s">
        <v>254</v>
      </c>
      <c r="D20" s="2" t="s">
        <v>114</v>
      </c>
      <c r="E20" s="7">
        <v>1</v>
      </c>
      <c r="F20" s="7" t="s">
        <v>108</v>
      </c>
      <c r="G20" s="42"/>
    </row>
    <row r="21" spans="1:7" ht="30" x14ac:dyDescent="0.25">
      <c r="A21" s="36">
        <v>14</v>
      </c>
      <c r="B21" s="43" t="s">
        <v>116</v>
      </c>
      <c r="C21" s="91" t="s">
        <v>254</v>
      </c>
      <c r="D21" s="2" t="s">
        <v>114</v>
      </c>
      <c r="E21" s="7">
        <v>2</v>
      </c>
      <c r="F21" s="7" t="s">
        <v>109</v>
      </c>
      <c r="G21" s="42"/>
    </row>
    <row r="22" spans="1:7" x14ac:dyDescent="0.25">
      <c r="A22" s="36">
        <v>15</v>
      </c>
      <c r="B22" s="43" t="s">
        <v>117</v>
      </c>
      <c r="C22" s="92" t="s">
        <v>118</v>
      </c>
      <c r="D22" s="2" t="s">
        <v>114</v>
      </c>
      <c r="E22" s="7">
        <v>1</v>
      </c>
      <c r="F22" s="7" t="s">
        <v>108</v>
      </c>
      <c r="G22" s="42"/>
    </row>
    <row r="23" spans="1:7" x14ac:dyDescent="0.25">
      <c r="A23" s="36">
        <v>16</v>
      </c>
      <c r="B23" s="43" t="s">
        <v>120</v>
      </c>
      <c r="C23" s="92" t="s">
        <v>119</v>
      </c>
      <c r="D23" s="2" t="s">
        <v>114</v>
      </c>
      <c r="E23" s="7">
        <v>1</v>
      </c>
      <c r="F23" s="7" t="s">
        <v>108</v>
      </c>
      <c r="G23" s="42"/>
    </row>
    <row r="24" spans="1:7" x14ac:dyDescent="0.25">
      <c r="A24" s="36">
        <v>17</v>
      </c>
      <c r="B24" s="43" t="s">
        <v>121</v>
      </c>
      <c r="C24" s="92" t="s">
        <v>122</v>
      </c>
      <c r="D24" s="2" t="s">
        <v>114</v>
      </c>
      <c r="E24" s="7">
        <v>1</v>
      </c>
      <c r="F24" s="7" t="s">
        <v>108</v>
      </c>
      <c r="G24" s="42"/>
    </row>
    <row r="25" spans="1:7" x14ac:dyDescent="0.25">
      <c r="A25" s="36">
        <v>18</v>
      </c>
      <c r="B25" s="43" t="s">
        <v>78</v>
      </c>
      <c r="C25" s="92" t="s">
        <v>105</v>
      </c>
      <c r="D25" s="2" t="s">
        <v>114</v>
      </c>
      <c r="E25" s="7">
        <v>1</v>
      </c>
      <c r="F25" s="7" t="s">
        <v>108</v>
      </c>
      <c r="G25" s="42"/>
    </row>
    <row r="26" spans="1:7" ht="45" x14ac:dyDescent="0.25">
      <c r="A26" s="36">
        <v>19</v>
      </c>
      <c r="B26" s="43" t="s">
        <v>124</v>
      </c>
      <c r="C26" s="94" t="s">
        <v>123</v>
      </c>
      <c r="D26" s="2" t="s">
        <v>114</v>
      </c>
      <c r="E26" s="7">
        <v>1</v>
      </c>
      <c r="F26" s="7" t="s">
        <v>108</v>
      </c>
      <c r="G26" s="42"/>
    </row>
    <row r="27" spans="1:7" x14ac:dyDescent="0.25">
      <c r="A27" s="36">
        <v>20</v>
      </c>
      <c r="B27" s="43" t="s">
        <v>79</v>
      </c>
      <c r="C27" s="91" t="s">
        <v>254</v>
      </c>
      <c r="D27" s="2" t="s">
        <v>114</v>
      </c>
      <c r="E27" s="7">
        <v>1</v>
      </c>
      <c r="F27" s="7" t="s">
        <v>108</v>
      </c>
      <c r="G27" s="42"/>
    </row>
    <row r="28" spans="1:7" x14ac:dyDescent="0.25">
      <c r="A28" s="36">
        <v>21</v>
      </c>
      <c r="B28" s="43" t="s">
        <v>80</v>
      </c>
      <c r="C28" s="91" t="s">
        <v>254</v>
      </c>
      <c r="D28" s="2" t="s">
        <v>114</v>
      </c>
      <c r="E28" s="7">
        <v>1</v>
      </c>
      <c r="F28" s="7" t="s">
        <v>108</v>
      </c>
      <c r="G28" s="42"/>
    </row>
    <row r="29" spans="1:7" x14ac:dyDescent="0.25">
      <c r="A29" s="36">
        <v>22</v>
      </c>
      <c r="B29" s="43" t="s">
        <v>81</v>
      </c>
      <c r="C29" s="91" t="s">
        <v>254</v>
      </c>
      <c r="D29" s="6" t="s">
        <v>115</v>
      </c>
      <c r="E29" s="7">
        <v>1</v>
      </c>
      <c r="F29" s="7" t="s">
        <v>108</v>
      </c>
      <c r="G29" s="42"/>
    </row>
    <row r="30" spans="1:7" x14ac:dyDescent="0.25">
      <c r="A30" s="36">
        <v>23</v>
      </c>
      <c r="B30" s="43" t="s">
        <v>82</v>
      </c>
      <c r="C30" s="91" t="s">
        <v>254</v>
      </c>
      <c r="D30" s="6" t="s">
        <v>106</v>
      </c>
      <c r="E30" s="7">
        <v>1</v>
      </c>
      <c r="F30" s="7" t="s">
        <v>108</v>
      </c>
      <c r="G30" s="42"/>
    </row>
    <row r="31" spans="1:7" x14ac:dyDescent="0.25">
      <c r="A31" s="36">
        <v>24</v>
      </c>
      <c r="B31" s="43" t="s">
        <v>83</v>
      </c>
      <c r="C31" s="91" t="s">
        <v>254</v>
      </c>
      <c r="D31" s="6" t="s">
        <v>106</v>
      </c>
      <c r="E31" s="7">
        <v>1</v>
      </c>
      <c r="F31" s="7" t="s">
        <v>108</v>
      </c>
      <c r="G31" s="42"/>
    </row>
    <row r="32" spans="1:7" x14ac:dyDescent="0.25">
      <c r="A32" s="36">
        <v>25</v>
      </c>
      <c r="B32" s="43" t="s">
        <v>84</v>
      </c>
      <c r="C32" s="91" t="s">
        <v>254</v>
      </c>
      <c r="D32" s="6" t="s">
        <v>106</v>
      </c>
      <c r="E32" s="7">
        <v>1</v>
      </c>
      <c r="F32" s="7" t="s">
        <v>108</v>
      </c>
      <c r="G32" s="42"/>
    </row>
    <row r="33" spans="1:7" x14ac:dyDescent="0.25">
      <c r="A33" s="36">
        <v>26</v>
      </c>
      <c r="B33" s="43" t="s">
        <v>85</v>
      </c>
      <c r="C33" s="91" t="s">
        <v>254</v>
      </c>
      <c r="D33" s="6" t="s">
        <v>115</v>
      </c>
      <c r="E33" s="7">
        <v>1</v>
      </c>
      <c r="F33" s="7" t="s">
        <v>109</v>
      </c>
      <c r="G33" s="42"/>
    </row>
    <row r="34" spans="1:7" ht="45" x14ac:dyDescent="0.25">
      <c r="A34" s="36">
        <v>27</v>
      </c>
      <c r="B34" s="43" t="s">
        <v>86</v>
      </c>
      <c r="C34" s="91" t="s">
        <v>254</v>
      </c>
      <c r="D34" s="2" t="s">
        <v>114</v>
      </c>
      <c r="E34" s="7">
        <v>1</v>
      </c>
      <c r="F34" s="7" t="s">
        <v>109</v>
      </c>
      <c r="G34" s="42"/>
    </row>
    <row r="35" spans="1:7" x14ac:dyDescent="0.25">
      <c r="A35" s="36">
        <v>28</v>
      </c>
      <c r="B35" s="43" t="s">
        <v>129</v>
      </c>
      <c r="C35" s="92" t="s">
        <v>130</v>
      </c>
      <c r="D35" s="2" t="s">
        <v>114</v>
      </c>
      <c r="E35" s="7">
        <v>1</v>
      </c>
      <c r="F35" s="7" t="s">
        <v>108</v>
      </c>
      <c r="G35" s="42"/>
    </row>
    <row r="36" spans="1:7" x14ac:dyDescent="0.25">
      <c r="A36" s="36">
        <v>29</v>
      </c>
      <c r="B36" s="43" t="s">
        <v>87</v>
      </c>
      <c r="C36" s="91" t="s">
        <v>254</v>
      </c>
      <c r="D36" s="6" t="s">
        <v>115</v>
      </c>
      <c r="E36" s="7">
        <v>1</v>
      </c>
      <c r="F36" s="7" t="s">
        <v>109</v>
      </c>
      <c r="G36" s="42"/>
    </row>
    <row r="37" spans="1:7" x14ac:dyDescent="0.25">
      <c r="A37" s="36">
        <v>30</v>
      </c>
      <c r="B37" s="43" t="s">
        <v>88</v>
      </c>
      <c r="C37" s="91" t="s">
        <v>254</v>
      </c>
      <c r="D37" s="6" t="s">
        <v>106</v>
      </c>
      <c r="E37" s="7">
        <v>1</v>
      </c>
      <c r="F37" s="7" t="s">
        <v>109</v>
      </c>
      <c r="G37" s="42"/>
    </row>
    <row r="38" spans="1:7" x14ac:dyDescent="0.25">
      <c r="A38" s="36">
        <v>31</v>
      </c>
      <c r="B38" s="43" t="s">
        <v>127</v>
      </c>
      <c r="C38" s="92" t="s">
        <v>128</v>
      </c>
      <c r="D38" s="6" t="s">
        <v>115</v>
      </c>
      <c r="E38" s="7">
        <v>1</v>
      </c>
      <c r="F38" s="7" t="s">
        <v>109</v>
      </c>
      <c r="G38" s="42"/>
    </row>
    <row r="39" spans="1:7" x14ac:dyDescent="0.25">
      <c r="A39" s="36">
        <v>32</v>
      </c>
      <c r="B39" s="43" t="s">
        <v>89</v>
      </c>
      <c r="C39" s="91" t="s">
        <v>254</v>
      </c>
      <c r="D39" s="6" t="s">
        <v>115</v>
      </c>
      <c r="E39" s="7">
        <v>1</v>
      </c>
      <c r="F39" s="7" t="s">
        <v>108</v>
      </c>
      <c r="G39" s="42"/>
    </row>
    <row r="40" spans="1:7" x14ac:dyDescent="0.25">
      <c r="A40" s="36">
        <v>33</v>
      </c>
      <c r="B40" s="43" t="s">
        <v>90</v>
      </c>
      <c r="C40" s="91" t="s">
        <v>254</v>
      </c>
      <c r="D40" s="6" t="s">
        <v>115</v>
      </c>
      <c r="E40" s="7">
        <v>1</v>
      </c>
      <c r="F40" s="7" t="s">
        <v>108</v>
      </c>
      <c r="G40" s="42"/>
    </row>
    <row r="41" spans="1:7" x14ac:dyDescent="0.25">
      <c r="A41" s="36">
        <v>34</v>
      </c>
      <c r="B41" s="43" t="s">
        <v>125</v>
      </c>
      <c r="C41" s="92" t="s">
        <v>126</v>
      </c>
      <c r="D41" s="6" t="s">
        <v>115</v>
      </c>
      <c r="E41" s="7">
        <v>2</v>
      </c>
      <c r="F41" s="7" t="s">
        <v>109</v>
      </c>
      <c r="G41" s="42"/>
    </row>
    <row r="42" spans="1:7" x14ac:dyDescent="0.25">
      <c r="A42" s="36">
        <v>35</v>
      </c>
      <c r="B42" s="43" t="s">
        <v>91</v>
      </c>
      <c r="C42" s="91" t="s">
        <v>254</v>
      </c>
      <c r="D42" s="6" t="s">
        <v>115</v>
      </c>
      <c r="E42" s="7">
        <v>1</v>
      </c>
      <c r="F42" s="7" t="s">
        <v>133</v>
      </c>
      <c r="G42" s="42"/>
    </row>
    <row r="43" spans="1:7" x14ac:dyDescent="0.25">
      <c r="A43" s="36">
        <v>36</v>
      </c>
      <c r="B43" s="43" t="s">
        <v>132</v>
      </c>
      <c r="C43" s="92" t="s">
        <v>131</v>
      </c>
      <c r="D43" s="2" t="s">
        <v>114</v>
      </c>
      <c r="E43" s="7">
        <v>1</v>
      </c>
      <c r="F43" s="7" t="s">
        <v>108</v>
      </c>
      <c r="G43" s="42"/>
    </row>
    <row r="44" spans="1:7" x14ac:dyDescent="0.25">
      <c r="A44" s="36">
        <v>37</v>
      </c>
      <c r="B44" s="43" t="s">
        <v>92</v>
      </c>
      <c r="C44" s="91" t="s">
        <v>254</v>
      </c>
      <c r="D44" s="2" t="s">
        <v>114</v>
      </c>
      <c r="E44" s="7">
        <v>1</v>
      </c>
      <c r="F44" s="7" t="s">
        <v>108</v>
      </c>
      <c r="G44" s="42"/>
    </row>
    <row r="45" spans="1:7" x14ac:dyDescent="0.25">
      <c r="A45" s="36">
        <v>38</v>
      </c>
      <c r="B45" s="43" t="s">
        <v>93</v>
      </c>
      <c r="C45" s="91" t="s">
        <v>254</v>
      </c>
      <c r="D45" s="6" t="s">
        <v>115</v>
      </c>
      <c r="E45" s="7">
        <v>1</v>
      </c>
      <c r="F45" s="7" t="s">
        <v>108</v>
      </c>
      <c r="G45" s="42"/>
    </row>
    <row r="46" spans="1:7" x14ac:dyDescent="0.25">
      <c r="A46" s="36">
        <v>39</v>
      </c>
      <c r="B46" s="43" t="s">
        <v>94</v>
      </c>
      <c r="C46" s="91" t="s">
        <v>254</v>
      </c>
      <c r="D46" s="2" t="s">
        <v>114</v>
      </c>
      <c r="E46" s="7">
        <v>1</v>
      </c>
      <c r="F46" s="7" t="s">
        <v>108</v>
      </c>
      <c r="G46" s="42"/>
    </row>
    <row r="47" spans="1:7" x14ac:dyDescent="0.25">
      <c r="A47" s="36">
        <v>40</v>
      </c>
      <c r="B47" s="43" t="s">
        <v>95</v>
      </c>
      <c r="C47" s="91" t="s">
        <v>254</v>
      </c>
      <c r="D47" s="6" t="s">
        <v>115</v>
      </c>
      <c r="E47" s="7">
        <v>6</v>
      </c>
      <c r="F47" s="7" t="s">
        <v>134</v>
      </c>
      <c r="G47" s="42"/>
    </row>
    <row r="48" spans="1:7" x14ac:dyDescent="0.25">
      <c r="A48" s="36">
        <v>41</v>
      </c>
      <c r="B48" s="43" t="s">
        <v>96</v>
      </c>
      <c r="C48" s="91" t="s">
        <v>254</v>
      </c>
      <c r="D48" s="6" t="s">
        <v>115</v>
      </c>
      <c r="E48" s="7">
        <v>1</v>
      </c>
      <c r="F48" s="7" t="s">
        <v>108</v>
      </c>
      <c r="G48" s="42"/>
    </row>
    <row r="49" spans="1:7" x14ac:dyDescent="0.25">
      <c r="A49" s="36">
        <v>42</v>
      </c>
      <c r="B49" s="43" t="s">
        <v>97</v>
      </c>
      <c r="C49" s="91" t="s">
        <v>254</v>
      </c>
      <c r="D49" s="2" t="s">
        <v>114</v>
      </c>
      <c r="E49" s="7">
        <v>1</v>
      </c>
      <c r="F49" s="7" t="s">
        <v>108</v>
      </c>
      <c r="G49" s="42"/>
    </row>
    <row r="50" spans="1:7" x14ac:dyDescent="0.25">
      <c r="A50" s="36">
        <v>43</v>
      </c>
      <c r="B50" s="43" t="s">
        <v>112</v>
      </c>
      <c r="C50" s="92" t="s">
        <v>113</v>
      </c>
      <c r="D50" s="2" t="s">
        <v>107</v>
      </c>
      <c r="E50" s="7">
        <v>1</v>
      </c>
      <c r="F50" s="7" t="s">
        <v>108</v>
      </c>
      <c r="G50" s="42"/>
    </row>
    <row r="51" spans="1:7" x14ac:dyDescent="0.25">
      <c r="A51" s="36">
        <v>44</v>
      </c>
      <c r="B51" s="43" t="s">
        <v>98</v>
      </c>
      <c r="C51" s="91" t="s">
        <v>254</v>
      </c>
      <c r="D51" s="6" t="s">
        <v>115</v>
      </c>
      <c r="E51" s="7">
        <v>2</v>
      </c>
      <c r="F51" s="7" t="s">
        <v>108</v>
      </c>
      <c r="G51" s="42"/>
    </row>
    <row r="52" spans="1:7" x14ac:dyDescent="0.25">
      <c r="A52" s="36">
        <v>45</v>
      </c>
      <c r="B52" s="43" t="s">
        <v>99</v>
      </c>
      <c r="C52" s="91" t="s">
        <v>254</v>
      </c>
      <c r="D52" s="6" t="s">
        <v>115</v>
      </c>
      <c r="E52" s="7">
        <v>1</v>
      </c>
      <c r="F52" s="7" t="s">
        <v>108</v>
      </c>
      <c r="G52" s="42"/>
    </row>
    <row r="53" spans="1:7" x14ac:dyDescent="0.25">
      <c r="A53" s="36">
        <v>46</v>
      </c>
      <c r="B53" s="43" t="s">
        <v>100</v>
      </c>
      <c r="C53" s="91" t="s">
        <v>254</v>
      </c>
      <c r="D53" s="6" t="s">
        <v>115</v>
      </c>
      <c r="E53" s="7">
        <v>1</v>
      </c>
      <c r="F53" s="7" t="s">
        <v>108</v>
      </c>
      <c r="G53" s="42"/>
    </row>
    <row r="54" spans="1:7" x14ac:dyDescent="0.25">
      <c r="A54" s="36">
        <v>47</v>
      </c>
      <c r="B54" s="43" t="s">
        <v>101</v>
      </c>
      <c r="C54" s="91" t="s">
        <v>254</v>
      </c>
      <c r="D54" s="6" t="s">
        <v>115</v>
      </c>
      <c r="E54" s="7">
        <v>1</v>
      </c>
      <c r="F54" s="7" t="s">
        <v>108</v>
      </c>
      <c r="G54" s="42"/>
    </row>
    <row r="55" spans="1:7" x14ac:dyDescent="0.25">
      <c r="A55" s="36">
        <v>48</v>
      </c>
      <c r="B55" s="43" t="s">
        <v>102</v>
      </c>
      <c r="C55" s="91" t="s">
        <v>254</v>
      </c>
      <c r="D55" s="2" t="s">
        <v>114</v>
      </c>
      <c r="E55" s="7">
        <v>3</v>
      </c>
      <c r="F55" s="7" t="s">
        <v>108</v>
      </c>
      <c r="G55" s="42"/>
    </row>
    <row r="56" spans="1:7" x14ac:dyDescent="0.25">
      <c r="A56" s="36">
        <v>49</v>
      </c>
      <c r="B56" s="43" t="s">
        <v>103</v>
      </c>
      <c r="C56" s="91" t="s">
        <v>254</v>
      </c>
      <c r="D56" s="6" t="s">
        <v>115</v>
      </c>
      <c r="E56" s="7">
        <v>1</v>
      </c>
      <c r="F56" s="7" t="s">
        <v>108</v>
      </c>
      <c r="G56" s="42"/>
    </row>
    <row r="57" spans="1:7" x14ac:dyDescent="0.25">
      <c r="A57" s="36">
        <v>50</v>
      </c>
      <c r="B57" s="43" t="s">
        <v>228</v>
      </c>
      <c r="C57" s="91" t="s">
        <v>254</v>
      </c>
      <c r="D57" s="6" t="s">
        <v>115</v>
      </c>
      <c r="E57" s="7">
        <v>2</v>
      </c>
      <c r="F57" s="7" t="s">
        <v>139</v>
      </c>
      <c r="G57" s="42"/>
    </row>
    <row r="58" spans="1:7" ht="30" x14ac:dyDescent="0.25">
      <c r="A58" s="36">
        <v>51</v>
      </c>
      <c r="B58" s="43" t="s">
        <v>104</v>
      </c>
      <c r="C58" s="94" t="s">
        <v>135</v>
      </c>
      <c r="D58" s="36" t="s">
        <v>115</v>
      </c>
      <c r="E58" s="57">
        <v>4</v>
      </c>
      <c r="F58" s="57" t="s">
        <v>133</v>
      </c>
      <c r="G58" s="4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2024-05-21T15:28:49Z</dcterms:modified>
</cp:coreProperties>
</file>