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ИРПО 2025\Итоговый межрегиональный этап ХТиСК\Итоговый межрегиональный этап ХТиСК Юниоры\"/>
    </mc:Choice>
  </mc:AlternateContent>
  <bookViews>
    <workbookView xWindow="0" yWindow="0" windowWidth="23040" windowHeight="8784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18" i="5"/>
  <c r="G27" i="1" l="1"/>
  <c r="G28" i="1"/>
  <c r="G29" i="1"/>
  <c r="G30" i="1"/>
  <c r="G31" i="1"/>
  <c r="G32" i="1"/>
  <c r="G33" i="1"/>
  <c r="G34" i="1"/>
  <c r="G26" i="1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32" i="4"/>
  <c r="G31" i="4" l="1"/>
  <c r="G75" i="5" l="1"/>
  <c r="G83" i="5" l="1"/>
  <c r="G82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<sst xmlns="http://schemas.openxmlformats.org/spreadsheetml/2006/main" count="805" uniqueCount="386">
  <si>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</si>
  <si>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</si>
  <si>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</si>
  <si>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</si>
  <si>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</si>
  <si>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</si>
  <si>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</si>
  <si>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</si>
  <si>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</si>
  <si>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</si>
  <si>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</si>
  <si>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</si>
  <si>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</si>
  <si>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</si>
  <si>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</si>
  <si>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</si>
  <si>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</si>
  <si>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</si>
  <si>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</si>
  <si>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</si>
  <si>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</si>
  <si>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</si>
  <si>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</si>
  <si>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</si>
  <si>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</si>
  <si>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</si>
  <si>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</si>
  <si>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</si>
  <si>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</si>
  <si>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</si>
  <si>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</si>
  <si>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</si>
  <si>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</si>
  <si>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</si>
  <si>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Бумага А4</t>
  </si>
  <si>
    <t>Ручка шариковая</t>
  </si>
  <si>
    <t>Скрепки канцелярские</t>
  </si>
  <si>
    <t>Файлы А4</t>
  </si>
  <si>
    <t>Маркер черный</t>
  </si>
  <si>
    <t>Линейка</t>
  </si>
  <si>
    <t>пачка 500 листов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</si>
  <si>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</si>
  <si>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</si>
  <si>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</si>
  <si>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</si>
  <si>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</si>
  <si>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</si>
  <si>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</si>
  <si>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</si>
  <si>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</si>
  <si>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</si>
  <si>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</si>
  <si>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</si>
  <si>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</si>
  <si>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</si>
  <si>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</si>
  <si>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</si>
  <si>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</si>
  <si>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</si>
  <si>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</si>
  <si>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</si>
  <si>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</si>
  <si>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</si>
  <si>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</si>
  <si>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</si>
  <si>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</si>
  <si>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</si>
  <si>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</si>
  <si>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Общая зона конкурсной площадки (оборудование, инструмент, мебель, канцелярия)</t>
  </si>
  <si>
    <t>Интернет: подключение  ноутбуков к беспроводному интернету</t>
  </si>
  <si>
    <t>Покрытие пола: не горючие материалы</t>
  </si>
  <si>
    <t>Мобильные стойки для ограждения рабочих зон</t>
  </si>
  <si>
    <t>Часы электронные</t>
  </si>
  <si>
    <t>Электроника, с GPS модулем, табло не менее 210 мм</t>
  </si>
  <si>
    <t>Сумка для ПГУ-5П (Одна на участника)</t>
  </si>
  <si>
    <t>Для баллонов объемом 5л., количество баллонов 2, (пропан, кислород, азот)
Длина  719, Вес 2.6 Высота
282 (мм) Ширина 408</t>
  </si>
  <si>
    <t>20 литров, без подогрева и охлаждения</t>
  </si>
  <si>
    <t>бинты, пластыри</t>
  </si>
  <si>
    <t>Комната Конкурсантов (по количеству конкурсантов)</t>
  </si>
  <si>
    <t xml:space="preserve">Электричество: 220 В 	</t>
  </si>
  <si>
    <t>Стол</t>
  </si>
  <si>
    <t>54х42х77 см, 4 ножки, без подлокотников</t>
  </si>
  <si>
    <t>Комната Экспертов  (по количеству экспертов)</t>
  </si>
  <si>
    <t>Комната  Главного эксперта</t>
  </si>
  <si>
    <t>МФУ с функцией пакетного сканирования</t>
  </si>
  <si>
    <t>цветная лазерная печать,    (принтер, сканер)</t>
  </si>
  <si>
    <t>Холодильная техника и системы кондиционирования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</si>
  <si>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</si>
  <si>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Учебный стенд RCDE-22 с комплектом расходных и запасных частей </t>
  </si>
  <si>
    <t>Верстак металлический</t>
  </si>
  <si>
    <t>с защитным экраном, с металлической столешницей, длина 1500 мм</t>
  </si>
  <si>
    <t>Тиски слесарные</t>
  </si>
  <si>
    <t>100 мм, для закрепления на верстаке</t>
  </si>
  <si>
    <t>Стол ученический</t>
  </si>
  <si>
    <t>мебель</t>
  </si>
  <si>
    <t>Стул ученический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</si>
  <si>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</si>
  <si>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</si>
  <si>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</si>
  <si>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</si>
  <si>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комплект</t>
  </si>
  <si>
    <t>ОП-5</t>
  </si>
  <si>
    <t>Диэлектрически коврик</t>
  </si>
  <si>
    <t>прорезиненый размером 750х750 мм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</si>
  <si>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</si>
  <si>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</si>
  <si>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</si>
  <si>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</si>
  <si>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>FP-OS-2,0-012</t>
  </si>
  <si>
    <t>FP-AS-2,0-012</t>
  </si>
  <si>
    <t>FP-LR-2,5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</si>
  <si>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</si>
  <si>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</si>
  <si>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</si>
  <si>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</si>
  <si>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</si>
  <si>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</si>
  <si>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</si>
  <si>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</si>
  <si>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</si>
  <si>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</si>
  <si>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 на 1 конкурсанта) </t>
  </si>
  <si>
    <t>Трубка ST 13/10 (2 метра), K-Flex 13010005508</t>
  </si>
  <si>
    <t>теплоизоляция K-flex, черная диаметр 10</t>
  </si>
  <si>
    <t>Трубка капиллярная с гайкой и депрессором</t>
  </si>
  <si>
    <t>диааметр 1/4 с гайками</t>
  </si>
  <si>
    <t>Труба медная 1/4"х 0,76 (15,24 м.) K</t>
  </si>
  <si>
    <t xml:space="preserve">медная оттоженная в бухте </t>
  </si>
  <si>
    <t xml:space="preserve">бухта ( на 1 конкурсанта) </t>
  </si>
  <si>
    <t>Труба медная 3/8"х 0,81 (15,24 м.) K</t>
  </si>
  <si>
    <t>Труба медная 1/2"х 0,81 (15,24 м.) K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</si>
  <si>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</si>
  <si>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</si>
  <si>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</si>
  <si>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</si>
  <si>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</si>
  <si>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</si>
  <si>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</si>
  <si>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</si>
  <si>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</si>
  <si>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</si>
  <si>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</si>
  <si>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</si>
  <si>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</si>
  <si>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</si>
  <si>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</si>
  <si>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</si>
  <si>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</si>
  <si>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</si>
  <si>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</si>
  <si>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</si>
  <si>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</si>
  <si>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</si>
  <si>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Сальник </t>
  </si>
  <si>
    <t>PG13,5 диаметр проводника 7-11 мм IP54</t>
  </si>
  <si>
    <t>Комплект крепежа (метизы) и хомутов</t>
  </si>
  <si>
    <t xml:space="preserve">комп ( на 1 конкурсанта) </t>
  </si>
  <si>
    <t>014-0182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</si>
  <si>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</si>
  <si>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</si>
  <si>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</si>
  <si>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</si>
  <si>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</si>
  <si>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023Z4509</t>
  </si>
  <si>
    <t>Батарейка</t>
  </si>
  <si>
    <t>Крона</t>
  </si>
  <si>
    <t>тип АА</t>
  </si>
  <si>
    <t>Тип ААА</t>
  </si>
  <si>
    <t>Разъем плоский изолированный Мама</t>
  </si>
  <si>
    <t>РПИм 1,5-7-0,8</t>
  </si>
  <si>
    <t>Наконечник кольцевой</t>
  </si>
  <si>
    <t>НКИ(н) 2,5-4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</si>
  <si>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</si>
  <si>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</si>
  <si>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</si>
  <si>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</si>
  <si>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белая, формат А4</t>
  </si>
  <si>
    <t>Скотч</t>
  </si>
  <si>
    <t>широкий</t>
  </si>
  <si>
    <t>синяя, шариковая</t>
  </si>
  <si>
    <t>Степлер со сккобами</t>
  </si>
  <si>
    <t>степлер со скобами</t>
  </si>
  <si>
    <t>металлоические</t>
  </si>
  <si>
    <t>прозрачные</t>
  </si>
  <si>
    <t>упак 100 шт</t>
  </si>
  <si>
    <t>цвет черный</t>
  </si>
  <si>
    <t>упак 3 шт</t>
  </si>
  <si>
    <t>Папака для бумаг с металлическим держателем 75 мм</t>
  </si>
  <si>
    <t>с металлическим держателем 75 мм</t>
  </si>
  <si>
    <t>шт.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</si>
  <si>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</si>
  <si>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</si>
  <si>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 xml:space="preserve">Цифровые весы </t>
  </si>
  <si>
    <t>Весы электронные для хладагента, тип Ves-50A, напольные, электронные в кейсе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</si>
  <si>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</si>
  <si>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</si>
  <si>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>https://ridgid-pro.ru/product/instrumentalnyy-trubogib-ridgid-408?_openstat=ZGlyZWN0LnlhbmRleC5ydTszNTk0NjQxNjs2OTI0OTY5MjU1O3lhbmRleC5ydTpwcmVtaXVt&amp;yclid=7784297590626189311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</si>
  <si>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</si>
  <si>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</si>
  <si>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>https://kvent.ru/instrument/truba/trubogiby/trubogib-rychazhnyy-super-stars-st-612a-1-4-3-8-1-2.html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</si>
  <si>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</si>
  <si>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</si>
  <si>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>https://morena.ru/catalog/instrument/instrument-dlya-obrabotki-trub/truborez-11217-1-8-1-1-4-morena-11217/</t>
  </si>
  <si>
    <t xml:space="preserve">Набор напорных шлангов для хладагентов "Стандарт" и "Плюс" </t>
  </si>
  <si>
    <t>Тип: заправочные, комлпект из трех шлангов; цвета: Синий, красный, желтый,для R134а , длинна шлангов не менее 150 мм</t>
  </si>
  <si>
    <t>https://nika-holod.ru/catalog/holodilnyi-instrument/shlangi-zapravochnye/shlang-zapravochnyy-ds-60800/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</si>
  <si>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</si>
  <si>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</si>
  <si>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https://makita.vseinstrumenti.ru/instrument/shurupoverty/akkumulyatornye-dreli/bezudarnye/ddf485rfj/</t>
  </si>
  <si>
    <t>Анемометр электронный для измерения скорости воздуха от 0,5 м/с и выше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</si>
  <si>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</si>
  <si>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</si>
  <si>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</si>
  <si>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https://magazinlab.ru/vakuummetr-testo-552.html?utm_source=yandex&amp;utm_campaign=generic_dsa_poisk_74538752&amp;utm_medium=cpc&amp;yclid=82761041660145248&amp;utm_term=_2483601&amp;roistat=direct1_search_12160290873_filter&amp;roistat_referrer=none&amp;roistat_pos=premium_3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</si>
  <si>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</si>
  <si>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</si>
  <si>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>https://nika-holod.ru/catalog/holodilnyi-instrument/shlangi-zapravochnye/dszh-kitay4/kran-ch-15bv-1-4-1-4/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</si>
  <si>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</si>
  <si>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</si>
  <si>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</si>
  <si>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https://www.vseinstrumenti.ru/product/zaschitnye-otkrytye-ochki-rosomz-o55-hammer-profi-super-pc-15530-714592/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</si>
  <si>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</si>
  <si>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</si>
  <si>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</si>
  <si>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</si>
  <si>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</si>
  <si>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</si>
  <si>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Керн</t>
  </si>
  <si>
    <t xml:space="preserve">Тип: 21432-3.2, Длина: 100 мм    Тип инструмента: кернер    Диаметр наконечника кернера: 3,2 мм
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</si>
  <si>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</si>
  <si>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</si>
  <si>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</si>
  <si>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</si>
  <si>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</si>
  <si>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</si>
  <si>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</si>
  <si>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</si>
  <si>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https://www.vseinstrumenti.ru/ruchnoy-instrument/elektromontazhnyj/ruchnye-press-kleschi/gigant/kvadratnye-dlya-obzhima-nakonechnikov-gect-02/</t>
  </si>
  <si>
    <t>Круглогубцы</t>
  </si>
  <si>
    <t xml:space="preserve">Тип: круглогубцы    Длина: 160 мм
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</si>
  <si>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</si>
  <si>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</si>
  <si>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</si>
  <si>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</si>
  <si>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</si>
  <si>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https://www.vseinstrumenti.ru/product/razmetochnyj-marker-gigant-3-mm-chernyj-bpm-3-1185101/</t>
  </si>
  <si>
    <t>Молоток</t>
  </si>
  <si>
    <t xml:space="preserve"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
</t>
  </si>
  <si>
    <t>TrueRMS, U пост./перем. 1000В, погр.1%, I пост./перем. 10A, погр.1,5%, измерение сопр. 4МОм, частоты 40МГц, ёмкости 40мФ, термопара тип К, ЖК-дисплей 40000 отсчетов, мегаомметр U тест.125/250/500/1000в ±2%, 0,125-4000 МОм, режим MAX/MIN, RELATIV, PEAK HOLD, память 2000 ячеек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</si>
  <si>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</si>
  <si>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</si>
  <si>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</si>
  <si>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</si>
  <si>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https://value-instrument.ru/catalog/rolling/vft-808-is.html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</si>
  <si>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</si>
  <si>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</si>
  <si>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https://www.vseinstrumenti.ru/ruchnoy-instrument/otvertki/nabory/kvt/profi-nio-08-78619/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</si>
  <si>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</si>
  <si>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</si>
  <si>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</si>
  <si>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</si>
  <si>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Напильник плоский</t>
  </si>
  <si>
    <t xml:space="preserve">Тип: плоский    Рабочая длина: 200 мм    Зернистость: 14 ячеек    Класс (№): 2    Материал рукояти: двухкомпонентная    Тип: по металлу    Рукоятка: да
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</si>
  <si>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</si>
  <si>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</si>
  <si>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</si>
  <si>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</si>
  <si>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https://www.vseinstrumenti.ru/product/trikotazhnye-perchatki-rossiya-pvh-pokrytie-tochka-10-klass-chernye-67855-1676536/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</si>
  <si>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</si>
  <si>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</si>
  <si>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</si>
  <si>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>Разводной ключь</t>
  </si>
  <si>
    <t>Разводной ключь до 32 мм</t>
  </si>
  <si>
    <t>Рулетка</t>
  </si>
  <si>
    <t xml:space="preserve">Размер ленты: 5м х25мм    Длина: 5 м    Ширина ленты: 25 мм    Материал ленты: сталь    Магнитный зацеп: да
</t>
  </si>
  <si>
    <t>https://www.vseinstrumenti.ru/ruchnoy-instrument/izmeritelnyj/ruletki-stroitelnye/gigant/s-magnitnym-kryukom-5x25mm-gwm525/</t>
  </si>
  <si>
    <t>Ручка шариковая или гелевая</t>
  </si>
  <si>
    <t>Шаркиовая, цвет синий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</si>
  <si>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</si>
  <si>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</si>
  <si>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https://www.vseinstrumenti.ru/rashodnie-materialy/instrument/dlya-dreley/udarn/nabory-sverel/po-metallu/heller/hss-g-19-sht-21961/</t>
  </si>
  <si>
    <t>Сверло</t>
  </si>
  <si>
    <t>Сверло перьевое 30x152 мм , Диаметр, мм 30
Длина, мм 152
Диаметр хвостовика, мм 6.35
Материал обработки дерево</t>
  </si>
  <si>
    <t>https://www.vseinstrumenti.ru/rashodnie-materialy/instrument/dlya-dreley/udarn/sverla/po-derevu/milwaukee/30x152-mm-4932363144/</t>
  </si>
  <si>
    <t>Сервисный ключ "трещотка"</t>
  </si>
  <si>
    <t>Ключ специальный CT-122 ShineYear  размеры 1/4",3/8",3/16",5/16"</t>
  </si>
  <si>
    <t>https://morena.ru/catalog/instrument/servisnyy-instrument/klyuch-spetsialnyy-ct-122-asian-first/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</si>
  <si>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</si>
  <si>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</si>
  <si>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>https://www.vseinstrumenti.ru/ruchnoy-instrument/elektromontazhnyj/dlya-snyatiya-izolyacii/strippery/kvt/ws-17-84418/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</si>
  <si>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</si>
  <si>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</si>
  <si>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</si>
  <si>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</si>
  <si>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</t>
  </si>
  <si>
    <t>Труборасширитель CT-200A (набор) 3/8 - 15/8 (5шт/кор)</t>
  </si>
  <si>
    <t>Уголок строительный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</si>
  <si>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</si>
  <si>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Уровень 400 мм.</t>
  </si>
  <si>
    <t>Тип: Gigant SL400 Длина: 400 мм Количество глазков: 3 шт
Подвесной: да С разметкой: да</t>
  </si>
  <si>
    <t>Шприц Жане, для заправки масла</t>
  </si>
  <si>
    <t>Шприц Жане 3-компонентный одноразовый катетерного типа, 150 мл</t>
  </si>
  <si>
    <t xml:space="preserve">Компактный труборез для медных труб </t>
  </si>
  <si>
    <t>для медных труб</t>
  </si>
  <si>
    <t>https://www.220-volt.ru/catalog-273920/</t>
  </si>
  <si>
    <t xml:space="preserve">Шило </t>
  </si>
  <si>
    <t xml:space="preserve">для электромонтажных работ </t>
  </si>
  <si>
    <t>Набор шестигранников</t>
  </si>
  <si>
    <t>с шарообразной головкой, 9шт, длинные</t>
  </si>
  <si>
    <t>Штангенциркуль</t>
  </si>
  <si>
    <t>Штангенциркуль Gigant 200 мм CLP 200, Погрешность, 50 мкм 
Глубиномер -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</si>
  <si>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</si>
  <si>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</si>
  <si>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Крепеж сантехнический 1 1/2 - 1 шт, Крепеж сантехнический 3/4 - 4 шт, Крепеж сантехнический 1/4 - 4 шт, Крепеж сантехнический 1/2- 16 шт, Болт М8х50 - 30 шт, Шайба М8 - 63 шт, Шайба гровер - 3 шт, Гайка М8-80 шт</t>
  </si>
  <si>
    <t>Москва</t>
  </si>
  <si>
    <t>ГБПОУ Московский технологический колледж</t>
  </si>
  <si>
    <t>Чулков Александр Александрович</t>
  </si>
  <si>
    <t>alexs.254@yandex.ru</t>
  </si>
  <si>
    <t>8-915-348-67-25</t>
  </si>
  <si>
    <t>Конарев Денис Алексеевич</t>
  </si>
  <si>
    <t>denkonar@gmail.com</t>
  </si>
  <si>
    <t>8 961 449-71-19</t>
  </si>
  <si>
    <t xml:space="preserve">г. Москва, ул. Автозаводская д.23 корпус.11 </t>
  </si>
  <si>
    <t>Освещение:  верхнее искусственное освещение ( 500 люкс)</t>
  </si>
  <si>
    <t>Покрытие пола: наливной, не горючий материал</t>
  </si>
  <si>
    <t xml:space="preserve">Высота 1 м. длинна ленты 5 м. Синий </t>
  </si>
  <si>
    <t>Площадь: 288 кв.м.</t>
  </si>
  <si>
    <t>54х42х77 см, 4 ножки, без подлокотников, школьный</t>
  </si>
  <si>
    <t>стойка, 6 крючков</t>
  </si>
  <si>
    <t>пластиковая, объем 10 л</t>
  </si>
  <si>
    <t>Интернет : Подключение  ноутбуков к беспроводному интернету</t>
  </si>
  <si>
    <t>(ШхГхВ) 1350х700х780
ламинированная поверхность столешницы</t>
  </si>
  <si>
    <t>(ШхГхВ) 1350х700х780
 светло серая ламинированная поверхность столешницы</t>
  </si>
  <si>
    <t xml:space="preserve">                                   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</si>
  <si>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Телевизор</t>
  </si>
  <si>
    <t>Диагональ 42 дюйма</t>
  </si>
  <si>
    <t>Интерактивная панель</t>
  </si>
  <si>
    <t>на стойке, диагональ 86 дюймов</t>
  </si>
  <si>
    <t xml:space="preserve">Стол </t>
  </si>
  <si>
    <t>Стулья</t>
  </si>
  <si>
    <t>Черные, кожанные</t>
  </si>
  <si>
    <t>Ширина 1200 мм, на колеиках, светлые</t>
  </si>
  <si>
    <t>металлический, длина 1600 мм, 3 яруса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</si>
  <si>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</si>
  <si>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</si>
  <si>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(ШхГхВ) 1350х700х780
 ламинированная поверхность столешницы</t>
  </si>
  <si>
    <t>Школьный, красный</t>
  </si>
  <si>
    <t>Площадь: 10 кв.м.</t>
  </si>
  <si>
    <t>Реле низкого давления , сброс автоматический, диапазон давления от -0,3 до 7 бар, тип котактов реле SPDT,  в исполнении со штуцером под отбортовку (гайку). Или аналог</t>
  </si>
  <si>
    <t>Реле низкого давления , сброс автоматический, диапазон давления от 7 до 30 бар, тип котактов реле SPDT,  в исполнении со штуцером под отбортовку (гайку). Или аналог</t>
  </si>
  <si>
    <t>строительный</t>
  </si>
  <si>
    <t xml:space="preserve">27.06.2024 - 30.06.2024 </t>
  </si>
  <si>
    <t>Куллер для воды</t>
  </si>
  <si>
    <t>Цифровой манометрический коллектор со шлангом для опрессовки и вакуумировки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</si>
  <si>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- 1 шт.Приложение testo Smart App (скачивается бесплатно) - 1 шт.
Инструкции по эксплуатации - 1 шт.
Кейс для транспортировки - 1 шт.</t>
  </si>
  <si>
    <t>Мультиметр электрический многофункциональный</t>
  </si>
  <si>
    <t>Редуктор для  кислорода</t>
  </si>
  <si>
    <t>Вентиль Rotalock, 1"-3/8" на вальцовке</t>
  </si>
  <si>
    <t>FP-RV-1-038</t>
  </si>
  <si>
    <t>Вентиль Rotalock, 1"-1/2" на вальцовке</t>
  </si>
  <si>
    <t>FP-RV-1-012</t>
  </si>
  <si>
    <t>Реле давление низкое на вальцовке</t>
  </si>
  <si>
    <t>Реле давление высокое на вальцовке</t>
  </si>
  <si>
    <t>Маслоотделитель 1/2" на вальцовке</t>
  </si>
  <si>
    <t>Отделитель жид-ти, 1/2" на вальцовке</t>
  </si>
  <si>
    <t>Фреоновый ресивер вертик-ый, 1/2"-1" на вальцовке</t>
  </si>
  <si>
    <t>Пеореход вальцовочный 1/2 х 1/2</t>
  </si>
  <si>
    <t>Латунь</t>
  </si>
  <si>
    <t>Пеореход вальцовочный 3/8 х 3/8</t>
  </si>
  <si>
    <t>Переход вальцовочный 1/2 х 3 / 8</t>
  </si>
  <si>
    <t>Переход вальцовочный 3/8 х 1 /4</t>
  </si>
  <si>
    <t>Тройник вальцовочный 1/2 х 1/2 х1/2</t>
  </si>
  <si>
    <t>Тройник вальцовочный 3/8 х 3/8 х 3/8</t>
  </si>
  <si>
    <t>Тройник вальцовочный 3/8 х 1/2 х 3/8</t>
  </si>
  <si>
    <t xml:space="preserve">Штуцер вальцовочный 1/2 </t>
  </si>
  <si>
    <t>Штуцер вальцовочный 3/8</t>
  </si>
  <si>
    <t xml:space="preserve">уп ( на 1 конкурсанта) </t>
  </si>
  <si>
    <t xml:space="preserve"> 2,5мм.кв</t>
  </si>
  <si>
    <t>комплект фанеры для стенда RCDE-22</t>
  </si>
  <si>
    <t>Согласно схеме стенда RCDE-22</t>
  </si>
  <si>
    <t>SGN 10s Смотровое стекло, вальцовка</t>
  </si>
  <si>
    <t>KVC12s Регулятор производительности вальцовка</t>
  </si>
  <si>
    <t>DCL053s Фильтр-осушитель, 3/8" вальцовка</t>
  </si>
  <si>
    <t>Итогового (межрегионального) этапа Чемпионата 
по профессиональному мастерству «Профессионалы» Юниоры</t>
  </si>
  <si>
    <t xml:space="preserve">Площадь зоны: 15,75 кв.м. </t>
  </si>
  <si>
    <t xml:space="preserve">Площадь зоны: 24,5 кв.м.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</si>
</sst>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/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5" xfId="1" applyFont="1" applyBorder="1" applyAlignment="1">
      <alignment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" fillId="0" borderId="0" xfId="1" applyFont="1"/>
    <xf numFmtId="0" fontId="12" fillId="0" borderId="8" xfId="1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/>
    </xf>
    <xf numFmtId="0" fontId="12" fillId="0" borderId="8" xfId="1" applyFont="1" applyBorder="1" applyAlignment="1">
      <alignment vertical="center" wrapText="1"/>
    </xf>
    <xf numFmtId="0" fontId="12" fillId="0" borderId="8" xfId="1" applyFont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left" vertical="center" wrapText="1"/>
    </xf>
    <xf numFmtId="0" fontId="12" fillId="5" borderId="8" xfId="1" applyFont="1" applyFill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left" vertical="center" wrapText="1"/>
    </xf>
    <xf numFmtId="0" fontId="15" fillId="10" borderId="8" xfId="1" applyFont="1" applyFill="1" applyBorder="1" applyAlignment="1">
      <alignment horizontal="left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5" fillId="10" borderId="8" xfId="1" applyFont="1" applyFill="1" applyBorder="1" applyAlignment="1">
      <alignment horizontal="left" vertical="top" wrapText="1"/>
    </xf>
    <xf numFmtId="0" fontId="15" fillId="0" borderId="8" xfId="1" applyFont="1" applyBorder="1"/>
    <xf numFmtId="0" fontId="15" fillId="5" borderId="8" xfId="1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6" borderId="8" xfId="1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10" borderId="8" xfId="0" applyFont="1" applyFill="1" applyBorder="1" applyAlignment="1">
      <alignment horizontal="left" vertical="center" wrapText="1"/>
    </xf>
    <xf numFmtId="0" fontId="8" fillId="0" borderId="8" xfId="2" applyFill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" fillId="0" borderId="0" xfId="1"/>
    <xf numFmtId="0" fontId="12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" fillId="0" borderId="0" xfId="1"/>
    <xf numFmtId="0" fontId="8" fillId="0" borderId="8" xfId="2" applyBorder="1" applyAlignment="1">
      <alignment horizontal="right" wrapText="1"/>
    </xf>
    <xf numFmtId="0" fontId="1" fillId="5" borderId="0" xfId="1" applyFill="1"/>
    <xf numFmtId="0" fontId="2" fillId="0" borderId="0" xfId="1" applyFont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vertical="center" wrapText="1"/>
    </xf>
    <xf numFmtId="0" fontId="1" fillId="0" borderId="0" xfId="1" applyFont="1" applyFill="1"/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top" wrapText="1"/>
    </xf>
    <xf numFmtId="0" fontId="3" fillId="0" borderId="8" xfId="1" applyFont="1" applyBorder="1"/>
    <xf numFmtId="0" fontId="12" fillId="2" borderId="8" xfId="1" applyFont="1" applyFill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6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3" borderId="9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/>
    </xf>
    <xf numFmtId="0" fontId="2" fillId="5" borderId="8" xfId="1" applyFont="1" applyFill="1" applyBorder="1" applyAlignment="1">
      <alignment horizontal="left" vertical="top" wrapText="1"/>
    </xf>
    <xf numFmtId="0" fontId="3" fillId="5" borderId="8" xfId="1" applyFont="1" applyFill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2" fillId="2" borderId="8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2" fillId="5" borderId="8" xfId="1" applyFont="1" applyFill="1" applyBorder="1" applyAlignment="1">
      <alignment horizontal="left" vertical="top" wrapText="1"/>
    </xf>
    <xf numFmtId="0" fontId="13" fillId="5" borderId="8" xfId="1" applyFont="1" applyFill="1" applyBorder="1"/>
    <xf numFmtId="0" fontId="12" fillId="0" borderId="8" xfId="1" applyFont="1" applyBorder="1" applyAlignment="1">
      <alignment horizontal="left" vertical="top" wrapText="1"/>
    </xf>
    <xf numFmtId="0" fontId="13" fillId="0" borderId="8" xfId="1" applyFont="1" applyBorder="1"/>
    <xf numFmtId="0" fontId="12" fillId="4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7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nkonar@gmail.com" TargetMode="External"/><Relationship Id="rId1" Type="http://schemas.openxmlformats.org/officeDocument/2006/relationships/hyperlink" Target="mailto:alexs.254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einstrumenti.ru/ruchnoy-instrument/elektromontazhnyj/ruchnye-press-kleschi/gigant/kvadratnye-dlya-obzhima-nakonechnikov-gect-02/" TargetMode="External"/><Relationship Id="rId13" Type="http://schemas.openxmlformats.org/officeDocument/2006/relationships/hyperlink" Target="https://www.vseinstrumenti.ru/product/razmetochnyj-marker-gigant-3-mm-chernyj-bpm-3-1185101/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morena.ru/catalog/instrument/instrument-dlya-obrabotki-trub/truborez-11217-1-8-1-1-4-morena-11217/" TargetMode="External"/><Relationship Id="rId7" Type="http://schemas.openxmlformats.org/officeDocument/2006/relationships/hyperlink" Target="https://www.vseinstrumenti.ru/ruchnoy-instrument/elektromontazhnyj/dlya-snyatiya-izolyacii/strippery/kvt/ws-17-84418/" TargetMode="External"/><Relationship Id="rId12" Type="http://schemas.openxmlformats.org/officeDocument/2006/relationships/hyperlink" Target="https://www.vseinstrumenti.ru/product/zaschitnye-otkrytye-ochki-rosomz-o55-hammer-profi-super-pc-15530-714592/" TargetMode="External"/><Relationship Id="rId17" Type="http://schemas.openxmlformats.org/officeDocument/2006/relationships/hyperlink" Target="https://www.vseinstrumenti.ru/ruchnoy-instrument/otvertki/nabory/kvt/profi-nio-08-78619/" TargetMode="External"/><Relationship Id="rId2" Type="http://schemas.openxmlformats.org/officeDocument/2006/relationships/hyperlink" Target="https://kvent.ru/instrument/truba/trubogiby/trubogib-rychazhnyy-super-stars-st-612a-1-4-3-8-1-2.html" TargetMode="External"/><Relationship Id="rId16" Type="http://schemas.openxmlformats.org/officeDocument/2006/relationships/hyperlink" Target="https://www.220-volt.ru/catalog-273920/" TargetMode="External"/><Relationship Id="rId1" Type="http://schemas.openxmlformats.org/officeDocument/2006/relationships/hyperlink" Target="https://ridgid-pro.ru/product/instrumentalnyy-trubogib-ridgid-408?_openstat=ZGlyZWN0LnlhbmRleC5ydTszNTk0NjQxNjs2OTI0OTY5MjU1O3lhbmRleC5ydTpwcmVtaXVt&amp;yclid=7784297590626189311" TargetMode="External"/><Relationship Id="rId6" Type="http://schemas.openxmlformats.org/officeDocument/2006/relationships/hyperlink" Target="https://morena.ru/catalog/instrument/servisnyy-instrument/klyuch-spetsialnyy-ct-122-asian-first/" TargetMode="External"/><Relationship Id="rId11" Type="http://schemas.openxmlformats.org/officeDocument/2006/relationships/hyperlink" Target="https://www.vseinstrumenti.ru/rashodnie-materialy/instrument/dlya-dreley/udarn/sverla/po-derevu/milwaukee/30x152-mm-4932363144/" TargetMode="External"/><Relationship Id="rId5" Type="http://schemas.openxmlformats.org/officeDocument/2006/relationships/hyperlink" Target="https://magazinlab.ru/vakuummetr-testo-552.html?utm_source=yandex&amp;utm_campaign=generic_dsa_poisk_74538752&amp;utm_medium=cpc&amp;yclid=82761041660145248&amp;utm_term=_2483601&amp;roistat=direct1_search_12160290873_filter&amp;roistat_referrer=none&amp;roistat_pos=premium_3" TargetMode="External"/><Relationship Id="rId15" Type="http://schemas.openxmlformats.org/officeDocument/2006/relationships/hyperlink" Target="https://www.specodegda.ru/product/kostyum-status-new-2-status-bezhevyj-chernyj/" TargetMode="External"/><Relationship Id="rId10" Type="http://schemas.openxmlformats.org/officeDocument/2006/relationships/hyperlink" Target="https://value-instrument.ru/catalog/rolling/vft-808-is.html" TargetMode="External"/><Relationship Id="rId4" Type="http://schemas.openxmlformats.org/officeDocument/2006/relationships/hyperlink" Target="https://makita.vseinstrumenti.ru/instrument/shurupoverty/akkumulyatornye-dreli/bezudarnye/ddf485rfj/" TargetMode="External"/><Relationship Id="rId9" Type="http://schemas.openxmlformats.org/officeDocument/2006/relationships/hyperlink" Target="https://www.vseinstrumenti.ru/rashodnie-materialy/instrument/dlya-dreley/udarn/nabory-sverel/po-metallu/heller/hss-g-19-sht-21961/" TargetMode="External"/><Relationship Id="rId14" Type="http://schemas.openxmlformats.org/officeDocument/2006/relationships/hyperlink" Target="https://www.vseinstrumenti.ru/product/trikotazhnye-perchatki-rossiya-pvh-pokrytie-tochka-10-klass-chernye-67855-16765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4" sqref="B4"/>
    </sheetView>
  </sheetViews>
  <sheetFormatPr defaultRowHeight="18" x14ac:dyDescent="0.35"/>
  <cols>
    <col min="1" max="1" width="51.109375" style="11" customWidth="1"/>
    <col min="2" max="2" width="90.5546875" style="12" customWidth="1"/>
  </cols>
  <sheetData>
    <row r="2" spans="1:2" x14ac:dyDescent="0.35">
      <c r="B2" s="11"/>
    </row>
    <row r="3" spans="1:2" x14ac:dyDescent="0.35">
      <c r="A3" s="13" t="s">
        <v>45</v>
      </c>
      <c r="B3" s="14" t="s">
        <v>86</v>
      </c>
    </row>
    <row r="4" spans="1:2" ht="33.6" customHeight="1" x14ac:dyDescent="0.35">
      <c r="A4" s="13" t="s">
        <v>60</v>
      </c>
      <c r="B4" s="14" t="s">
        <v>383</v>
      </c>
    </row>
    <row r="5" spans="1:2" x14ac:dyDescent="0.35">
      <c r="A5" s="13" t="s">
        <v>44</v>
      </c>
      <c r="B5" s="14" t="s">
        <v>314</v>
      </c>
    </row>
    <row r="6" spans="1:2" ht="36" x14ac:dyDescent="0.35">
      <c r="A6" s="13" t="s">
        <v>51</v>
      </c>
      <c r="B6" s="14" t="s">
        <v>315</v>
      </c>
    </row>
    <row r="7" spans="1:2" x14ac:dyDescent="0.35">
      <c r="A7" s="13" t="s">
        <v>61</v>
      </c>
      <c r="B7" s="14" t="s">
        <v>322</v>
      </c>
    </row>
    <row r="8" spans="1:2" x14ac:dyDescent="0.35">
      <c r="A8" s="13" t="s">
        <v>46</v>
      </c>
      <c r="B8" s="14" t="s">
        <v>351</v>
      </c>
    </row>
    <row r="9" spans="1:2" x14ac:dyDescent="0.35">
      <c r="A9" s="13" t="s">
        <v>47</v>
      </c>
      <c r="B9" s="14" t="s">
        <v>316</v>
      </c>
    </row>
    <row r="10" spans="1:2" x14ac:dyDescent="0.35">
      <c r="A10" s="13" t="s">
        <v>50</v>
      </c>
      <c r="B10" s="64" t="s">
        <v>317</v>
      </c>
    </row>
    <row r="11" spans="1:2" x14ac:dyDescent="0.35">
      <c r="A11" s="13" t="s">
        <v>66</v>
      </c>
      <c r="B11" s="14" t="s">
        <v>318</v>
      </c>
    </row>
    <row r="12" spans="1:2" ht="18" customHeight="1" x14ac:dyDescent="0.35">
      <c r="A12" s="13" t="s">
        <v>63</v>
      </c>
      <c r="B12" s="14" t="s">
        <v>319</v>
      </c>
    </row>
    <row r="13" spans="1:2" x14ac:dyDescent="0.35">
      <c r="A13" s="13" t="s">
        <v>64</v>
      </c>
      <c r="B13" s="64" t="s">
        <v>320</v>
      </c>
    </row>
    <row r="14" spans="1:2" x14ac:dyDescent="0.35">
      <c r="A14" s="13" t="s">
        <v>67</v>
      </c>
      <c r="B14" s="14" t="s">
        <v>321</v>
      </c>
    </row>
    <row r="15" spans="1:2" x14ac:dyDescent="0.35">
      <c r="A15" s="13" t="s">
        <v>48</v>
      </c>
      <c r="B15" s="14">
        <v>5</v>
      </c>
    </row>
    <row r="16" spans="1:2" x14ac:dyDescent="0.35">
      <c r="A16" s="13" t="s">
        <v>49</v>
      </c>
      <c r="B16" s="14">
        <v>5</v>
      </c>
    </row>
    <row r="17" spans="1:2" x14ac:dyDescent="0.35">
      <c r="A17" s="13" t="s">
        <v>62</v>
      </c>
      <c r="B17" s="14">
        <v>7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="70" zoomScaleNormal="70" workbookViewId="0">
      <selection activeCell="G102" sqref="G102"/>
    </sheetView>
  </sheetViews>
  <sheetFormatPr defaultColWidth="14.44140625" defaultRowHeight="15" customHeight="1" x14ac:dyDescent="0.3"/>
  <cols>
    <col min="1" max="1" width="5.109375" style="8" customWidth="1"/>
    <col min="2" max="2" width="52" style="8" customWidth="1"/>
    <col min="3" max="3" width="30.8867187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10" ht="14.4" x14ac:dyDescent="0.3">
      <c r="A1" s="72" t="s">
        <v>19</v>
      </c>
      <c r="B1" s="73"/>
      <c r="C1" s="73"/>
      <c r="D1" s="73"/>
      <c r="E1" s="73"/>
      <c r="F1" s="73"/>
      <c r="G1" s="73"/>
      <c r="H1" s="73"/>
      <c r="I1" s="9"/>
      <c r="J1" s="9"/>
    </row>
    <row r="2" spans="1:10" s="7" customFormat="1" ht="21" x14ac:dyDescent="0.4">
      <c r="A2" s="75" t="s">
        <v>58</v>
      </c>
      <c r="B2" s="75"/>
      <c r="C2" s="75"/>
      <c r="D2" s="75"/>
      <c r="E2" s="75"/>
      <c r="F2" s="75"/>
      <c r="G2" s="75"/>
      <c r="H2" s="75"/>
      <c r="I2" s="9"/>
      <c r="J2" s="9"/>
    </row>
    <row r="3" spans="1:10" s="7" customFormat="1" ht="21" customHeight="1" x14ac:dyDescent="0.3">
      <c r="A3" s="76" t="str">
        <f>'Информация о Чемпионате'!B4</f>
        <v>Итогового (межрегионального) этапа Чемпионата 
по профессиональному мастерству «Профессионалы» Юниоры</v>
      </c>
      <c r="B3" s="76"/>
      <c r="C3" s="76"/>
      <c r="D3" s="76"/>
      <c r="E3" s="76"/>
      <c r="F3" s="76"/>
      <c r="G3" s="76"/>
      <c r="H3" s="76"/>
      <c r="I3" s="10"/>
      <c r="J3" s="10"/>
    </row>
    <row r="4" spans="1:10" s="7" customFormat="1" ht="21" x14ac:dyDescent="0.4">
      <c r="A4" s="75" t="s">
        <v>59</v>
      </c>
      <c r="B4" s="75"/>
      <c r="C4" s="75"/>
      <c r="D4" s="75"/>
      <c r="E4" s="75"/>
      <c r="F4" s="75"/>
      <c r="G4" s="75"/>
      <c r="H4" s="75"/>
      <c r="I4" s="9"/>
      <c r="J4" s="9"/>
    </row>
    <row r="5" spans="1:10" ht="22.5" customHeight="1" x14ac:dyDescent="0.3">
      <c r="A5" s="74" t="str">
        <f>'Информация о Чемпионате'!B3</f>
        <v>Холодильная техника и системы кондиционирования</v>
      </c>
      <c r="B5" s="74"/>
      <c r="C5" s="74"/>
      <c r="D5" s="74"/>
      <c r="E5" s="74"/>
      <c r="F5" s="74"/>
      <c r="G5" s="74"/>
      <c r="H5" s="74"/>
      <c r="I5" s="9"/>
      <c r="J5" s="9"/>
    </row>
    <row r="6" spans="1:10" ht="14.4" x14ac:dyDescent="0.3">
      <c r="A6" s="70" t="s">
        <v>21</v>
      </c>
      <c r="B6" s="73"/>
      <c r="C6" s="73"/>
      <c r="D6" s="73"/>
      <c r="E6" s="73"/>
      <c r="F6" s="73"/>
      <c r="G6" s="73"/>
      <c r="H6" s="73"/>
      <c r="I6" s="9"/>
      <c r="J6" s="9"/>
    </row>
    <row r="7" spans="1:10" ht="15.75" customHeight="1" x14ac:dyDescent="0.3">
      <c r="A7" s="70" t="s">
        <v>56</v>
      </c>
      <c r="B7" s="70"/>
      <c r="C7" s="71" t="str">
        <f>'Информация о Чемпионате'!B5</f>
        <v>Москва</v>
      </c>
      <c r="D7" s="71"/>
      <c r="E7" s="71"/>
      <c r="F7" s="71"/>
      <c r="G7" s="71"/>
      <c r="H7" s="71"/>
    </row>
    <row r="8" spans="1:10" ht="15.75" customHeight="1" x14ac:dyDescent="0.3">
      <c r="A8" s="70" t="s">
        <v>57</v>
      </c>
      <c r="B8" s="70"/>
      <c r="C8" s="70"/>
      <c r="D8" s="71" t="str">
        <f>'Информация о Чемпионате'!B6</f>
        <v>ГБПОУ Московский технологический колледж</v>
      </c>
      <c r="E8" s="71"/>
      <c r="F8" s="71"/>
      <c r="G8" s="71"/>
      <c r="H8" s="71"/>
    </row>
    <row r="9" spans="1:10" ht="15.75" customHeight="1" x14ac:dyDescent="0.3">
      <c r="A9" s="70" t="s">
        <v>52</v>
      </c>
      <c r="B9" s="70"/>
      <c r="C9" s="70" t="str">
        <f>'Информация о Чемпионате'!B7</f>
        <v xml:space="preserve">г. Москва, ул. Автозаводская д.23 корпус.11 </v>
      </c>
      <c r="D9" s="70"/>
      <c r="E9" s="70"/>
      <c r="F9" s="70"/>
      <c r="G9" s="70"/>
      <c r="H9" s="70"/>
    </row>
    <row r="10" spans="1:10" ht="15.75" customHeight="1" x14ac:dyDescent="0.3">
      <c r="A10" s="70" t="s">
        <v>55</v>
      </c>
      <c r="B10" s="70"/>
      <c r="C10" s="70" t="str">
        <f>'Информация о Чемпионате'!B9</f>
        <v>Чулков Александр Александрович</v>
      </c>
      <c r="D10" s="70"/>
      <c r="E10" s="70" t="str">
        <f>'Информация о Чемпионате'!B10</f>
        <v>alexs.254@yandex.ru</v>
      </c>
      <c r="F10" s="70"/>
      <c r="G10" s="70" t="str">
        <f>'Информация о Чемпионате'!B11</f>
        <v>8-915-348-67-25</v>
      </c>
      <c r="H10" s="70"/>
    </row>
    <row r="11" spans="1:10" ht="15.75" customHeight="1" x14ac:dyDescent="0.3">
      <c r="A11" s="70" t="s">
        <v>65</v>
      </c>
      <c r="B11" s="70"/>
      <c r="C11" s="70" t="str">
        <f>'Информация о Чемпионате'!B12</f>
        <v>Конарев Денис Алексеевич</v>
      </c>
      <c r="D11" s="70"/>
      <c r="E11" s="70" t="str">
        <f>'Информация о Чемпионате'!B13</f>
        <v>denkonar@gmail.com</v>
      </c>
      <c r="F11" s="70"/>
      <c r="G11" s="70" t="str">
        <f>'Информация о Чемпионате'!B14</f>
        <v>8 961 449-71-19</v>
      </c>
      <c r="H11" s="70"/>
    </row>
    <row r="12" spans="1:10" ht="15.75" customHeight="1" x14ac:dyDescent="0.3">
      <c r="A12" s="70" t="s">
        <v>54</v>
      </c>
      <c r="B12" s="70"/>
      <c r="C12" s="70">
        <f>'Информация о Чемпионате'!B17</f>
        <v>7</v>
      </c>
      <c r="D12" s="70"/>
      <c r="E12" s="70"/>
      <c r="F12" s="70"/>
      <c r="G12" s="70"/>
      <c r="H12" s="70"/>
    </row>
    <row r="13" spans="1:10" ht="15.75" customHeight="1" x14ac:dyDescent="0.3">
      <c r="A13" s="70" t="s">
        <v>42</v>
      </c>
      <c r="B13" s="70"/>
      <c r="C13" s="70">
        <f>'Информация о Чемпионате'!B15</f>
        <v>5</v>
      </c>
      <c r="D13" s="70"/>
      <c r="E13" s="70"/>
      <c r="F13" s="70"/>
      <c r="G13" s="70"/>
      <c r="H13" s="70"/>
    </row>
    <row r="14" spans="1:10" ht="15.75" customHeight="1" x14ac:dyDescent="0.3">
      <c r="A14" s="70" t="s">
        <v>43</v>
      </c>
      <c r="B14" s="70"/>
      <c r="C14" s="70">
        <f>'Информация о Чемпионате'!B16</f>
        <v>5</v>
      </c>
      <c r="D14" s="70"/>
      <c r="E14" s="70"/>
      <c r="F14" s="70"/>
      <c r="G14" s="70"/>
      <c r="H14" s="70"/>
    </row>
    <row r="15" spans="1:10" ht="15.75" customHeight="1" x14ac:dyDescent="0.3">
      <c r="A15" s="70" t="s">
        <v>53</v>
      </c>
      <c r="B15" s="70"/>
      <c r="C15" s="70" t="str">
        <f>'Информация о Чемпионате'!B8</f>
        <v xml:space="preserve">27.06.2024 - 30.06.2024 </v>
      </c>
      <c r="D15" s="70"/>
      <c r="E15" s="70"/>
      <c r="F15" s="70"/>
      <c r="G15" s="70"/>
      <c r="H15" s="70"/>
    </row>
    <row r="16" spans="1:10" s="18" customFormat="1" ht="15.6" x14ac:dyDescent="0.3">
      <c r="A16" s="83" t="s">
        <v>68</v>
      </c>
      <c r="B16" s="84"/>
      <c r="C16" s="84"/>
      <c r="D16" s="84"/>
      <c r="E16" s="84"/>
      <c r="F16" s="84"/>
      <c r="G16" s="84"/>
      <c r="H16" s="85"/>
    </row>
    <row r="17" spans="1:8" s="18" customFormat="1" ht="16.5" customHeight="1" x14ac:dyDescent="0.3">
      <c r="A17" s="86" t="s">
        <v>15</v>
      </c>
      <c r="B17" s="87"/>
      <c r="C17" s="87"/>
      <c r="D17" s="87"/>
      <c r="E17" s="87"/>
      <c r="F17" s="87"/>
      <c r="G17" s="87"/>
      <c r="H17" s="87"/>
    </row>
    <row r="18" spans="1:8" s="18" customFormat="1" ht="16.05" customHeight="1" x14ac:dyDescent="0.3">
      <c r="A18" s="77" t="s">
        <v>69</v>
      </c>
      <c r="B18" s="78"/>
      <c r="C18" s="78"/>
      <c r="D18" s="78"/>
      <c r="E18" s="78"/>
      <c r="F18" s="78"/>
      <c r="G18" s="78"/>
      <c r="H18" s="78"/>
    </row>
    <row r="19" spans="1:8" s="25" customFormat="1" ht="15.6" x14ac:dyDescent="0.3">
      <c r="A19" s="82" t="s">
        <v>323</v>
      </c>
      <c r="B19" s="80"/>
      <c r="C19" s="80"/>
      <c r="D19" s="80"/>
      <c r="E19" s="80"/>
      <c r="F19" s="80"/>
      <c r="G19" s="80"/>
      <c r="H19" s="80"/>
    </row>
    <row r="20" spans="1:8" s="65" customFormat="1" ht="16.5" customHeight="1" x14ac:dyDescent="0.3">
      <c r="A20" s="88" t="s">
        <v>326</v>
      </c>
      <c r="B20" s="89"/>
      <c r="C20" s="89"/>
      <c r="D20" s="89"/>
      <c r="E20" s="89"/>
      <c r="F20" s="89"/>
      <c r="G20" s="89"/>
      <c r="H20" s="89"/>
    </row>
    <row r="21" spans="1:8" s="18" customFormat="1" ht="16.95" customHeight="1" x14ac:dyDescent="0.3">
      <c r="A21" s="77" t="s">
        <v>324</v>
      </c>
      <c r="B21" s="78"/>
      <c r="C21" s="78"/>
      <c r="D21" s="78"/>
      <c r="E21" s="78"/>
      <c r="F21" s="78"/>
      <c r="G21" s="78"/>
      <c r="H21" s="78"/>
    </row>
    <row r="22" spans="1:8" s="18" customFormat="1" ht="55.2" x14ac:dyDescent="0.3">
      <c r="A22" s="5" t="s">
        <v>10</v>
      </c>
      <c r="B22" s="5" t="s">
        <v>9</v>
      </c>
      <c r="C22" s="5" t="s">
        <v>8</v>
      </c>
      <c r="D22" s="6" t="s">
        <v>7</v>
      </c>
      <c r="E22" s="6" t="s">
        <v>6</v>
      </c>
      <c r="F22" s="6" t="s">
        <v>5</v>
      </c>
      <c r="G22" s="6" t="s">
        <v>4</v>
      </c>
      <c r="H22" s="6" t="s">
        <v>20</v>
      </c>
    </row>
    <row r="23" spans="1:8" s="60" customFormat="1" ht="28.2" x14ac:dyDescent="0.3">
      <c r="A23" s="19">
        <v>1</v>
      </c>
      <c r="B23" s="20" t="s">
        <v>71</v>
      </c>
      <c r="C23" s="21" t="s">
        <v>325</v>
      </c>
      <c r="D23" s="3" t="s">
        <v>12</v>
      </c>
      <c r="E23" s="6">
        <v>19</v>
      </c>
      <c r="F23" s="3" t="s">
        <v>0</v>
      </c>
      <c r="G23" s="6">
        <v>19</v>
      </c>
      <c r="H23" s="6"/>
    </row>
    <row r="24" spans="1:8" s="25" customFormat="1" ht="28.2" x14ac:dyDescent="0.3">
      <c r="A24" s="22">
        <v>2</v>
      </c>
      <c r="B24" s="23" t="s">
        <v>72</v>
      </c>
      <c r="C24" s="24" t="s">
        <v>73</v>
      </c>
      <c r="D24" s="3" t="s">
        <v>17</v>
      </c>
      <c r="E24" s="3">
        <v>2</v>
      </c>
      <c r="F24" s="3" t="s">
        <v>0</v>
      </c>
      <c r="G24" s="3">
        <v>2</v>
      </c>
      <c r="H24" s="2"/>
    </row>
    <row r="25" spans="1:8" s="25" customFormat="1" ht="14.4" x14ac:dyDescent="0.3">
      <c r="A25" s="66">
        <v>3</v>
      </c>
      <c r="B25" s="23" t="s">
        <v>336</v>
      </c>
      <c r="C25" s="24" t="s">
        <v>337</v>
      </c>
      <c r="D25" s="3" t="s">
        <v>17</v>
      </c>
      <c r="E25" s="3">
        <v>1</v>
      </c>
      <c r="F25" s="3" t="s">
        <v>0</v>
      </c>
      <c r="G25" s="3">
        <v>1</v>
      </c>
      <c r="H25" s="2"/>
    </row>
    <row r="26" spans="1:8" s="25" customFormat="1" ht="67.8" customHeight="1" x14ac:dyDescent="0.3">
      <c r="A26" s="19">
        <v>4</v>
      </c>
      <c r="B26" s="4" t="s">
        <v>74</v>
      </c>
      <c r="C26" s="24" t="s">
        <v>75</v>
      </c>
      <c r="D26" s="3" t="s">
        <v>24</v>
      </c>
      <c r="E26" s="3">
        <v>1</v>
      </c>
      <c r="F26" s="3" t="s">
        <v>0</v>
      </c>
      <c r="G26" s="3">
        <v>10</v>
      </c>
      <c r="H26" s="2"/>
    </row>
    <row r="27" spans="1:8" s="25" customFormat="1" ht="24" customHeight="1" x14ac:dyDescent="0.3">
      <c r="A27" s="19">
        <v>5</v>
      </c>
      <c r="B27" s="4" t="s">
        <v>352</v>
      </c>
      <c r="C27" s="24" t="s">
        <v>76</v>
      </c>
      <c r="D27" s="3" t="s">
        <v>17</v>
      </c>
      <c r="E27" s="3">
        <v>1</v>
      </c>
      <c r="F27" s="3" t="s">
        <v>0</v>
      </c>
      <c r="G27" s="3">
        <v>1</v>
      </c>
      <c r="H27" s="2"/>
    </row>
    <row r="28" spans="1:8" s="25" customFormat="1" ht="24" customHeight="1" x14ac:dyDescent="0.3">
      <c r="A28" s="22">
        <v>6</v>
      </c>
      <c r="B28" s="4" t="s">
        <v>339</v>
      </c>
      <c r="C28" s="24" t="s">
        <v>340</v>
      </c>
      <c r="D28" s="3" t="s">
        <v>94</v>
      </c>
      <c r="E28" s="3">
        <v>17</v>
      </c>
      <c r="F28" s="3" t="s">
        <v>0</v>
      </c>
      <c r="G28" s="3">
        <v>17</v>
      </c>
      <c r="H28" s="2"/>
    </row>
    <row r="29" spans="1:8" s="25" customFormat="1" ht="32.4" customHeight="1" x14ac:dyDescent="0.3">
      <c r="A29" s="66">
        <v>7</v>
      </c>
      <c r="B29" s="4" t="s">
        <v>338</v>
      </c>
      <c r="C29" s="24" t="s">
        <v>341</v>
      </c>
      <c r="D29" s="3" t="s">
        <v>94</v>
      </c>
      <c r="E29" s="3">
        <v>10</v>
      </c>
      <c r="F29" s="3" t="s">
        <v>0</v>
      </c>
      <c r="G29" s="3">
        <v>10</v>
      </c>
      <c r="H29" s="2"/>
    </row>
    <row r="30" spans="1:8" s="25" customFormat="1" ht="32.4" customHeight="1" x14ac:dyDescent="0.3">
      <c r="A30" s="19">
        <v>8</v>
      </c>
      <c r="B30" s="4" t="s">
        <v>33</v>
      </c>
      <c r="C30" s="24" t="s">
        <v>342</v>
      </c>
      <c r="D30" s="3" t="s">
        <v>94</v>
      </c>
      <c r="E30" s="3">
        <v>5</v>
      </c>
      <c r="F30" s="3" t="s">
        <v>0</v>
      </c>
      <c r="G30" s="3">
        <v>5</v>
      </c>
      <c r="H30" s="2"/>
    </row>
    <row r="31" spans="1:8" s="60" customFormat="1" ht="15.75" customHeight="1" x14ac:dyDescent="0.3">
      <c r="A31" s="19">
        <v>9</v>
      </c>
      <c r="B31" s="2" t="s">
        <v>3</v>
      </c>
      <c r="C31" s="24" t="s">
        <v>77</v>
      </c>
      <c r="D31" s="3" t="s">
        <v>1</v>
      </c>
      <c r="E31" s="3">
        <v>1</v>
      </c>
      <c r="F31" s="3" t="s">
        <v>0</v>
      </c>
      <c r="G31" s="3">
        <f>E31</f>
        <v>1</v>
      </c>
      <c r="H31" s="2"/>
    </row>
    <row r="32" spans="1:8" s="25" customFormat="1" ht="156" x14ac:dyDescent="0.3">
      <c r="A32" s="22">
        <v>10</v>
      </c>
      <c r="B32" s="45" t="s">
        <v>190</v>
      </c>
      <c r="C32" s="46" t="s">
        <v>191</v>
      </c>
      <c r="D32" s="59" t="s">
        <v>24</v>
      </c>
      <c r="E32" s="48">
        <v>1</v>
      </c>
      <c r="F32" s="48" t="s">
        <v>0</v>
      </c>
      <c r="G32" s="59">
        <f>E32*5</f>
        <v>5</v>
      </c>
      <c r="H32" s="2"/>
    </row>
    <row r="33" spans="1:8" s="25" customFormat="1" ht="202.8" x14ac:dyDescent="0.3">
      <c r="A33" s="66">
        <v>11</v>
      </c>
      <c r="B33" s="45" t="s">
        <v>353</v>
      </c>
      <c r="C33" s="50" t="s">
        <v>354</v>
      </c>
      <c r="D33" s="59" t="s">
        <v>24</v>
      </c>
      <c r="E33" s="48">
        <v>1</v>
      </c>
      <c r="F33" s="48" t="s">
        <v>0</v>
      </c>
      <c r="G33" s="62">
        <f t="shared" ref="G33:G67" si="0">E33*5</f>
        <v>5</v>
      </c>
      <c r="H33" s="2"/>
    </row>
    <row r="34" spans="1:8" s="25" customFormat="1" ht="67.8" customHeight="1" x14ac:dyDescent="0.3">
      <c r="A34" s="19">
        <v>12</v>
      </c>
      <c r="B34" s="45" t="s">
        <v>192</v>
      </c>
      <c r="C34" s="46" t="s">
        <v>193</v>
      </c>
      <c r="D34" s="59" t="s">
        <v>24</v>
      </c>
      <c r="E34" s="48">
        <v>1</v>
      </c>
      <c r="F34" s="48" t="s">
        <v>0</v>
      </c>
      <c r="G34" s="62">
        <f t="shared" si="0"/>
        <v>5</v>
      </c>
      <c r="H34" s="2"/>
    </row>
    <row r="35" spans="1:8" s="25" customFormat="1" ht="47.4" customHeight="1" x14ac:dyDescent="0.3">
      <c r="A35" s="19">
        <v>13</v>
      </c>
      <c r="B35" s="45" t="s">
        <v>209</v>
      </c>
      <c r="C35" s="52" t="s">
        <v>210</v>
      </c>
      <c r="D35" s="59" t="s">
        <v>24</v>
      </c>
      <c r="E35" s="48">
        <v>1</v>
      </c>
      <c r="F35" s="48" t="s">
        <v>189</v>
      </c>
      <c r="G35" s="62">
        <f t="shared" si="0"/>
        <v>5</v>
      </c>
      <c r="H35" s="2"/>
    </row>
    <row r="36" spans="1:8" s="25" customFormat="1" ht="32.4" customHeight="1" x14ac:dyDescent="0.3">
      <c r="A36" s="22">
        <v>14</v>
      </c>
      <c r="B36" s="45" t="s">
        <v>221</v>
      </c>
      <c r="C36" s="52" t="s">
        <v>222</v>
      </c>
      <c r="D36" s="59" t="s">
        <v>24</v>
      </c>
      <c r="E36" s="48">
        <v>1</v>
      </c>
      <c r="F36" s="48" t="s">
        <v>189</v>
      </c>
      <c r="G36" s="62">
        <f t="shared" si="0"/>
        <v>5</v>
      </c>
      <c r="H36" s="2"/>
    </row>
    <row r="37" spans="1:8" s="25" customFormat="1" ht="32.4" customHeight="1" x14ac:dyDescent="0.3">
      <c r="A37" s="66">
        <v>15</v>
      </c>
      <c r="B37" s="45" t="s">
        <v>223</v>
      </c>
      <c r="C37" s="52" t="s">
        <v>224</v>
      </c>
      <c r="D37" s="59" t="s">
        <v>24</v>
      </c>
      <c r="E37" s="48">
        <v>1</v>
      </c>
      <c r="F37" s="48" t="s">
        <v>189</v>
      </c>
      <c r="G37" s="62">
        <f t="shared" si="0"/>
        <v>5</v>
      </c>
      <c r="H37" s="2"/>
    </row>
    <row r="38" spans="1:8" s="60" customFormat="1" ht="15.75" customHeight="1" x14ac:dyDescent="0.3">
      <c r="A38" s="19">
        <v>16</v>
      </c>
      <c r="B38" s="45" t="s">
        <v>225</v>
      </c>
      <c r="C38" s="53" t="s">
        <v>226</v>
      </c>
      <c r="D38" s="59" t="s">
        <v>24</v>
      </c>
      <c r="E38" s="48">
        <v>1</v>
      </c>
      <c r="F38" s="48" t="s">
        <v>189</v>
      </c>
      <c r="G38" s="62">
        <f t="shared" si="0"/>
        <v>5</v>
      </c>
      <c r="H38" s="2"/>
    </row>
    <row r="39" spans="1:8" s="25" customFormat="1" ht="78" x14ac:dyDescent="0.3">
      <c r="A39" s="19">
        <v>17</v>
      </c>
      <c r="B39" s="45" t="s">
        <v>227</v>
      </c>
      <c r="C39" s="54" t="s">
        <v>228</v>
      </c>
      <c r="D39" s="59" t="s">
        <v>24</v>
      </c>
      <c r="E39" s="48">
        <v>1</v>
      </c>
      <c r="F39" s="48" t="s">
        <v>189</v>
      </c>
      <c r="G39" s="62">
        <f t="shared" si="0"/>
        <v>5</v>
      </c>
      <c r="H39" s="31"/>
    </row>
    <row r="40" spans="1:8" s="60" customFormat="1" ht="124.8" x14ac:dyDescent="0.3">
      <c r="A40" s="22">
        <v>18</v>
      </c>
      <c r="B40" s="45" t="s">
        <v>229</v>
      </c>
      <c r="C40" s="55" t="s">
        <v>230</v>
      </c>
      <c r="D40" s="59" t="s">
        <v>24</v>
      </c>
      <c r="E40" s="48">
        <v>1</v>
      </c>
      <c r="F40" s="48" t="s">
        <v>189</v>
      </c>
      <c r="G40" s="62">
        <f t="shared" si="0"/>
        <v>5</v>
      </c>
      <c r="H40" s="6"/>
    </row>
    <row r="41" spans="1:8" s="25" customFormat="1" ht="78" x14ac:dyDescent="0.3">
      <c r="A41" s="66">
        <v>19</v>
      </c>
      <c r="B41" s="45" t="s">
        <v>231</v>
      </c>
      <c r="C41" s="54" t="s">
        <v>232</v>
      </c>
      <c r="D41" s="59" t="s">
        <v>24</v>
      </c>
      <c r="E41" s="48">
        <v>2</v>
      </c>
      <c r="F41" s="48" t="s">
        <v>189</v>
      </c>
      <c r="G41" s="62">
        <f t="shared" si="0"/>
        <v>10</v>
      </c>
      <c r="H41" s="2"/>
    </row>
    <row r="42" spans="1:8" s="25" customFormat="1" ht="62.4" x14ac:dyDescent="0.3">
      <c r="A42" s="19">
        <v>20</v>
      </c>
      <c r="B42" s="45" t="s">
        <v>233</v>
      </c>
      <c r="C42" s="54" t="s">
        <v>234</v>
      </c>
      <c r="D42" s="59" t="s">
        <v>24</v>
      </c>
      <c r="E42" s="48">
        <v>1</v>
      </c>
      <c r="F42" s="48" t="s">
        <v>100</v>
      </c>
      <c r="G42" s="62">
        <f t="shared" si="0"/>
        <v>5</v>
      </c>
      <c r="H42" s="2"/>
    </row>
    <row r="43" spans="1:8" s="25" customFormat="1" ht="67.8" customHeight="1" x14ac:dyDescent="0.3">
      <c r="A43" s="19">
        <v>21</v>
      </c>
      <c r="B43" s="45" t="s">
        <v>238</v>
      </c>
      <c r="C43" s="52" t="s">
        <v>239</v>
      </c>
      <c r="D43" s="59" t="s">
        <v>24</v>
      </c>
      <c r="E43" s="48">
        <v>1</v>
      </c>
      <c r="F43" s="48" t="s">
        <v>189</v>
      </c>
      <c r="G43" s="62">
        <f t="shared" si="0"/>
        <v>5</v>
      </c>
      <c r="H43" s="2"/>
    </row>
    <row r="44" spans="1:8" s="25" customFormat="1" ht="24" customHeight="1" x14ac:dyDescent="0.3">
      <c r="A44" s="22">
        <v>22</v>
      </c>
      <c r="B44" s="45" t="s">
        <v>39</v>
      </c>
      <c r="C44" s="46" t="s">
        <v>240</v>
      </c>
      <c r="D44" s="59" t="s">
        <v>24</v>
      </c>
      <c r="E44" s="48">
        <v>1</v>
      </c>
      <c r="F44" s="48" t="s">
        <v>189</v>
      </c>
      <c r="G44" s="62">
        <f t="shared" si="0"/>
        <v>5</v>
      </c>
      <c r="H44" s="2"/>
    </row>
    <row r="45" spans="1:8" s="25" customFormat="1" ht="24" customHeight="1" x14ac:dyDescent="0.3">
      <c r="A45" s="66">
        <v>23</v>
      </c>
      <c r="B45" s="45" t="s">
        <v>241</v>
      </c>
      <c r="C45" s="52" t="s">
        <v>242</v>
      </c>
      <c r="D45" s="59" t="s">
        <v>24</v>
      </c>
      <c r="E45" s="48">
        <v>2</v>
      </c>
      <c r="F45" s="48" t="s">
        <v>0</v>
      </c>
      <c r="G45" s="62">
        <f t="shared" si="0"/>
        <v>10</v>
      </c>
      <c r="H45" s="2"/>
    </row>
    <row r="46" spans="1:8" s="25" customFormat="1" ht="32.4" customHeight="1" x14ac:dyDescent="0.3">
      <c r="A46" s="19">
        <v>24</v>
      </c>
      <c r="B46" s="45" t="s">
        <v>246</v>
      </c>
      <c r="C46" s="46" t="s">
        <v>247</v>
      </c>
      <c r="D46" s="59" t="s">
        <v>24</v>
      </c>
      <c r="E46" s="48">
        <v>1</v>
      </c>
      <c r="F46" s="48" t="s">
        <v>189</v>
      </c>
      <c r="G46" s="62">
        <f t="shared" si="0"/>
        <v>5</v>
      </c>
      <c r="H46" s="2"/>
    </row>
    <row r="47" spans="1:8" s="25" customFormat="1" ht="58.2" customHeight="1" x14ac:dyDescent="0.3">
      <c r="A47" s="19">
        <v>25</v>
      </c>
      <c r="B47" s="45" t="s">
        <v>355</v>
      </c>
      <c r="C47" s="46" t="s">
        <v>248</v>
      </c>
      <c r="D47" s="59" t="s">
        <v>24</v>
      </c>
      <c r="E47" s="48">
        <v>1</v>
      </c>
      <c r="F47" s="48" t="s">
        <v>189</v>
      </c>
      <c r="G47" s="62">
        <f t="shared" si="0"/>
        <v>5</v>
      </c>
      <c r="H47" s="2"/>
    </row>
    <row r="48" spans="1:8" s="60" customFormat="1" ht="15.75" customHeight="1" x14ac:dyDescent="0.3">
      <c r="A48" s="22">
        <v>26</v>
      </c>
      <c r="B48" s="45" t="s">
        <v>249</v>
      </c>
      <c r="C48" s="46" t="s">
        <v>250</v>
      </c>
      <c r="D48" s="59" t="s">
        <v>24</v>
      </c>
      <c r="E48" s="48">
        <v>1</v>
      </c>
      <c r="F48" s="48" t="s">
        <v>0</v>
      </c>
      <c r="G48" s="62">
        <f t="shared" si="0"/>
        <v>5</v>
      </c>
      <c r="H48" s="2"/>
    </row>
    <row r="49" spans="1:8" s="25" customFormat="1" ht="202.8" x14ac:dyDescent="0.3">
      <c r="A49" s="66">
        <v>27</v>
      </c>
      <c r="B49" s="45" t="s">
        <v>257</v>
      </c>
      <c r="C49" s="56" t="s">
        <v>258</v>
      </c>
      <c r="D49" s="59" t="s">
        <v>24</v>
      </c>
      <c r="E49" s="48">
        <v>1</v>
      </c>
      <c r="F49" s="48" t="s">
        <v>100</v>
      </c>
      <c r="G49" s="62">
        <f t="shared" si="0"/>
        <v>5</v>
      </c>
      <c r="H49" s="31"/>
    </row>
    <row r="50" spans="1:8" s="18" customFormat="1" ht="78" x14ac:dyDescent="0.3">
      <c r="A50" s="19">
        <v>28</v>
      </c>
      <c r="B50" s="45" t="s">
        <v>259</v>
      </c>
      <c r="C50" s="46" t="s">
        <v>260</v>
      </c>
      <c r="D50" s="59" t="s">
        <v>24</v>
      </c>
      <c r="E50" s="48">
        <v>1</v>
      </c>
      <c r="F50" s="48" t="s">
        <v>189</v>
      </c>
      <c r="G50" s="62">
        <f t="shared" si="0"/>
        <v>5</v>
      </c>
      <c r="H50" s="6"/>
    </row>
    <row r="51" spans="1:8" s="25" customFormat="1" ht="109.2" x14ac:dyDescent="0.3">
      <c r="A51" s="19">
        <v>29</v>
      </c>
      <c r="B51" s="45" t="s">
        <v>261</v>
      </c>
      <c r="C51" s="52" t="s">
        <v>262</v>
      </c>
      <c r="D51" s="59" t="s">
        <v>24</v>
      </c>
      <c r="E51" s="48">
        <v>1</v>
      </c>
      <c r="F51" s="48" t="s">
        <v>189</v>
      </c>
      <c r="G51" s="62">
        <f t="shared" si="0"/>
        <v>5</v>
      </c>
      <c r="H51" s="2"/>
    </row>
    <row r="52" spans="1:8" s="25" customFormat="1" ht="140.4" x14ac:dyDescent="0.3">
      <c r="A52" s="22">
        <v>30</v>
      </c>
      <c r="B52" s="45" t="s">
        <v>263</v>
      </c>
      <c r="C52" s="46" t="s">
        <v>264</v>
      </c>
      <c r="D52" s="59" t="s">
        <v>24</v>
      </c>
      <c r="E52" s="48">
        <v>1</v>
      </c>
      <c r="F52" s="48" t="s">
        <v>189</v>
      </c>
      <c r="G52" s="62">
        <f t="shared" si="0"/>
        <v>5</v>
      </c>
      <c r="H52" s="2"/>
    </row>
    <row r="53" spans="1:8" s="25" customFormat="1" ht="24" customHeight="1" x14ac:dyDescent="0.3">
      <c r="A53" s="66">
        <v>31</v>
      </c>
      <c r="B53" s="45" t="s">
        <v>265</v>
      </c>
      <c r="C53" s="46" t="s">
        <v>266</v>
      </c>
      <c r="D53" s="59" t="s">
        <v>24</v>
      </c>
      <c r="E53" s="48">
        <v>1</v>
      </c>
      <c r="F53" s="48" t="s">
        <v>189</v>
      </c>
      <c r="G53" s="62">
        <f t="shared" si="0"/>
        <v>5</v>
      </c>
      <c r="H53" s="2"/>
    </row>
    <row r="54" spans="1:8" s="25" customFormat="1" ht="24" customHeight="1" x14ac:dyDescent="0.3">
      <c r="A54" s="19">
        <v>32</v>
      </c>
      <c r="B54" s="45" t="s">
        <v>356</v>
      </c>
      <c r="C54" s="46" t="s">
        <v>268</v>
      </c>
      <c r="D54" s="59" t="s">
        <v>24</v>
      </c>
      <c r="E54" s="48">
        <v>1</v>
      </c>
      <c r="F54" s="48" t="s">
        <v>189</v>
      </c>
      <c r="G54" s="62">
        <f t="shared" si="0"/>
        <v>5</v>
      </c>
      <c r="H54" s="2"/>
    </row>
    <row r="55" spans="1:8" s="25" customFormat="1" ht="32.4" customHeight="1" x14ac:dyDescent="0.3">
      <c r="A55" s="19">
        <v>33</v>
      </c>
      <c r="B55" s="45" t="s">
        <v>269</v>
      </c>
      <c r="C55" s="52" t="s">
        <v>270</v>
      </c>
      <c r="D55" s="59" t="s">
        <v>24</v>
      </c>
      <c r="E55" s="48">
        <v>1</v>
      </c>
      <c r="F55" s="48" t="s">
        <v>189</v>
      </c>
      <c r="G55" s="62">
        <f t="shared" si="0"/>
        <v>5</v>
      </c>
      <c r="H55" s="2"/>
    </row>
    <row r="56" spans="1:8" s="25" customFormat="1" ht="32.4" customHeight="1" x14ac:dyDescent="0.3">
      <c r="A56" s="22">
        <v>34</v>
      </c>
      <c r="B56" s="45" t="s">
        <v>271</v>
      </c>
      <c r="C56" s="52" t="s">
        <v>272</v>
      </c>
      <c r="D56" s="59" t="s">
        <v>24</v>
      </c>
      <c r="E56" s="48">
        <v>2</v>
      </c>
      <c r="F56" s="48" t="s">
        <v>0</v>
      </c>
      <c r="G56" s="62">
        <f t="shared" si="0"/>
        <v>10</v>
      </c>
      <c r="H56" s="2"/>
    </row>
    <row r="57" spans="1:8" s="25" customFormat="1" ht="15.6" x14ac:dyDescent="0.3">
      <c r="A57" s="66">
        <v>35</v>
      </c>
      <c r="B57" s="45" t="s">
        <v>276</v>
      </c>
      <c r="C57" s="52" t="s">
        <v>277</v>
      </c>
      <c r="D57" s="59" t="s">
        <v>24</v>
      </c>
      <c r="E57" s="48">
        <v>1</v>
      </c>
      <c r="F57" s="48" t="s">
        <v>189</v>
      </c>
      <c r="G57" s="62">
        <f t="shared" si="0"/>
        <v>5</v>
      </c>
      <c r="H57" s="31"/>
    </row>
    <row r="58" spans="1:8" s="60" customFormat="1" ht="280.8" x14ac:dyDescent="0.3">
      <c r="A58" s="19">
        <v>36</v>
      </c>
      <c r="B58" s="45" t="s">
        <v>290</v>
      </c>
      <c r="C58" s="52" t="s">
        <v>291</v>
      </c>
      <c r="D58" s="59" t="s">
        <v>24</v>
      </c>
      <c r="E58" s="48">
        <v>1</v>
      </c>
      <c r="F58" s="48" t="s">
        <v>100</v>
      </c>
      <c r="G58" s="62">
        <f t="shared" si="0"/>
        <v>5</v>
      </c>
      <c r="H58" s="6"/>
    </row>
    <row r="59" spans="1:8" s="25" customFormat="1" ht="234" x14ac:dyDescent="0.3">
      <c r="A59" s="19">
        <v>37</v>
      </c>
      <c r="B59" s="45" t="s">
        <v>292</v>
      </c>
      <c r="C59" s="46" t="s">
        <v>293</v>
      </c>
      <c r="D59" s="59" t="s">
        <v>24</v>
      </c>
      <c r="E59" s="48">
        <v>1</v>
      </c>
      <c r="F59" s="48" t="s">
        <v>0</v>
      </c>
      <c r="G59" s="62">
        <f t="shared" si="0"/>
        <v>5</v>
      </c>
      <c r="H59" s="2"/>
    </row>
    <row r="60" spans="1:8" s="25" customFormat="1" ht="31.2" x14ac:dyDescent="0.3">
      <c r="A60" s="22">
        <v>38</v>
      </c>
      <c r="B60" s="45" t="s">
        <v>294</v>
      </c>
      <c r="C60" s="46" t="s">
        <v>295</v>
      </c>
      <c r="D60" s="59" t="s">
        <v>24</v>
      </c>
      <c r="E60" s="48">
        <v>1</v>
      </c>
      <c r="F60" s="48" t="s">
        <v>0</v>
      </c>
      <c r="G60" s="62">
        <f t="shared" si="0"/>
        <v>5</v>
      </c>
      <c r="H60" s="2"/>
    </row>
    <row r="61" spans="1:8" s="25" customFormat="1" ht="67.8" customHeight="1" x14ac:dyDescent="0.3">
      <c r="A61" s="66">
        <v>39</v>
      </c>
      <c r="B61" s="45" t="s">
        <v>296</v>
      </c>
      <c r="C61" s="46" t="s">
        <v>297</v>
      </c>
      <c r="D61" s="59" t="s">
        <v>24</v>
      </c>
      <c r="E61" s="48">
        <v>1</v>
      </c>
      <c r="F61" s="48" t="s">
        <v>189</v>
      </c>
      <c r="G61" s="62">
        <f t="shared" si="0"/>
        <v>5</v>
      </c>
      <c r="H61" s="2"/>
    </row>
    <row r="62" spans="1:8" s="25" customFormat="1" ht="24" customHeight="1" x14ac:dyDescent="0.3">
      <c r="A62" s="19">
        <v>40</v>
      </c>
      <c r="B62" s="45" t="s">
        <v>298</v>
      </c>
      <c r="C62" s="46" t="s">
        <v>299</v>
      </c>
      <c r="D62" s="59" t="s">
        <v>24</v>
      </c>
      <c r="E62" s="48">
        <v>1</v>
      </c>
      <c r="F62" s="48" t="s">
        <v>189</v>
      </c>
      <c r="G62" s="62">
        <f t="shared" si="0"/>
        <v>5</v>
      </c>
      <c r="H62" s="2"/>
    </row>
    <row r="63" spans="1:8" s="25" customFormat="1" ht="24" customHeight="1" x14ac:dyDescent="0.3">
      <c r="A63" s="19">
        <v>41</v>
      </c>
      <c r="B63" s="45" t="s">
        <v>300</v>
      </c>
      <c r="C63" s="46" t="s">
        <v>301</v>
      </c>
      <c r="D63" s="59" t="s">
        <v>24</v>
      </c>
      <c r="E63" s="48">
        <v>3</v>
      </c>
      <c r="F63" s="48" t="s">
        <v>0</v>
      </c>
      <c r="G63" s="62">
        <f t="shared" si="0"/>
        <v>15</v>
      </c>
      <c r="H63" s="2"/>
    </row>
    <row r="64" spans="1:8" s="25" customFormat="1" ht="32.4" customHeight="1" x14ac:dyDescent="0.3">
      <c r="A64" s="22">
        <v>42</v>
      </c>
      <c r="B64" s="45" t="s">
        <v>305</v>
      </c>
      <c r="C64" s="46" t="s">
        <v>306</v>
      </c>
      <c r="D64" s="59" t="s">
        <v>24</v>
      </c>
      <c r="E64" s="48">
        <v>1</v>
      </c>
      <c r="F64" s="48" t="s">
        <v>0</v>
      </c>
      <c r="G64" s="62">
        <f t="shared" si="0"/>
        <v>5</v>
      </c>
      <c r="H64" s="2"/>
    </row>
    <row r="65" spans="1:8" s="25" customFormat="1" ht="32.4" customHeight="1" x14ac:dyDescent="0.3">
      <c r="A65" s="66">
        <v>43</v>
      </c>
      <c r="B65" s="45" t="s">
        <v>307</v>
      </c>
      <c r="C65" s="46" t="s">
        <v>308</v>
      </c>
      <c r="D65" s="59" t="s">
        <v>24</v>
      </c>
      <c r="E65" s="48">
        <v>1</v>
      </c>
      <c r="F65" s="48" t="s">
        <v>0</v>
      </c>
      <c r="G65" s="62">
        <f t="shared" si="0"/>
        <v>5</v>
      </c>
      <c r="H65" s="2"/>
    </row>
    <row r="66" spans="1:8" s="60" customFormat="1" ht="15.75" customHeight="1" x14ac:dyDescent="0.3">
      <c r="A66" s="19">
        <v>44</v>
      </c>
      <c r="B66" s="45" t="s">
        <v>309</v>
      </c>
      <c r="C66" s="46" t="s">
        <v>310</v>
      </c>
      <c r="D66" s="59" t="s">
        <v>24</v>
      </c>
      <c r="E66" s="48">
        <v>1</v>
      </c>
      <c r="F66" s="48" t="s">
        <v>189</v>
      </c>
      <c r="G66" s="62">
        <f t="shared" si="0"/>
        <v>5</v>
      </c>
      <c r="H66" s="2"/>
    </row>
    <row r="67" spans="1:8" s="18" customFormat="1" ht="15.75" customHeight="1" x14ac:dyDescent="0.3">
      <c r="A67" s="19">
        <v>45</v>
      </c>
      <c r="B67" s="45" t="s">
        <v>311</v>
      </c>
      <c r="C67" s="46" t="s">
        <v>312</v>
      </c>
      <c r="D67" s="59" t="s">
        <v>24</v>
      </c>
      <c r="E67" s="48">
        <v>1</v>
      </c>
      <c r="F67" s="48" t="s">
        <v>0</v>
      </c>
      <c r="G67" s="62">
        <f t="shared" si="0"/>
        <v>5</v>
      </c>
      <c r="H67" s="2"/>
    </row>
    <row r="68" spans="1:8" s="18" customFormat="1" ht="15.6" x14ac:dyDescent="0.3">
      <c r="A68" s="79" t="s">
        <v>78</v>
      </c>
      <c r="B68" s="80"/>
      <c r="C68" s="80"/>
      <c r="D68" s="80"/>
      <c r="E68" s="80"/>
      <c r="F68" s="80"/>
      <c r="G68" s="80"/>
      <c r="H68" s="80"/>
    </row>
    <row r="69" spans="1:8" s="25" customFormat="1" ht="15.6" x14ac:dyDescent="0.3">
      <c r="A69" s="81" t="s">
        <v>15</v>
      </c>
      <c r="B69" s="80"/>
      <c r="C69" s="80"/>
      <c r="D69" s="80"/>
      <c r="E69" s="80"/>
      <c r="F69" s="80"/>
      <c r="G69" s="80"/>
      <c r="H69" s="80"/>
    </row>
    <row r="70" spans="1:8" s="25" customFormat="1" ht="15.6" x14ac:dyDescent="0.3">
      <c r="A70" s="82" t="s">
        <v>384</v>
      </c>
      <c r="B70" s="80"/>
      <c r="C70" s="80"/>
      <c r="D70" s="80"/>
      <c r="E70" s="80"/>
      <c r="F70" s="80"/>
      <c r="G70" s="80"/>
      <c r="H70" s="80"/>
    </row>
    <row r="71" spans="1:8" s="25" customFormat="1" ht="15.6" customHeight="1" x14ac:dyDescent="0.3">
      <c r="A71" s="82" t="s">
        <v>323</v>
      </c>
      <c r="B71" s="80"/>
      <c r="C71" s="80"/>
      <c r="D71" s="80"/>
      <c r="E71" s="80"/>
      <c r="F71" s="80"/>
      <c r="G71" s="80"/>
      <c r="H71" s="80"/>
    </row>
    <row r="72" spans="1:8" s="25" customFormat="1" ht="15.6" x14ac:dyDescent="0.3">
      <c r="A72" s="82" t="s">
        <v>330</v>
      </c>
      <c r="B72" s="80"/>
      <c r="C72" s="80"/>
      <c r="D72" s="80"/>
      <c r="E72" s="80"/>
      <c r="F72" s="80"/>
      <c r="G72" s="80"/>
      <c r="H72" s="80"/>
    </row>
    <row r="73" spans="1:8" s="25" customFormat="1" ht="15.6" x14ac:dyDescent="0.3">
      <c r="A73" s="82" t="s">
        <v>79</v>
      </c>
      <c r="B73" s="80"/>
      <c r="C73" s="80"/>
      <c r="D73" s="80"/>
      <c r="E73" s="80"/>
      <c r="F73" s="80"/>
      <c r="G73" s="80"/>
      <c r="H73" s="80"/>
    </row>
    <row r="74" spans="1:8" s="25" customFormat="1" ht="15.6" customHeight="1" x14ac:dyDescent="0.3">
      <c r="A74" s="77" t="s">
        <v>324</v>
      </c>
      <c r="B74" s="78"/>
      <c r="C74" s="78"/>
      <c r="D74" s="78"/>
      <c r="E74" s="78"/>
      <c r="F74" s="78"/>
      <c r="G74" s="78"/>
      <c r="H74" s="78"/>
    </row>
    <row r="75" spans="1:8" s="18" customFormat="1" ht="78" x14ac:dyDescent="0.3">
      <c r="A75" s="26" t="s">
        <v>10</v>
      </c>
      <c r="B75" s="26" t="s">
        <v>9</v>
      </c>
      <c r="C75" s="26" t="s">
        <v>8</v>
      </c>
      <c r="D75" s="26" t="s">
        <v>7</v>
      </c>
      <c r="E75" s="26" t="s">
        <v>6</v>
      </c>
      <c r="F75" s="26" t="s">
        <v>5</v>
      </c>
      <c r="G75" s="26" t="s">
        <v>4</v>
      </c>
      <c r="H75" s="26" t="s">
        <v>20</v>
      </c>
    </row>
    <row r="76" spans="1:8" s="18" customFormat="1" ht="31.2" x14ac:dyDescent="0.3">
      <c r="A76" s="26">
        <v>1</v>
      </c>
      <c r="B76" s="27" t="s">
        <v>18</v>
      </c>
      <c r="C76" s="27" t="s">
        <v>327</v>
      </c>
      <c r="D76" s="26" t="s">
        <v>12</v>
      </c>
      <c r="E76" s="26">
        <v>10</v>
      </c>
      <c r="F76" s="26" t="s">
        <v>0</v>
      </c>
      <c r="G76" s="26">
        <v>10</v>
      </c>
      <c r="H76" s="28"/>
    </row>
    <row r="77" spans="1:8" s="18" customFormat="1" ht="15.6" x14ac:dyDescent="0.3">
      <c r="A77" s="26">
        <v>2</v>
      </c>
      <c r="B77" s="27" t="s">
        <v>22</v>
      </c>
      <c r="C77" s="27" t="s">
        <v>328</v>
      </c>
      <c r="D77" s="26" t="s">
        <v>12</v>
      </c>
      <c r="E77" s="26">
        <v>1</v>
      </c>
      <c r="F77" s="26" t="s">
        <v>0</v>
      </c>
      <c r="G77" s="26">
        <v>1</v>
      </c>
      <c r="H77" s="28"/>
    </row>
    <row r="78" spans="1:8" s="18" customFormat="1" ht="15.6" x14ac:dyDescent="0.3">
      <c r="A78" s="26">
        <v>3</v>
      </c>
      <c r="B78" s="27" t="s">
        <v>23</v>
      </c>
      <c r="C78" s="27" t="s">
        <v>329</v>
      </c>
      <c r="D78" s="26" t="s">
        <v>12</v>
      </c>
      <c r="E78" s="26">
        <v>1</v>
      </c>
      <c r="F78" s="26" t="s">
        <v>0</v>
      </c>
      <c r="G78" s="26">
        <v>1</v>
      </c>
      <c r="H78" s="28"/>
    </row>
    <row r="79" spans="1:8" s="18" customFormat="1" ht="15.6" x14ac:dyDescent="0.3">
      <c r="A79" s="79" t="s">
        <v>82</v>
      </c>
      <c r="B79" s="80"/>
      <c r="C79" s="80"/>
      <c r="D79" s="80"/>
      <c r="E79" s="80"/>
      <c r="F79" s="80"/>
      <c r="G79" s="80"/>
      <c r="H79" s="80"/>
    </row>
    <row r="80" spans="1:8" s="18" customFormat="1" ht="15.6" x14ac:dyDescent="0.3">
      <c r="A80" s="81" t="s">
        <v>15</v>
      </c>
      <c r="B80" s="80"/>
      <c r="C80" s="80"/>
      <c r="D80" s="80"/>
      <c r="E80" s="80"/>
      <c r="F80" s="80"/>
      <c r="G80" s="80"/>
      <c r="H80" s="80"/>
    </row>
    <row r="81" spans="1:8" s="25" customFormat="1" ht="15.6" x14ac:dyDescent="0.3">
      <c r="A81" s="82" t="s">
        <v>384</v>
      </c>
      <c r="B81" s="80"/>
      <c r="C81" s="80"/>
      <c r="D81" s="80"/>
      <c r="E81" s="80"/>
      <c r="F81" s="80"/>
      <c r="G81" s="80"/>
      <c r="H81" s="80"/>
    </row>
    <row r="82" spans="1:8" s="25" customFormat="1" ht="15.6" customHeight="1" x14ac:dyDescent="0.3">
      <c r="A82" s="82" t="s">
        <v>323</v>
      </c>
      <c r="B82" s="80"/>
      <c r="C82" s="80"/>
      <c r="D82" s="80"/>
      <c r="E82" s="80"/>
      <c r="F82" s="80"/>
      <c r="G82" s="80"/>
      <c r="H82" s="80"/>
    </row>
    <row r="83" spans="1:8" s="25" customFormat="1" ht="15.6" x14ac:dyDescent="0.3">
      <c r="A83" s="82" t="s">
        <v>330</v>
      </c>
      <c r="B83" s="80"/>
      <c r="C83" s="80"/>
      <c r="D83" s="80"/>
      <c r="E83" s="80"/>
      <c r="F83" s="80"/>
      <c r="G83" s="80"/>
      <c r="H83" s="80"/>
    </row>
    <row r="84" spans="1:8" s="25" customFormat="1" ht="15.6" x14ac:dyDescent="0.3">
      <c r="A84" s="82" t="s">
        <v>79</v>
      </c>
      <c r="B84" s="80"/>
      <c r="C84" s="80"/>
      <c r="D84" s="80"/>
      <c r="E84" s="80"/>
      <c r="F84" s="80"/>
      <c r="G84" s="80"/>
      <c r="H84" s="80"/>
    </row>
    <row r="85" spans="1:8" s="25" customFormat="1" ht="15.6" customHeight="1" x14ac:dyDescent="0.3">
      <c r="A85" s="77" t="s">
        <v>324</v>
      </c>
      <c r="B85" s="78"/>
      <c r="C85" s="78"/>
      <c r="D85" s="78"/>
      <c r="E85" s="78"/>
      <c r="F85" s="78"/>
      <c r="G85" s="78"/>
      <c r="H85" s="78"/>
    </row>
    <row r="86" spans="1:8" s="18" customFormat="1" ht="78" x14ac:dyDescent="0.3">
      <c r="A86" s="29" t="s">
        <v>10</v>
      </c>
      <c r="B86" s="26" t="s">
        <v>9</v>
      </c>
      <c r="C86" s="26" t="s">
        <v>8</v>
      </c>
      <c r="D86" s="26" t="s">
        <v>7</v>
      </c>
      <c r="E86" s="26" t="s">
        <v>6</v>
      </c>
      <c r="F86" s="26" t="s">
        <v>5</v>
      </c>
      <c r="G86" s="26" t="s">
        <v>4</v>
      </c>
      <c r="H86" s="26" t="s">
        <v>20</v>
      </c>
    </row>
    <row r="87" spans="1:8" s="18" customFormat="1" ht="46.8" x14ac:dyDescent="0.3">
      <c r="A87" s="30">
        <v>1</v>
      </c>
      <c r="B87" s="27" t="s">
        <v>80</v>
      </c>
      <c r="C87" s="33" t="s">
        <v>331</v>
      </c>
      <c r="D87" s="32" t="s">
        <v>12</v>
      </c>
      <c r="E87" s="32">
        <v>1</v>
      </c>
      <c r="F87" s="32" t="s">
        <v>0</v>
      </c>
      <c r="G87" s="32">
        <v>1</v>
      </c>
      <c r="H87" s="28"/>
    </row>
    <row r="88" spans="1:8" s="18" customFormat="1" ht="31.2" x14ac:dyDescent="0.3">
      <c r="A88" s="30">
        <v>2</v>
      </c>
      <c r="B88" s="27" t="s">
        <v>18</v>
      </c>
      <c r="C88" s="27" t="s">
        <v>327</v>
      </c>
      <c r="D88" s="32" t="s">
        <v>12</v>
      </c>
      <c r="E88" s="32">
        <v>10</v>
      </c>
      <c r="F88" s="32" t="s">
        <v>0</v>
      </c>
      <c r="G88" s="32">
        <v>10</v>
      </c>
      <c r="H88" s="28"/>
    </row>
    <row r="89" spans="1:8" s="18" customFormat="1" ht="15.6" x14ac:dyDescent="0.3">
      <c r="A89" s="30">
        <v>3</v>
      </c>
      <c r="B89" s="27" t="s">
        <v>22</v>
      </c>
      <c r="C89" s="27" t="s">
        <v>328</v>
      </c>
      <c r="D89" s="32" t="s">
        <v>12</v>
      </c>
      <c r="E89" s="32">
        <v>1</v>
      </c>
      <c r="F89" s="32" t="s">
        <v>0</v>
      </c>
      <c r="G89" s="32">
        <v>1</v>
      </c>
      <c r="H89" s="28"/>
    </row>
    <row r="90" spans="1:8" s="18" customFormat="1" ht="15.6" x14ac:dyDescent="0.3">
      <c r="A90" s="30">
        <v>4</v>
      </c>
      <c r="B90" s="27" t="s">
        <v>23</v>
      </c>
      <c r="C90" s="27" t="s">
        <v>329</v>
      </c>
      <c r="D90" s="32" t="s">
        <v>12</v>
      </c>
      <c r="E90" s="32">
        <v>2</v>
      </c>
      <c r="F90" s="32" t="s">
        <v>0</v>
      </c>
      <c r="G90" s="32">
        <v>2</v>
      </c>
      <c r="H90" s="28"/>
    </row>
    <row r="91" spans="1:8" s="18" customFormat="1" ht="15.6" x14ac:dyDescent="0.3">
      <c r="A91" s="79" t="s">
        <v>83</v>
      </c>
      <c r="B91" s="80"/>
      <c r="C91" s="80"/>
      <c r="D91" s="80"/>
      <c r="E91" s="80"/>
      <c r="F91" s="80"/>
      <c r="G91" s="80"/>
      <c r="H91" s="80"/>
    </row>
    <row r="92" spans="1:8" s="18" customFormat="1" ht="15.6" x14ac:dyDescent="0.3">
      <c r="A92" s="81" t="s">
        <v>15</v>
      </c>
      <c r="B92" s="80"/>
      <c r="C92" s="80"/>
      <c r="D92" s="80"/>
      <c r="E92" s="80"/>
      <c r="F92" s="80"/>
      <c r="G92" s="80"/>
      <c r="H92" s="80"/>
    </row>
    <row r="93" spans="1:8" s="25" customFormat="1" ht="15.6" x14ac:dyDescent="0.3">
      <c r="A93" s="82" t="s">
        <v>385</v>
      </c>
      <c r="B93" s="80"/>
      <c r="C93" s="80"/>
      <c r="D93" s="80"/>
      <c r="E93" s="80"/>
      <c r="F93" s="80"/>
      <c r="G93" s="80"/>
      <c r="H93" s="80"/>
    </row>
    <row r="94" spans="1:8" s="25" customFormat="1" ht="15.6" customHeight="1" x14ac:dyDescent="0.3">
      <c r="A94" s="82" t="s">
        <v>323</v>
      </c>
      <c r="B94" s="80"/>
      <c r="C94" s="80"/>
      <c r="D94" s="80"/>
      <c r="E94" s="80"/>
      <c r="F94" s="80"/>
      <c r="G94" s="80"/>
      <c r="H94" s="80"/>
    </row>
    <row r="95" spans="1:8" s="25" customFormat="1" ht="15.6" x14ac:dyDescent="0.3">
      <c r="A95" s="82" t="s">
        <v>330</v>
      </c>
      <c r="B95" s="80"/>
      <c r="C95" s="80"/>
      <c r="D95" s="80"/>
      <c r="E95" s="80"/>
      <c r="F95" s="80"/>
      <c r="G95" s="80"/>
      <c r="H95" s="80"/>
    </row>
    <row r="96" spans="1:8" s="25" customFormat="1" ht="15.6" x14ac:dyDescent="0.3">
      <c r="A96" s="82" t="s">
        <v>79</v>
      </c>
      <c r="B96" s="80"/>
      <c r="C96" s="80"/>
      <c r="D96" s="80"/>
      <c r="E96" s="80"/>
      <c r="F96" s="80"/>
      <c r="G96" s="80"/>
      <c r="H96" s="80"/>
    </row>
    <row r="97" spans="1:8" s="25" customFormat="1" ht="15.6" customHeight="1" x14ac:dyDescent="0.3">
      <c r="A97" s="77" t="s">
        <v>324</v>
      </c>
      <c r="B97" s="78"/>
      <c r="C97" s="78"/>
      <c r="D97" s="78"/>
      <c r="E97" s="78"/>
      <c r="F97" s="78"/>
      <c r="G97" s="78"/>
      <c r="H97" s="78"/>
    </row>
    <row r="98" spans="1:8" s="18" customFormat="1" ht="78" x14ac:dyDescent="0.3">
      <c r="A98" s="29" t="s">
        <v>10</v>
      </c>
      <c r="B98" s="26" t="s">
        <v>9</v>
      </c>
      <c r="C98" s="26" t="s">
        <v>8</v>
      </c>
      <c r="D98" s="26" t="s">
        <v>7</v>
      </c>
      <c r="E98" s="26" t="s">
        <v>6</v>
      </c>
      <c r="F98" s="26" t="s">
        <v>5</v>
      </c>
      <c r="G98" s="26" t="s">
        <v>4</v>
      </c>
      <c r="H98" s="26" t="s">
        <v>20</v>
      </c>
    </row>
    <row r="99" spans="1:8" s="18" customFormat="1" ht="191.4" customHeight="1" x14ac:dyDescent="0.3">
      <c r="A99" s="30">
        <v>1</v>
      </c>
      <c r="B99" s="29" t="s">
        <v>14</v>
      </c>
      <c r="C99" s="31" t="s">
        <v>333</v>
      </c>
      <c r="D99" s="32" t="s">
        <v>17</v>
      </c>
      <c r="E99" s="32">
        <v>1</v>
      </c>
      <c r="F99" s="32" t="s">
        <v>0</v>
      </c>
      <c r="G99" s="32">
        <v>1</v>
      </c>
      <c r="H99" s="28"/>
    </row>
    <row r="100" spans="1:8" s="60" customFormat="1" ht="28.2" customHeight="1" x14ac:dyDescent="0.3">
      <c r="A100" s="30">
        <v>2</v>
      </c>
      <c r="B100" s="58" t="s">
        <v>334</v>
      </c>
      <c r="C100" s="31" t="s">
        <v>335</v>
      </c>
      <c r="D100" s="32" t="s">
        <v>17</v>
      </c>
      <c r="E100" s="32">
        <v>1</v>
      </c>
      <c r="F100" s="32" t="s">
        <v>0</v>
      </c>
      <c r="G100" s="32">
        <v>1</v>
      </c>
      <c r="H100" s="28"/>
    </row>
    <row r="101" spans="1:8" s="18" customFormat="1" ht="31.2" x14ac:dyDescent="0.3">
      <c r="A101" s="30">
        <v>3</v>
      </c>
      <c r="B101" s="29" t="s">
        <v>84</v>
      </c>
      <c r="C101" s="31" t="s">
        <v>85</v>
      </c>
      <c r="D101" s="32" t="s">
        <v>17</v>
      </c>
      <c r="E101" s="32">
        <v>1</v>
      </c>
      <c r="F101" s="32" t="s">
        <v>0</v>
      </c>
      <c r="G101" s="32">
        <v>1</v>
      </c>
      <c r="H101" s="28"/>
    </row>
    <row r="102" spans="1:8" s="18" customFormat="1" ht="46.8" x14ac:dyDescent="0.3">
      <c r="A102" s="30">
        <v>4</v>
      </c>
      <c r="B102" s="27" t="s">
        <v>80</v>
      </c>
      <c r="C102" s="33" t="s">
        <v>332</v>
      </c>
      <c r="D102" s="32" t="s">
        <v>12</v>
      </c>
      <c r="E102" s="32">
        <v>6</v>
      </c>
      <c r="F102" s="32" t="s">
        <v>0</v>
      </c>
      <c r="G102" s="32">
        <v>6</v>
      </c>
      <c r="H102" s="28"/>
    </row>
    <row r="103" spans="1:8" s="18" customFormat="1" ht="31.2" x14ac:dyDescent="0.3">
      <c r="A103" s="30">
        <v>5</v>
      </c>
      <c r="B103" s="27" t="s">
        <v>18</v>
      </c>
      <c r="C103" s="33" t="s">
        <v>81</v>
      </c>
      <c r="D103" s="32" t="s">
        <v>12</v>
      </c>
      <c r="E103" s="32">
        <v>10</v>
      </c>
      <c r="F103" s="32" t="s">
        <v>0</v>
      </c>
      <c r="G103" s="32">
        <v>10</v>
      </c>
      <c r="H103" s="28"/>
    </row>
    <row r="104" spans="1:8" s="18" customFormat="1" ht="46.8" x14ac:dyDescent="0.3">
      <c r="A104" s="30">
        <v>6</v>
      </c>
      <c r="B104" s="27" t="s">
        <v>23</v>
      </c>
      <c r="C104" s="33" t="s">
        <v>30</v>
      </c>
      <c r="D104" s="32" t="s">
        <v>12</v>
      </c>
      <c r="E104" s="32">
        <v>1</v>
      </c>
      <c r="F104" s="32" t="s">
        <v>0</v>
      </c>
      <c r="G104" s="32">
        <v>1</v>
      </c>
      <c r="H104" s="28"/>
    </row>
  </sheetData>
  <mergeCells count="55">
    <mergeCell ref="A95:H95"/>
    <mergeCell ref="A96:H96"/>
    <mergeCell ref="A97:H97"/>
    <mergeCell ref="A91:H91"/>
    <mergeCell ref="A92:H92"/>
    <mergeCell ref="A93:H93"/>
    <mergeCell ref="A94:H94"/>
    <mergeCell ref="A81:H81"/>
    <mergeCell ref="A82:H82"/>
    <mergeCell ref="A83:H83"/>
    <mergeCell ref="A84:H84"/>
    <mergeCell ref="A85:H85"/>
    <mergeCell ref="A72:H72"/>
    <mergeCell ref="A73:H73"/>
    <mergeCell ref="A74:H74"/>
    <mergeCell ref="A79:H79"/>
    <mergeCell ref="A80:H80"/>
    <mergeCell ref="C13:H13"/>
    <mergeCell ref="A13:B13"/>
    <mergeCell ref="A14:B14"/>
    <mergeCell ref="C14:H14"/>
    <mergeCell ref="A15:B15"/>
    <mergeCell ref="C15:H15"/>
    <mergeCell ref="A16:H16"/>
    <mergeCell ref="A17:H17"/>
    <mergeCell ref="A18:H18"/>
    <mergeCell ref="A20:H20"/>
    <mergeCell ref="A19:H19"/>
    <mergeCell ref="A21:H21"/>
    <mergeCell ref="A68:H68"/>
    <mergeCell ref="A69:H69"/>
    <mergeCell ref="A70:H70"/>
    <mergeCell ref="A71:H71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2" zoomScale="70" zoomScaleNormal="70" workbookViewId="0">
      <selection activeCell="B36" sqref="B36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90" t="s">
        <v>19</v>
      </c>
      <c r="B1" s="91"/>
      <c r="C1" s="91"/>
      <c r="D1" s="91"/>
      <c r="E1" s="91"/>
      <c r="F1" s="91"/>
      <c r="G1" s="91"/>
      <c r="H1" s="91"/>
    </row>
    <row r="2" spans="1:8" s="7" customFormat="1" ht="21" x14ac:dyDescent="0.4">
      <c r="A2" s="75" t="s">
        <v>58</v>
      </c>
      <c r="B2" s="75"/>
      <c r="C2" s="75"/>
      <c r="D2" s="75"/>
      <c r="E2" s="75"/>
      <c r="F2" s="75"/>
      <c r="G2" s="75"/>
      <c r="H2" s="75"/>
    </row>
    <row r="3" spans="1:8" s="7" customFormat="1" ht="21" x14ac:dyDescent="0.3">
      <c r="A3" s="76" t="str">
        <f>'Информация о Чемпионате'!B4</f>
        <v>Итогового (межрегионального) этапа Чемпионата 
по профессиональному мастерству «Профессионалы» Юниоры</v>
      </c>
      <c r="B3" s="76"/>
      <c r="C3" s="76"/>
      <c r="D3" s="76"/>
      <c r="E3" s="76"/>
      <c r="F3" s="76"/>
      <c r="G3" s="76"/>
      <c r="H3" s="76"/>
    </row>
    <row r="4" spans="1:8" s="7" customFormat="1" ht="21" x14ac:dyDescent="0.4">
      <c r="A4" s="75" t="s">
        <v>59</v>
      </c>
      <c r="B4" s="75"/>
      <c r="C4" s="75"/>
      <c r="D4" s="75"/>
      <c r="E4" s="75"/>
      <c r="F4" s="75"/>
      <c r="G4" s="75"/>
      <c r="H4" s="75"/>
    </row>
    <row r="5" spans="1:8" ht="20.399999999999999" x14ac:dyDescent="0.3">
      <c r="A5" s="74" t="str">
        <f>'Информация о Чемпионате'!B3</f>
        <v>Холодильная техника и системы кондиционирования</v>
      </c>
      <c r="B5" s="74"/>
      <c r="C5" s="74"/>
      <c r="D5" s="74"/>
      <c r="E5" s="74"/>
      <c r="F5" s="74"/>
      <c r="G5" s="74"/>
      <c r="H5" s="74"/>
    </row>
    <row r="6" spans="1:8" x14ac:dyDescent="0.3">
      <c r="A6" s="70" t="s">
        <v>21</v>
      </c>
      <c r="B6" s="73"/>
      <c r="C6" s="73"/>
      <c r="D6" s="73"/>
      <c r="E6" s="73"/>
      <c r="F6" s="73"/>
      <c r="G6" s="73"/>
      <c r="H6" s="73"/>
    </row>
    <row r="7" spans="1:8" ht="15.6" x14ac:dyDescent="0.3">
      <c r="A7" s="70" t="s">
        <v>56</v>
      </c>
      <c r="B7" s="70"/>
      <c r="C7" s="71" t="str">
        <f>'Информация о Чемпионате'!B5</f>
        <v>Москва</v>
      </c>
      <c r="D7" s="71"/>
      <c r="E7" s="71"/>
      <c r="F7" s="71"/>
      <c r="G7" s="71"/>
      <c r="H7" s="71"/>
    </row>
    <row r="8" spans="1:8" ht="15.6" x14ac:dyDescent="0.3">
      <c r="A8" s="70" t="s">
        <v>57</v>
      </c>
      <c r="B8" s="70"/>
      <c r="C8" s="70"/>
      <c r="D8" s="71" t="str">
        <f>'Информация о Чемпионате'!B6</f>
        <v>ГБПОУ Московский технологический колледж</v>
      </c>
      <c r="E8" s="71"/>
      <c r="F8" s="71"/>
      <c r="G8" s="71"/>
      <c r="H8" s="71"/>
    </row>
    <row r="9" spans="1:8" ht="15.6" x14ac:dyDescent="0.3">
      <c r="A9" s="70" t="s">
        <v>52</v>
      </c>
      <c r="B9" s="70"/>
      <c r="C9" s="70" t="str">
        <f>'Информация о Чемпионате'!B7</f>
        <v xml:space="preserve">г. Москва, ул. Автозаводская д.23 корпус.11 </v>
      </c>
      <c r="D9" s="70"/>
      <c r="E9" s="70"/>
      <c r="F9" s="70"/>
      <c r="G9" s="70"/>
      <c r="H9" s="70"/>
    </row>
    <row r="10" spans="1:8" ht="15.6" x14ac:dyDescent="0.3">
      <c r="A10" s="70" t="s">
        <v>55</v>
      </c>
      <c r="B10" s="70"/>
      <c r="C10" s="70" t="str">
        <f>'Информация о Чемпионате'!B9</f>
        <v>Чулков Александр Александрович</v>
      </c>
      <c r="D10" s="70"/>
      <c r="E10" s="70" t="str">
        <f>'Информация о Чемпионате'!B10</f>
        <v>alexs.254@yandex.ru</v>
      </c>
      <c r="F10" s="70"/>
      <c r="G10" s="70" t="str">
        <f>'Информация о Чемпионате'!B11</f>
        <v>8-915-348-67-25</v>
      </c>
      <c r="H10" s="70"/>
    </row>
    <row r="11" spans="1:8" ht="15.75" customHeight="1" x14ac:dyDescent="0.3">
      <c r="A11" s="70" t="s">
        <v>65</v>
      </c>
      <c r="B11" s="70"/>
      <c r="C11" s="70" t="str">
        <f>'Информация о Чемпионате'!B12</f>
        <v>Конарев Денис Алексеевич</v>
      </c>
      <c r="D11" s="70"/>
      <c r="E11" s="70" t="str">
        <f>'Информация о Чемпионате'!B13</f>
        <v>denkonar@gmail.com</v>
      </c>
      <c r="F11" s="70"/>
      <c r="G11" s="70" t="str">
        <f>'Информация о Чемпионате'!B14</f>
        <v>8 961 449-71-19</v>
      </c>
      <c r="H11" s="70"/>
    </row>
    <row r="12" spans="1:8" ht="15.6" x14ac:dyDescent="0.3">
      <c r="A12" s="70" t="s">
        <v>54</v>
      </c>
      <c r="B12" s="70"/>
      <c r="C12" s="70">
        <f>'Информация о Чемпионате'!B17</f>
        <v>7</v>
      </c>
      <c r="D12" s="70"/>
      <c r="E12" s="70"/>
      <c r="F12" s="70"/>
      <c r="G12" s="70"/>
      <c r="H12" s="70"/>
    </row>
    <row r="13" spans="1:8" ht="15.6" x14ac:dyDescent="0.3">
      <c r="A13" s="70" t="s">
        <v>42</v>
      </c>
      <c r="B13" s="70"/>
      <c r="C13" s="70">
        <f>'Информация о Чемпионате'!B15</f>
        <v>5</v>
      </c>
      <c r="D13" s="70"/>
      <c r="E13" s="70"/>
      <c r="F13" s="70"/>
      <c r="G13" s="70"/>
      <c r="H13" s="70"/>
    </row>
    <row r="14" spans="1:8" ht="15.6" x14ac:dyDescent="0.3">
      <c r="A14" s="70" t="s">
        <v>43</v>
      </c>
      <c r="B14" s="70"/>
      <c r="C14" s="70">
        <f>'Информация о Чемпионате'!B16</f>
        <v>5</v>
      </c>
      <c r="D14" s="70"/>
      <c r="E14" s="70"/>
      <c r="F14" s="70"/>
      <c r="G14" s="70"/>
      <c r="H14" s="70"/>
    </row>
    <row r="15" spans="1:8" ht="15.6" x14ac:dyDescent="0.3">
      <c r="A15" s="70" t="s">
        <v>53</v>
      </c>
      <c r="B15" s="70"/>
      <c r="C15" s="70" t="str">
        <f>'Информация о Чемпионате'!B8</f>
        <v xml:space="preserve">27.06.2024 - 30.06.2024 </v>
      </c>
      <c r="D15" s="70"/>
      <c r="E15" s="70"/>
      <c r="F15" s="70"/>
      <c r="G15" s="70"/>
      <c r="H15" s="70"/>
    </row>
    <row r="16" spans="1:8" s="25" customFormat="1" ht="15.6" x14ac:dyDescent="0.3">
      <c r="A16" s="92" t="s">
        <v>87</v>
      </c>
      <c r="B16" s="93"/>
      <c r="C16" s="93"/>
      <c r="D16" s="93"/>
      <c r="E16" s="93"/>
      <c r="F16" s="93"/>
      <c r="G16" s="93"/>
      <c r="H16" s="93"/>
    </row>
    <row r="17" spans="1:8" s="25" customFormat="1" ht="15.6" x14ac:dyDescent="0.3">
      <c r="A17" s="81" t="s">
        <v>15</v>
      </c>
      <c r="B17" s="93"/>
      <c r="C17" s="93"/>
      <c r="D17" s="93"/>
      <c r="E17" s="93"/>
      <c r="F17" s="93"/>
      <c r="G17" s="93"/>
      <c r="H17" s="93"/>
    </row>
    <row r="18" spans="1:8" s="60" customFormat="1" ht="16.05" customHeight="1" x14ac:dyDescent="0.3">
      <c r="A18" s="77" t="s">
        <v>69</v>
      </c>
      <c r="B18" s="78"/>
      <c r="C18" s="78"/>
      <c r="D18" s="78"/>
      <c r="E18" s="78"/>
      <c r="F18" s="78"/>
      <c r="G18" s="78"/>
      <c r="H18" s="78"/>
    </row>
    <row r="19" spans="1:8" s="25" customFormat="1" ht="15.6" x14ac:dyDescent="0.3">
      <c r="A19" s="82" t="s">
        <v>323</v>
      </c>
      <c r="B19" s="80"/>
      <c r="C19" s="80"/>
      <c r="D19" s="80"/>
      <c r="E19" s="80"/>
      <c r="F19" s="80"/>
      <c r="G19" s="80"/>
      <c r="H19" s="80"/>
    </row>
    <row r="20" spans="1:8" s="65" customFormat="1" ht="16.5" customHeight="1" x14ac:dyDescent="0.3">
      <c r="A20" s="94" t="s">
        <v>347</v>
      </c>
      <c r="B20" s="95"/>
      <c r="C20" s="95"/>
      <c r="D20" s="95"/>
      <c r="E20" s="95"/>
      <c r="F20" s="95"/>
      <c r="G20" s="95"/>
      <c r="H20" s="95"/>
    </row>
    <row r="21" spans="1:8" s="60" customFormat="1" ht="16.95" customHeight="1" x14ac:dyDescent="0.3">
      <c r="A21" s="96" t="s">
        <v>324</v>
      </c>
      <c r="B21" s="97"/>
      <c r="C21" s="97"/>
      <c r="D21" s="97"/>
      <c r="E21" s="97"/>
      <c r="F21" s="97"/>
      <c r="G21" s="97"/>
      <c r="H21" s="97"/>
    </row>
    <row r="22" spans="1:8" s="25" customFormat="1" ht="15.6" x14ac:dyDescent="0.3">
      <c r="A22" s="82" t="s">
        <v>70</v>
      </c>
      <c r="B22" s="93"/>
      <c r="C22" s="93"/>
      <c r="D22" s="93"/>
      <c r="E22" s="93"/>
      <c r="F22" s="93"/>
      <c r="G22" s="93"/>
      <c r="H22" s="93"/>
    </row>
    <row r="23" spans="1:8" s="25" customFormat="1" ht="15.6" x14ac:dyDescent="0.3">
      <c r="A23" s="82" t="s">
        <v>31</v>
      </c>
      <c r="B23" s="93"/>
      <c r="C23" s="93"/>
      <c r="D23" s="93"/>
      <c r="E23" s="93"/>
      <c r="F23" s="93"/>
      <c r="G23" s="93"/>
      <c r="H23" s="93"/>
    </row>
    <row r="24" spans="1:8" s="25" customFormat="1" ht="15.6" x14ac:dyDescent="0.3">
      <c r="A24" s="82" t="s">
        <v>32</v>
      </c>
      <c r="B24" s="93"/>
      <c r="C24" s="93"/>
      <c r="D24" s="93"/>
      <c r="E24" s="93"/>
      <c r="F24" s="93"/>
      <c r="G24" s="93"/>
      <c r="H24" s="93"/>
    </row>
    <row r="25" spans="1:8" s="25" customFormat="1" ht="78" x14ac:dyDescent="0.3">
      <c r="A25" s="26" t="s">
        <v>10</v>
      </c>
      <c r="B25" s="26" t="s">
        <v>9</v>
      </c>
      <c r="C25" s="26" t="s">
        <v>8</v>
      </c>
      <c r="D25" s="26" t="s">
        <v>7</v>
      </c>
      <c r="E25" s="26" t="s">
        <v>6</v>
      </c>
      <c r="F25" s="26" t="s">
        <v>5</v>
      </c>
      <c r="G25" s="26" t="s">
        <v>4</v>
      </c>
      <c r="H25" s="26" t="s">
        <v>20</v>
      </c>
    </row>
    <row r="26" spans="1:8" s="25" customFormat="1" ht="405.6" x14ac:dyDescent="0.3">
      <c r="A26" s="26">
        <v>1</v>
      </c>
      <c r="B26" s="34" t="s">
        <v>88</v>
      </c>
      <c r="C26" s="34" t="s">
        <v>343</v>
      </c>
      <c r="D26" s="26" t="s">
        <v>17</v>
      </c>
      <c r="E26" s="26">
        <v>1</v>
      </c>
      <c r="F26" s="26" t="s">
        <v>16</v>
      </c>
      <c r="G26" s="26">
        <f>E26*5</f>
        <v>5</v>
      </c>
      <c r="H26" s="31"/>
    </row>
    <row r="27" spans="1:8" s="25" customFormat="1" ht="62.4" x14ac:dyDescent="0.3">
      <c r="A27" s="26">
        <v>2</v>
      </c>
      <c r="B27" s="31" t="s">
        <v>89</v>
      </c>
      <c r="C27" s="31" t="s">
        <v>90</v>
      </c>
      <c r="D27" s="26" t="s">
        <v>24</v>
      </c>
      <c r="E27" s="26">
        <v>1</v>
      </c>
      <c r="F27" s="26" t="s">
        <v>16</v>
      </c>
      <c r="G27" s="62">
        <f t="shared" ref="G27:G34" si="0">E27*5</f>
        <v>5</v>
      </c>
      <c r="H27" s="31"/>
    </row>
    <row r="28" spans="1:8" s="25" customFormat="1" ht="31.2" x14ac:dyDescent="0.3">
      <c r="A28" s="26">
        <v>3</v>
      </c>
      <c r="B28" s="29" t="s">
        <v>91</v>
      </c>
      <c r="C28" s="31" t="s">
        <v>92</v>
      </c>
      <c r="D28" s="26" t="s">
        <v>24</v>
      </c>
      <c r="E28" s="26">
        <v>1</v>
      </c>
      <c r="F28" s="26" t="s">
        <v>16</v>
      </c>
      <c r="G28" s="62">
        <f t="shared" si="0"/>
        <v>5</v>
      </c>
      <c r="H28" s="31"/>
    </row>
    <row r="29" spans="1:8" s="25" customFormat="1" ht="280.8" x14ac:dyDescent="0.3">
      <c r="A29" s="26">
        <v>4</v>
      </c>
      <c r="B29" s="29" t="s">
        <v>14</v>
      </c>
      <c r="C29" s="31" t="s">
        <v>344</v>
      </c>
      <c r="D29" s="26" t="s">
        <v>17</v>
      </c>
      <c r="E29" s="26">
        <v>1</v>
      </c>
      <c r="F29" s="26" t="s">
        <v>16</v>
      </c>
      <c r="G29" s="62">
        <f t="shared" si="0"/>
        <v>5</v>
      </c>
      <c r="H29" s="31"/>
    </row>
    <row r="30" spans="1:8" s="25" customFormat="1" ht="46.8" x14ac:dyDescent="0.3">
      <c r="A30" s="26">
        <v>5</v>
      </c>
      <c r="B30" s="29" t="s">
        <v>93</v>
      </c>
      <c r="C30" s="36" t="s">
        <v>345</v>
      </c>
      <c r="D30" s="26" t="s">
        <v>94</v>
      </c>
      <c r="E30" s="26">
        <v>1</v>
      </c>
      <c r="F30" s="26" t="s">
        <v>16</v>
      </c>
      <c r="G30" s="62">
        <f t="shared" si="0"/>
        <v>5</v>
      </c>
      <c r="H30" s="31"/>
    </row>
    <row r="31" spans="1:8" s="25" customFormat="1" ht="31.2" x14ac:dyDescent="0.3">
      <c r="A31" s="26">
        <v>6</v>
      </c>
      <c r="B31" s="29" t="s">
        <v>95</v>
      </c>
      <c r="C31" s="36" t="s">
        <v>346</v>
      </c>
      <c r="D31" s="26" t="s">
        <v>94</v>
      </c>
      <c r="E31" s="26">
        <v>1</v>
      </c>
      <c r="F31" s="26" t="s">
        <v>16</v>
      </c>
      <c r="G31" s="62">
        <f t="shared" si="0"/>
        <v>5</v>
      </c>
      <c r="H31" s="31"/>
    </row>
    <row r="32" spans="1:8" s="25" customFormat="1" ht="31.2" x14ac:dyDescent="0.3">
      <c r="A32" s="26">
        <v>7</v>
      </c>
      <c r="B32" s="36" t="s">
        <v>96</v>
      </c>
      <c r="C32" s="36" t="s">
        <v>97</v>
      </c>
      <c r="D32" s="26" t="s">
        <v>24</v>
      </c>
      <c r="E32" s="26">
        <v>1</v>
      </c>
      <c r="F32" s="26" t="s">
        <v>16</v>
      </c>
      <c r="G32" s="62">
        <f t="shared" si="0"/>
        <v>5</v>
      </c>
      <c r="H32" s="31"/>
    </row>
    <row r="33" spans="1:8" s="25" customFormat="1" ht="31.2" x14ac:dyDescent="0.3">
      <c r="A33" s="26">
        <v>8</v>
      </c>
      <c r="B33" s="36" t="s">
        <v>98</v>
      </c>
      <c r="C33" s="36" t="s">
        <v>97</v>
      </c>
      <c r="D33" s="26" t="s">
        <v>24</v>
      </c>
      <c r="E33" s="26">
        <v>1</v>
      </c>
      <c r="F33" s="26" t="s">
        <v>16</v>
      </c>
      <c r="G33" s="62">
        <f t="shared" si="0"/>
        <v>5</v>
      </c>
      <c r="H33" s="31"/>
    </row>
    <row r="34" spans="1:8" s="25" customFormat="1" ht="31.2" x14ac:dyDescent="0.3">
      <c r="A34" s="26">
        <v>9</v>
      </c>
      <c r="B34" s="36" t="s">
        <v>99</v>
      </c>
      <c r="C34" s="36" t="s">
        <v>100</v>
      </c>
      <c r="D34" s="26" t="s">
        <v>24</v>
      </c>
      <c r="E34" s="26">
        <v>1</v>
      </c>
      <c r="F34" s="26" t="s">
        <v>16</v>
      </c>
      <c r="G34" s="62">
        <f t="shared" si="0"/>
        <v>5</v>
      </c>
      <c r="H34" s="31"/>
    </row>
    <row r="35" spans="1:8" s="25" customFormat="1" ht="15.6" x14ac:dyDescent="0.3">
      <c r="A35" s="92" t="s">
        <v>11</v>
      </c>
      <c r="B35" s="92"/>
      <c r="C35" s="92"/>
      <c r="D35" s="92"/>
      <c r="E35" s="92"/>
      <c r="F35" s="92"/>
      <c r="G35" s="92"/>
      <c r="H35" s="92"/>
    </row>
    <row r="36" spans="1:8" s="25" customFormat="1" ht="78" x14ac:dyDescent="0.3">
      <c r="A36" s="26" t="s">
        <v>10</v>
      </c>
      <c r="B36" s="26" t="s">
        <v>9</v>
      </c>
      <c r="C36" s="26" t="s">
        <v>8</v>
      </c>
      <c r="D36" s="26" t="s">
        <v>7</v>
      </c>
      <c r="E36" s="26" t="s">
        <v>6</v>
      </c>
      <c r="F36" s="26" t="s">
        <v>5</v>
      </c>
      <c r="G36" s="26" t="s">
        <v>4</v>
      </c>
      <c r="H36" s="26" t="s">
        <v>20</v>
      </c>
    </row>
    <row r="37" spans="1:8" s="25" customFormat="1" ht="15.6" x14ac:dyDescent="0.3">
      <c r="A37" s="26">
        <v>1</v>
      </c>
      <c r="B37" s="31" t="s">
        <v>2</v>
      </c>
      <c r="C37" s="31" t="s">
        <v>101</v>
      </c>
      <c r="D37" s="26" t="s">
        <v>1</v>
      </c>
      <c r="E37" s="26">
        <v>1</v>
      </c>
      <c r="F37" s="26" t="s">
        <v>0</v>
      </c>
      <c r="G37" s="26">
        <v>5</v>
      </c>
      <c r="H37" s="31"/>
    </row>
    <row r="38" spans="1:8" s="25" customFormat="1" ht="31.2" x14ac:dyDescent="0.3">
      <c r="A38" s="26">
        <v>2</v>
      </c>
      <c r="B38" s="31" t="s">
        <v>102</v>
      </c>
      <c r="C38" s="31" t="s">
        <v>103</v>
      </c>
      <c r="D38" s="26" t="s">
        <v>1</v>
      </c>
      <c r="E38" s="26">
        <v>1</v>
      </c>
      <c r="F38" s="26" t="s">
        <v>0</v>
      </c>
      <c r="G38" s="26">
        <v>5</v>
      </c>
      <c r="H38" s="31"/>
    </row>
  </sheetData>
  <mergeCells count="38">
    <mergeCell ref="A35:H35"/>
    <mergeCell ref="A21:H21"/>
    <mergeCell ref="A22:H22"/>
    <mergeCell ref="A23:H23"/>
    <mergeCell ref="A24:H24"/>
    <mergeCell ref="A16:H16"/>
    <mergeCell ref="A17:H17"/>
    <mergeCell ref="A18:H18"/>
    <mergeCell ref="A19:H19"/>
    <mergeCell ref="A20:H20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60" zoomScaleNormal="60" workbookViewId="0">
      <selection activeCell="G88" sqref="G88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23.441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90" t="s">
        <v>19</v>
      </c>
      <c r="B1" s="91"/>
      <c r="C1" s="91"/>
      <c r="D1" s="91"/>
      <c r="E1" s="91"/>
      <c r="F1" s="91"/>
      <c r="G1" s="91"/>
      <c r="H1" s="91"/>
    </row>
    <row r="2" spans="1:8" s="7" customFormat="1" ht="21" x14ac:dyDescent="0.4">
      <c r="A2" s="75" t="s">
        <v>58</v>
      </c>
      <c r="B2" s="75"/>
      <c r="C2" s="75"/>
      <c r="D2" s="75"/>
      <c r="E2" s="75"/>
      <c r="F2" s="75"/>
      <c r="G2" s="75"/>
      <c r="H2" s="75"/>
    </row>
    <row r="3" spans="1:8" s="7" customFormat="1" ht="21" x14ac:dyDescent="0.3">
      <c r="A3" s="76" t="str">
        <f>'Информация о Чемпионате'!B4</f>
        <v>Итогового (межрегионального) этапа Чемпионата 
по профессиональному мастерству «Профессионалы» Юниоры</v>
      </c>
      <c r="B3" s="76"/>
      <c r="C3" s="76"/>
      <c r="D3" s="76"/>
      <c r="E3" s="76"/>
      <c r="F3" s="76"/>
      <c r="G3" s="76"/>
      <c r="H3" s="76"/>
    </row>
    <row r="4" spans="1:8" s="7" customFormat="1" ht="21" x14ac:dyDescent="0.4">
      <c r="A4" s="75" t="s">
        <v>59</v>
      </c>
      <c r="B4" s="75"/>
      <c r="C4" s="75"/>
      <c r="D4" s="75"/>
      <c r="E4" s="75"/>
      <c r="F4" s="75"/>
      <c r="G4" s="75"/>
      <c r="H4" s="75"/>
    </row>
    <row r="5" spans="1:8" ht="20.399999999999999" x14ac:dyDescent="0.3">
      <c r="A5" s="74" t="str">
        <f>'Информация о Чемпионате'!B3</f>
        <v>Холодильная техника и системы кондиционирования</v>
      </c>
      <c r="B5" s="74"/>
      <c r="C5" s="74"/>
      <c r="D5" s="74"/>
      <c r="E5" s="74"/>
      <c r="F5" s="74"/>
      <c r="G5" s="74"/>
      <c r="H5" s="74"/>
    </row>
    <row r="6" spans="1:8" x14ac:dyDescent="0.3">
      <c r="A6" s="70" t="s">
        <v>21</v>
      </c>
      <c r="B6" s="73"/>
      <c r="C6" s="73"/>
      <c r="D6" s="73"/>
      <c r="E6" s="73"/>
      <c r="F6" s="73"/>
      <c r="G6" s="73"/>
      <c r="H6" s="73"/>
    </row>
    <row r="7" spans="1:8" ht="15.6" x14ac:dyDescent="0.3">
      <c r="A7" s="70" t="s">
        <v>56</v>
      </c>
      <c r="B7" s="70"/>
      <c r="C7" s="71" t="str">
        <f>'Информация о Чемпионате'!B5</f>
        <v>Москва</v>
      </c>
      <c r="D7" s="71"/>
      <c r="E7" s="71"/>
      <c r="F7" s="71"/>
      <c r="G7" s="71"/>
      <c r="H7" s="71"/>
    </row>
    <row r="8" spans="1:8" ht="15.6" x14ac:dyDescent="0.3">
      <c r="A8" s="70" t="s">
        <v>57</v>
      </c>
      <c r="B8" s="70"/>
      <c r="C8" s="70"/>
      <c r="D8" s="71" t="str">
        <f>'Информация о Чемпионате'!B6</f>
        <v>ГБПОУ Московский технологический колледж</v>
      </c>
      <c r="E8" s="71"/>
      <c r="F8" s="71"/>
      <c r="G8" s="71"/>
      <c r="H8" s="71"/>
    </row>
    <row r="9" spans="1:8" ht="15.6" x14ac:dyDescent="0.3">
      <c r="A9" s="70" t="s">
        <v>52</v>
      </c>
      <c r="B9" s="70"/>
      <c r="C9" s="70" t="str">
        <f>'Информация о Чемпионате'!B7</f>
        <v xml:space="preserve">г. Москва, ул. Автозаводская д.23 корпус.11 </v>
      </c>
      <c r="D9" s="70"/>
      <c r="E9" s="70"/>
      <c r="F9" s="70"/>
      <c r="G9" s="70"/>
      <c r="H9" s="70"/>
    </row>
    <row r="10" spans="1:8" ht="15.6" x14ac:dyDescent="0.3">
      <c r="A10" s="70" t="s">
        <v>55</v>
      </c>
      <c r="B10" s="70"/>
      <c r="C10" s="70" t="str">
        <f>'Информация о Чемпионате'!B9</f>
        <v>Чулков Александр Александрович</v>
      </c>
      <c r="D10" s="70"/>
      <c r="E10" s="70" t="str">
        <f>'Информация о Чемпионате'!B10</f>
        <v>alexs.254@yandex.ru</v>
      </c>
      <c r="F10" s="70"/>
      <c r="G10" s="70" t="str">
        <f>'Информация о Чемпионате'!B11</f>
        <v>8-915-348-67-25</v>
      </c>
      <c r="H10" s="70"/>
    </row>
    <row r="11" spans="1:8" ht="15.75" customHeight="1" x14ac:dyDescent="0.3">
      <c r="A11" s="70" t="s">
        <v>65</v>
      </c>
      <c r="B11" s="70"/>
      <c r="C11" s="70" t="str">
        <f>'Информация о Чемпионате'!B12</f>
        <v>Конарев Денис Алексеевич</v>
      </c>
      <c r="D11" s="70"/>
      <c r="E11" s="70" t="str">
        <f>'Информация о Чемпионате'!B13</f>
        <v>denkonar@gmail.com</v>
      </c>
      <c r="F11" s="70"/>
      <c r="G11" s="70" t="str">
        <f>'Информация о Чемпионате'!B14</f>
        <v>8 961 449-71-19</v>
      </c>
      <c r="H11" s="70"/>
    </row>
    <row r="12" spans="1:8" ht="15.6" x14ac:dyDescent="0.3">
      <c r="A12" s="70" t="s">
        <v>54</v>
      </c>
      <c r="B12" s="70"/>
      <c r="C12" s="70">
        <f>'Информация о Чемпионате'!B17</f>
        <v>7</v>
      </c>
      <c r="D12" s="70"/>
      <c r="E12" s="70"/>
      <c r="F12" s="70"/>
      <c r="G12" s="70"/>
      <c r="H12" s="70"/>
    </row>
    <row r="13" spans="1:8" ht="15.6" x14ac:dyDescent="0.3">
      <c r="A13" s="70" t="s">
        <v>42</v>
      </c>
      <c r="B13" s="70"/>
      <c r="C13" s="70">
        <f>'Информация о Чемпионате'!B15</f>
        <v>5</v>
      </c>
      <c r="D13" s="70"/>
      <c r="E13" s="70"/>
      <c r="F13" s="70"/>
      <c r="G13" s="70"/>
      <c r="H13" s="70"/>
    </row>
    <row r="14" spans="1:8" ht="15.6" x14ac:dyDescent="0.3">
      <c r="A14" s="70" t="s">
        <v>43</v>
      </c>
      <c r="B14" s="70"/>
      <c r="C14" s="70">
        <f>'Информация о Чемпионате'!B16</f>
        <v>5</v>
      </c>
      <c r="D14" s="70"/>
      <c r="E14" s="70"/>
      <c r="F14" s="70"/>
      <c r="G14" s="70"/>
      <c r="H14" s="70"/>
    </row>
    <row r="15" spans="1:8" ht="15.6" x14ac:dyDescent="0.3">
      <c r="A15" s="70" t="s">
        <v>53</v>
      </c>
      <c r="B15" s="70"/>
      <c r="C15" s="70" t="str">
        <f>'Информация о Чемпионате'!B8</f>
        <v xml:space="preserve">27.06.2024 - 30.06.2024 </v>
      </c>
      <c r="D15" s="70"/>
      <c r="E15" s="70"/>
      <c r="F15" s="70"/>
      <c r="G15" s="70"/>
      <c r="H15" s="70"/>
    </row>
    <row r="16" spans="1:8" s="18" customFormat="1" ht="15.6" x14ac:dyDescent="0.3">
      <c r="A16" s="92" t="s">
        <v>25</v>
      </c>
      <c r="B16" s="93"/>
      <c r="C16" s="93"/>
      <c r="D16" s="93"/>
      <c r="E16" s="93"/>
      <c r="F16" s="93"/>
      <c r="G16" s="93"/>
      <c r="H16" s="93"/>
    </row>
    <row r="17" spans="1:8" s="18" customFormat="1" ht="78" x14ac:dyDescent="0.3">
      <c r="A17" s="26" t="s">
        <v>10</v>
      </c>
      <c r="B17" s="26" t="s">
        <v>9</v>
      </c>
      <c r="C17" s="26" t="s">
        <v>8</v>
      </c>
      <c r="D17" s="26" t="s">
        <v>7</v>
      </c>
      <c r="E17" s="26" t="s">
        <v>6</v>
      </c>
      <c r="F17" s="26" t="s">
        <v>5</v>
      </c>
      <c r="G17" s="26" t="s">
        <v>4</v>
      </c>
      <c r="H17" s="26" t="s">
        <v>20</v>
      </c>
    </row>
    <row r="18" spans="1:8" s="63" customFormat="1" ht="31.2" x14ac:dyDescent="0.3">
      <c r="A18" s="62">
        <v>1</v>
      </c>
      <c r="B18" s="36" t="s">
        <v>104</v>
      </c>
      <c r="C18" s="36" t="s">
        <v>105</v>
      </c>
      <c r="D18" s="62" t="s">
        <v>13</v>
      </c>
      <c r="E18" s="62">
        <v>1</v>
      </c>
      <c r="F18" s="62" t="s">
        <v>26</v>
      </c>
      <c r="G18" s="62">
        <f>E18*5</f>
        <v>5</v>
      </c>
      <c r="H18" s="31"/>
    </row>
    <row r="19" spans="1:8" s="63" customFormat="1" ht="31.2" x14ac:dyDescent="0.3">
      <c r="A19" s="62">
        <v>2</v>
      </c>
      <c r="B19" s="36" t="s">
        <v>106</v>
      </c>
      <c r="C19" s="36" t="s">
        <v>107</v>
      </c>
      <c r="D19" s="62" t="s">
        <v>13</v>
      </c>
      <c r="E19" s="62">
        <v>1</v>
      </c>
      <c r="F19" s="62" t="s">
        <v>26</v>
      </c>
      <c r="G19" s="62">
        <f t="shared" ref="G19:G71" si="0">E19*5</f>
        <v>5</v>
      </c>
      <c r="H19" s="31"/>
    </row>
    <row r="20" spans="1:8" s="63" customFormat="1" ht="31.2" x14ac:dyDescent="0.3">
      <c r="A20" s="62">
        <v>3</v>
      </c>
      <c r="B20" s="36" t="s">
        <v>357</v>
      </c>
      <c r="C20" s="36" t="s">
        <v>358</v>
      </c>
      <c r="D20" s="62" t="s">
        <v>13</v>
      </c>
      <c r="E20" s="62">
        <v>2</v>
      </c>
      <c r="F20" s="62" t="s">
        <v>26</v>
      </c>
      <c r="G20" s="62">
        <f t="shared" si="0"/>
        <v>10</v>
      </c>
      <c r="H20" s="31"/>
    </row>
    <row r="21" spans="1:8" s="63" customFormat="1" ht="31.2" x14ac:dyDescent="0.3">
      <c r="A21" s="62">
        <v>4</v>
      </c>
      <c r="B21" s="36" t="s">
        <v>359</v>
      </c>
      <c r="C21" s="36" t="s">
        <v>360</v>
      </c>
      <c r="D21" s="62" t="s">
        <v>13</v>
      </c>
      <c r="E21" s="62">
        <v>1</v>
      </c>
      <c r="F21" s="62" t="s">
        <v>26</v>
      </c>
      <c r="G21" s="62">
        <f t="shared" si="0"/>
        <v>5</v>
      </c>
      <c r="H21" s="31"/>
    </row>
    <row r="22" spans="1:8" s="63" customFormat="1" ht="109.2" x14ac:dyDescent="0.3">
      <c r="A22" s="62">
        <v>5</v>
      </c>
      <c r="B22" s="37" t="s">
        <v>361</v>
      </c>
      <c r="C22" s="36" t="s">
        <v>348</v>
      </c>
      <c r="D22" s="62" t="s">
        <v>13</v>
      </c>
      <c r="E22" s="62">
        <v>1</v>
      </c>
      <c r="F22" s="62" t="s">
        <v>26</v>
      </c>
      <c r="G22" s="62">
        <f t="shared" si="0"/>
        <v>5</v>
      </c>
      <c r="H22" s="31"/>
    </row>
    <row r="23" spans="1:8" s="63" customFormat="1" ht="109.2" x14ac:dyDescent="0.3">
      <c r="A23" s="62">
        <v>6</v>
      </c>
      <c r="B23" s="37" t="s">
        <v>362</v>
      </c>
      <c r="C23" s="36" t="s">
        <v>349</v>
      </c>
      <c r="D23" s="62" t="s">
        <v>13</v>
      </c>
      <c r="E23" s="62">
        <v>1</v>
      </c>
      <c r="F23" s="62" t="s">
        <v>26</v>
      </c>
      <c r="G23" s="62">
        <f t="shared" si="0"/>
        <v>5</v>
      </c>
      <c r="H23" s="31"/>
    </row>
    <row r="24" spans="1:8" s="63" customFormat="1" ht="31.2" x14ac:dyDescent="0.3">
      <c r="A24" s="62">
        <v>7</v>
      </c>
      <c r="B24" s="36" t="s">
        <v>363</v>
      </c>
      <c r="C24" s="36" t="s">
        <v>108</v>
      </c>
      <c r="D24" s="62" t="s">
        <v>13</v>
      </c>
      <c r="E24" s="62">
        <v>1</v>
      </c>
      <c r="F24" s="62" t="s">
        <v>26</v>
      </c>
      <c r="G24" s="62">
        <f t="shared" si="0"/>
        <v>5</v>
      </c>
      <c r="H24" s="31"/>
    </row>
    <row r="25" spans="1:8" s="63" customFormat="1" ht="31.2" x14ac:dyDescent="0.3">
      <c r="A25" s="62">
        <v>8</v>
      </c>
      <c r="B25" s="36" t="s">
        <v>364</v>
      </c>
      <c r="C25" s="36" t="s">
        <v>109</v>
      </c>
      <c r="D25" s="62" t="s">
        <v>13</v>
      </c>
      <c r="E25" s="62">
        <v>1</v>
      </c>
      <c r="F25" s="62" t="s">
        <v>26</v>
      </c>
      <c r="G25" s="62">
        <f t="shared" si="0"/>
        <v>5</v>
      </c>
      <c r="H25" s="31"/>
    </row>
    <row r="26" spans="1:8" s="63" customFormat="1" ht="31.2" x14ac:dyDescent="0.3">
      <c r="A26" s="62">
        <v>9</v>
      </c>
      <c r="B26" s="36" t="s">
        <v>365</v>
      </c>
      <c r="C26" s="36" t="s">
        <v>110</v>
      </c>
      <c r="D26" s="62" t="s">
        <v>13</v>
      </c>
      <c r="E26" s="62">
        <v>1</v>
      </c>
      <c r="F26" s="62" t="s">
        <v>26</v>
      </c>
      <c r="G26" s="62">
        <f t="shared" si="0"/>
        <v>5</v>
      </c>
      <c r="H26" s="31"/>
    </row>
    <row r="27" spans="1:8" s="63" customFormat="1" ht="31.2" x14ac:dyDescent="0.3">
      <c r="A27" s="62">
        <v>10</v>
      </c>
      <c r="B27" s="36" t="s">
        <v>111</v>
      </c>
      <c r="C27" s="36" t="s">
        <v>112</v>
      </c>
      <c r="D27" s="62" t="s">
        <v>13</v>
      </c>
      <c r="E27" s="62">
        <v>10</v>
      </c>
      <c r="F27" s="62" t="s">
        <v>26</v>
      </c>
      <c r="G27" s="62">
        <f t="shared" si="0"/>
        <v>50</v>
      </c>
      <c r="H27" s="31"/>
    </row>
    <row r="28" spans="1:8" s="63" customFormat="1" ht="31.2" x14ac:dyDescent="0.3">
      <c r="A28" s="62">
        <v>11</v>
      </c>
      <c r="B28" s="36" t="s">
        <v>113</v>
      </c>
      <c r="C28" s="36" t="s">
        <v>114</v>
      </c>
      <c r="D28" s="62" t="s">
        <v>13</v>
      </c>
      <c r="E28" s="62">
        <v>10</v>
      </c>
      <c r="F28" s="62" t="s">
        <v>26</v>
      </c>
      <c r="G28" s="62">
        <f t="shared" si="0"/>
        <v>50</v>
      </c>
      <c r="H28" s="31"/>
    </row>
    <row r="29" spans="1:8" s="63" customFormat="1" ht="31.2" x14ac:dyDescent="0.3">
      <c r="A29" s="62">
        <v>12</v>
      </c>
      <c r="B29" s="36" t="s">
        <v>115</v>
      </c>
      <c r="C29" s="36" t="s">
        <v>116</v>
      </c>
      <c r="D29" s="62" t="s">
        <v>13</v>
      </c>
      <c r="E29" s="62">
        <v>5</v>
      </c>
      <c r="F29" s="62" t="s">
        <v>26</v>
      </c>
      <c r="G29" s="62">
        <f t="shared" si="0"/>
        <v>25</v>
      </c>
      <c r="H29" s="31"/>
    </row>
    <row r="30" spans="1:8" s="69" customFormat="1" ht="31.2" x14ac:dyDescent="0.3">
      <c r="A30" s="62">
        <v>13</v>
      </c>
      <c r="B30" s="33" t="s">
        <v>366</v>
      </c>
      <c r="C30" s="33" t="s">
        <v>367</v>
      </c>
      <c r="D30" s="67" t="s">
        <v>13</v>
      </c>
      <c r="E30" s="67">
        <v>2</v>
      </c>
      <c r="F30" s="67" t="s">
        <v>26</v>
      </c>
      <c r="G30" s="62">
        <f t="shared" si="0"/>
        <v>10</v>
      </c>
      <c r="H30" s="68"/>
    </row>
    <row r="31" spans="1:8" s="69" customFormat="1" ht="31.2" x14ac:dyDescent="0.3">
      <c r="A31" s="62">
        <v>14</v>
      </c>
      <c r="B31" s="33" t="s">
        <v>368</v>
      </c>
      <c r="C31" s="33" t="s">
        <v>367</v>
      </c>
      <c r="D31" s="67" t="s">
        <v>13</v>
      </c>
      <c r="E31" s="67">
        <v>2</v>
      </c>
      <c r="F31" s="67" t="s">
        <v>26</v>
      </c>
      <c r="G31" s="62">
        <f t="shared" si="0"/>
        <v>10</v>
      </c>
      <c r="H31" s="68"/>
    </row>
    <row r="32" spans="1:8" s="69" customFormat="1" ht="31.2" x14ac:dyDescent="0.3">
      <c r="A32" s="62">
        <v>15</v>
      </c>
      <c r="B32" s="33" t="s">
        <v>369</v>
      </c>
      <c r="C32" s="33" t="s">
        <v>367</v>
      </c>
      <c r="D32" s="67" t="s">
        <v>13</v>
      </c>
      <c r="E32" s="67">
        <v>5</v>
      </c>
      <c r="F32" s="67" t="s">
        <v>26</v>
      </c>
      <c r="G32" s="62">
        <f t="shared" si="0"/>
        <v>25</v>
      </c>
      <c r="H32" s="68"/>
    </row>
    <row r="33" spans="1:8" s="69" customFormat="1" ht="31.2" x14ac:dyDescent="0.3">
      <c r="A33" s="62">
        <v>16</v>
      </c>
      <c r="B33" s="33" t="s">
        <v>370</v>
      </c>
      <c r="C33" s="33" t="s">
        <v>367</v>
      </c>
      <c r="D33" s="67" t="s">
        <v>13</v>
      </c>
      <c r="E33" s="67">
        <v>5</v>
      </c>
      <c r="F33" s="67" t="s">
        <v>26</v>
      </c>
      <c r="G33" s="62">
        <f t="shared" si="0"/>
        <v>25</v>
      </c>
      <c r="H33" s="68"/>
    </row>
    <row r="34" spans="1:8" s="63" customFormat="1" ht="31.2" x14ac:dyDescent="0.3">
      <c r="A34" s="62">
        <v>17</v>
      </c>
      <c r="B34" s="36" t="s">
        <v>371</v>
      </c>
      <c r="C34" s="36" t="s">
        <v>367</v>
      </c>
      <c r="D34" s="62" t="s">
        <v>13</v>
      </c>
      <c r="E34" s="62">
        <v>3</v>
      </c>
      <c r="F34" s="62" t="s">
        <v>26</v>
      </c>
      <c r="G34" s="62">
        <f t="shared" si="0"/>
        <v>15</v>
      </c>
      <c r="H34" s="31"/>
    </row>
    <row r="35" spans="1:8" s="63" customFormat="1" ht="31.2" x14ac:dyDescent="0.3">
      <c r="A35" s="62">
        <v>18</v>
      </c>
      <c r="B35" s="36" t="s">
        <v>372</v>
      </c>
      <c r="C35" s="36" t="s">
        <v>367</v>
      </c>
      <c r="D35" s="62" t="s">
        <v>13</v>
      </c>
      <c r="E35" s="62">
        <v>3</v>
      </c>
      <c r="F35" s="62" t="s">
        <v>26</v>
      </c>
      <c r="G35" s="62">
        <f t="shared" si="0"/>
        <v>15</v>
      </c>
      <c r="H35" s="31"/>
    </row>
    <row r="36" spans="1:8" s="63" customFormat="1" ht="31.2" x14ac:dyDescent="0.3">
      <c r="A36" s="62">
        <v>19</v>
      </c>
      <c r="B36" s="36" t="s">
        <v>373</v>
      </c>
      <c r="C36" s="36" t="s">
        <v>367</v>
      </c>
      <c r="D36" s="62" t="s">
        <v>13</v>
      </c>
      <c r="E36" s="62">
        <v>1</v>
      </c>
      <c r="F36" s="62" t="s">
        <v>26</v>
      </c>
      <c r="G36" s="62">
        <f t="shared" si="0"/>
        <v>5</v>
      </c>
      <c r="H36" s="31"/>
    </row>
    <row r="37" spans="1:8" s="63" customFormat="1" ht="31.2" x14ac:dyDescent="0.3">
      <c r="A37" s="62">
        <v>20</v>
      </c>
      <c r="B37" s="36" t="s">
        <v>374</v>
      </c>
      <c r="C37" s="36" t="s">
        <v>367</v>
      </c>
      <c r="D37" s="62" t="s">
        <v>13</v>
      </c>
      <c r="E37" s="62">
        <v>8</v>
      </c>
      <c r="F37" s="62" t="s">
        <v>26</v>
      </c>
      <c r="G37" s="62">
        <f t="shared" si="0"/>
        <v>40</v>
      </c>
      <c r="H37" s="31"/>
    </row>
    <row r="38" spans="1:8" s="63" customFormat="1" ht="31.2" x14ac:dyDescent="0.3">
      <c r="A38" s="62">
        <v>21</v>
      </c>
      <c r="B38" s="36" t="s">
        <v>375</v>
      </c>
      <c r="C38" s="36" t="s">
        <v>367</v>
      </c>
      <c r="D38" s="62" t="s">
        <v>13</v>
      </c>
      <c r="E38" s="62">
        <v>6</v>
      </c>
      <c r="F38" s="62" t="s">
        <v>26</v>
      </c>
      <c r="G38" s="62">
        <f t="shared" si="0"/>
        <v>30</v>
      </c>
      <c r="H38" s="31"/>
    </row>
    <row r="39" spans="1:8" s="63" customFormat="1" ht="31.2" x14ac:dyDescent="0.3">
      <c r="A39" s="62">
        <v>22</v>
      </c>
      <c r="B39" s="36" t="s">
        <v>117</v>
      </c>
      <c r="C39" s="36" t="s">
        <v>118</v>
      </c>
      <c r="D39" s="62" t="s">
        <v>13</v>
      </c>
      <c r="E39" s="38">
        <v>1</v>
      </c>
      <c r="F39" s="62" t="s">
        <v>26</v>
      </c>
      <c r="G39" s="62">
        <f t="shared" si="0"/>
        <v>5</v>
      </c>
      <c r="H39" s="31"/>
    </row>
    <row r="40" spans="1:8" s="63" customFormat="1" ht="31.2" x14ac:dyDescent="0.3">
      <c r="A40" s="62">
        <v>23</v>
      </c>
      <c r="B40" s="36" t="s">
        <v>119</v>
      </c>
      <c r="C40" s="36" t="s">
        <v>120</v>
      </c>
      <c r="D40" s="62" t="s">
        <v>13</v>
      </c>
      <c r="E40" s="38">
        <v>4</v>
      </c>
      <c r="F40" s="62" t="s">
        <v>121</v>
      </c>
      <c r="G40" s="62">
        <f t="shared" si="0"/>
        <v>20</v>
      </c>
      <c r="H40" s="31"/>
    </row>
    <row r="41" spans="1:8" s="63" customFormat="1" ht="31.2" x14ac:dyDescent="0.3">
      <c r="A41" s="62">
        <v>24</v>
      </c>
      <c r="B41" s="36" t="s">
        <v>122</v>
      </c>
      <c r="C41" s="36" t="s">
        <v>123</v>
      </c>
      <c r="D41" s="62" t="s">
        <v>13</v>
      </c>
      <c r="E41" s="38">
        <v>2</v>
      </c>
      <c r="F41" s="62" t="s">
        <v>121</v>
      </c>
      <c r="G41" s="62">
        <f t="shared" si="0"/>
        <v>10</v>
      </c>
      <c r="H41" s="31"/>
    </row>
    <row r="42" spans="1:8" s="63" customFormat="1" ht="31.2" x14ac:dyDescent="0.3">
      <c r="A42" s="62">
        <v>26</v>
      </c>
      <c r="B42" s="36" t="s">
        <v>124</v>
      </c>
      <c r="C42" s="36" t="s">
        <v>125</v>
      </c>
      <c r="D42" s="62" t="s">
        <v>13</v>
      </c>
      <c r="E42" s="38">
        <v>3</v>
      </c>
      <c r="F42" s="62" t="s">
        <v>26</v>
      </c>
      <c r="G42" s="62">
        <f t="shared" si="0"/>
        <v>15</v>
      </c>
      <c r="H42" s="31"/>
    </row>
    <row r="43" spans="1:8" s="63" customFormat="1" ht="31.2" x14ac:dyDescent="0.3">
      <c r="A43" s="62">
        <v>27</v>
      </c>
      <c r="B43" s="36" t="s">
        <v>126</v>
      </c>
      <c r="C43" s="36" t="s">
        <v>127</v>
      </c>
      <c r="D43" s="62" t="s">
        <v>13</v>
      </c>
      <c r="E43" s="38">
        <v>1</v>
      </c>
      <c r="F43" s="62" t="s">
        <v>128</v>
      </c>
      <c r="G43" s="62">
        <f t="shared" si="0"/>
        <v>5</v>
      </c>
      <c r="H43" s="31"/>
    </row>
    <row r="44" spans="1:8" s="63" customFormat="1" ht="31.2" x14ac:dyDescent="0.3">
      <c r="A44" s="62">
        <v>28</v>
      </c>
      <c r="B44" s="36" t="s">
        <v>129</v>
      </c>
      <c r="C44" s="36" t="s">
        <v>127</v>
      </c>
      <c r="D44" s="62" t="s">
        <v>13</v>
      </c>
      <c r="E44" s="38">
        <v>4</v>
      </c>
      <c r="F44" s="62" t="s">
        <v>128</v>
      </c>
      <c r="G44" s="62">
        <f t="shared" si="0"/>
        <v>20</v>
      </c>
      <c r="H44" s="31"/>
    </row>
    <row r="45" spans="1:8" s="63" customFormat="1" ht="31.2" x14ac:dyDescent="0.3">
      <c r="A45" s="62">
        <v>29</v>
      </c>
      <c r="B45" s="36" t="s">
        <v>130</v>
      </c>
      <c r="C45" s="36" t="s">
        <v>127</v>
      </c>
      <c r="D45" s="62" t="s">
        <v>13</v>
      </c>
      <c r="E45" s="38">
        <v>4</v>
      </c>
      <c r="F45" s="62" t="s">
        <v>128</v>
      </c>
      <c r="G45" s="62">
        <f t="shared" si="0"/>
        <v>20</v>
      </c>
      <c r="H45" s="31"/>
    </row>
    <row r="46" spans="1:8" s="63" customFormat="1" ht="31.2" x14ac:dyDescent="0.3">
      <c r="A46" s="62">
        <v>30</v>
      </c>
      <c r="B46" s="36" t="s">
        <v>131</v>
      </c>
      <c r="C46" s="36" t="s">
        <v>132</v>
      </c>
      <c r="D46" s="62" t="s">
        <v>13</v>
      </c>
      <c r="E46" s="38">
        <v>100</v>
      </c>
      <c r="F46" s="62" t="s">
        <v>26</v>
      </c>
      <c r="G46" s="62">
        <f t="shared" si="0"/>
        <v>500</v>
      </c>
      <c r="H46" s="31"/>
    </row>
    <row r="47" spans="1:8" s="63" customFormat="1" ht="31.2" x14ac:dyDescent="0.3">
      <c r="A47" s="62">
        <v>31</v>
      </c>
      <c r="B47" s="37" t="s">
        <v>168</v>
      </c>
      <c r="C47" s="37" t="s">
        <v>169</v>
      </c>
      <c r="D47" s="62" t="s">
        <v>13</v>
      </c>
      <c r="E47" s="38">
        <v>10</v>
      </c>
      <c r="F47" s="62" t="s">
        <v>26</v>
      </c>
      <c r="G47" s="62">
        <f t="shared" si="0"/>
        <v>50</v>
      </c>
      <c r="H47" s="31"/>
    </row>
    <row r="48" spans="1:8" s="63" customFormat="1" ht="31.2" x14ac:dyDescent="0.3">
      <c r="A48" s="62">
        <v>32</v>
      </c>
      <c r="B48" s="37" t="s">
        <v>170</v>
      </c>
      <c r="C48" s="37" t="s">
        <v>171</v>
      </c>
      <c r="D48" s="62" t="s">
        <v>13</v>
      </c>
      <c r="E48" s="38">
        <v>10</v>
      </c>
      <c r="F48" s="62" t="s">
        <v>26</v>
      </c>
      <c r="G48" s="62">
        <f t="shared" si="0"/>
        <v>50</v>
      </c>
      <c r="H48" s="31"/>
    </row>
    <row r="49" spans="1:8" s="63" customFormat="1" ht="31.2" x14ac:dyDescent="0.3">
      <c r="A49" s="62">
        <v>33</v>
      </c>
      <c r="B49" s="36" t="s">
        <v>131</v>
      </c>
      <c r="C49" s="36" t="s">
        <v>133</v>
      </c>
      <c r="D49" s="62" t="s">
        <v>13</v>
      </c>
      <c r="E49" s="38">
        <v>100</v>
      </c>
      <c r="F49" s="62" t="s">
        <v>26</v>
      </c>
      <c r="G49" s="62">
        <f t="shared" si="0"/>
        <v>500</v>
      </c>
      <c r="H49" s="31"/>
    </row>
    <row r="50" spans="1:8" s="63" customFormat="1" ht="31.2" x14ac:dyDescent="0.3">
      <c r="A50" s="62">
        <v>34</v>
      </c>
      <c r="B50" s="36" t="s">
        <v>134</v>
      </c>
      <c r="C50" s="36" t="s">
        <v>135</v>
      </c>
      <c r="D50" s="62" t="s">
        <v>13</v>
      </c>
      <c r="E50" s="38">
        <v>100</v>
      </c>
      <c r="F50" s="62" t="s">
        <v>26</v>
      </c>
      <c r="G50" s="62">
        <f t="shared" si="0"/>
        <v>500</v>
      </c>
      <c r="H50" s="31"/>
    </row>
    <row r="51" spans="1:8" s="63" customFormat="1" ht="31.2" x14ac:dyDescent="0.3">
      <c r="A51" s="62">
        <v>35</v>
      </c>
      <c r="B51" s="36" t="s">
        <v>136</v>
      </c>
      <c r="C51" s="36" t="s">
        <v>137</v>
      </c>
      <c r="D51" s="62" t="s">
        <v>13</v>
      </c>
      <c r="E51" s="38">
        <v>50</v>
      </c>
      <c r="F51" s="62" t="s">
        <v>121</v>
      </c>
      <c r="G51" s="62">
        <f t="shared" si="0"/>
        <v>250</v>
      </c>
      <c r="H51" s="31"/>
    </row>
    <row r="52" spans="1:8" s="63" customFormat="1" ht="31.2" x14ac:dyDescent="0.3">
      <c r="A52" s="62">
        <v>36</v>
      </c>
      <c r="B52" s="36" t="s">
        <v>138</v>
      </c>
      <c r="C52" s="36" t="s">
        <v>139</v>
      </c>
      <c r="D52" s="62" t="s">
        <v>13</v>
      </c>
      <c r="E52" s="38">
        <v>50</v>
      </c>
      <c r="F52" s="62" t="s">
        <v>121</v>
      </c>
      <c r="G52" s="62">
        <f t="shared" si="0"/>
        <v>250</v>
      </c>
      <c r="H52" s="31"/>
    </row>
    <row r="53" spans="1:8" s="63" customFormat="1" ht="31.2" x14ac:dyDescent="0.3">
      <c r="A53" s="62">
        <v>37</v>
      </c>
      <c r="B53" s="36" t="s">
        <v>138</v>
      </c>
      <c r="C53" s="36" t="s">
        <v>140</v>
      </c>
      <c r="D53" s="62" t="s">
        <v>13</v>
      </c>
      <c r="E53" s="38">
        <v>20</v>
      </c>
      <c r="F53" s="62" t="s">
        <v>121</v>
      </c>
      <c r="G53" s="62">
        <f t="shared" si="0"/>
        <v>100</v>
      </c>
      <c r="H53" s="31"/>
    </row>
    <row r="54" spans="1:8" s="63" customFormat="1" ht="31.2" x14ac:dyDescent="0.3">
      <c r="A54" s="62">
        <v>38</v>
      </c>
      <c r="B54" s="36" t="s">
        <v>141</v>
      </c>
      <c r="C54" s="36" t="s">
        <v>142</v>
      </c>
      <c r="D54" s="62" t="s">
        <v>13</v>
      </c>
      <c r="E54" s="38">
        <v>50</v>
      </c>
      <c r="F54" s="62" t="s">
        <v>121</v>
      </c>
      <c r="G54" s="62">
        <f t="shared" si="0"/>
        <v>250</v>
      </c>
      <c r="H54" s="31"/>
    </row>
    <row r="55" spans="1:8" s="63" customFormat="1" ht="31.2" x14ac:dyDescent="0.3">
      <c r="A55" s="62">
        <v>39</v>
      </c>
      <c r="B55" s="36" t="s">
        <v>138</v>
      </c>
      <c r="C55" s="36" t="s">
        <v>143</v>
      </c>
      <c r="D55" s="62" t="s">
        <v>13</v>
      </c>
      <c r="E55" s="38">
        <v>50</v>
      </c>
      <c r="F55" s="62" t="s">
        <v>121</v>
      </c>
      <c r="G55" s="62">
        <f t="shared" si="0"/>
        <v>250</v>
      </c>
      <c r="H55" s="31"/>
    </row>
    <row r="56" spans="1:8" s="63" customFormat="1" ht="31.2" x14ac:dyDescent="0.3">
      <c r="A56" s="62">
        <v>40</v>
      </c>
      <c r="B56" s="36" t="s">
        <v>144</v>
      </c>
      <c r="C56" s="36" t="s">
        <v>145</v>
      </c>
      <c r="D56" s="62" t="s">
        <v>13</v>
      </c>
      <c r="E56" s="38">
        <v>1</v>
      </c>
      <c r="F56" s="62" t="s">
        <v>376</v>
      </c>
      <c r="G56" s="62">
        <f t="shared" si="0"/>
        <v>5</v>
      </c>
      <c r="H56" s="31"/>
    </row>
    <row r="57" spans="1:8" s="63" customFormat="1" ht="31.2" x14ac:dyDescent="0.3">
      <c r="A57" s="62">
        <v>41</v>
      </c>
      <c r="B57" s="36" t="s">
        <v>146</v>
      </c>
      <c r="C57" s="36" t="s">
        <v>147</v>
      </c>
      <c r="D57" s="62" t="s">
        <v>13</v>
      </c>
      <c r="E57" s="38">
        <v>1</v>
      </c>
      <c r="F57" s="62" t="s">
        <v>26</v>
      </c>
      <c r="G57" s="62">
        <f t="shared" si="0"/>
        <v>5</v>
      </c>
      <c r="H57" s="31"/>
    </row>
    <row r="58" spans="1:8" s="63" customFormat="1" ht="31.2" x14ac:dyDescent="0.3">
      <c r="A58" s="62">
        <v>42</v>
      </c>
      <c r="B58" s="36" t="s">
        <v>148</v>
      </c>
      <c r="C58" s="36" t="s">
        <v>149</v>
      </c>
      <c r="D58" s="62" t="s">
        <v>13</v>
      </c>
      <c r="E58" s="38">
        <v>1</v>
      </c>
      <c r="F58" s="62" t="s">
        <v>26</v>
      </c>
      <c r="G58" s="62">
        <f t="shared" si="0"/>
        <v>5</v>
      </c>
      <c r="H58" s="31"/>
    </row>
    <row r="59" spans="1:8" s="63" customFormat="1" ht="31.2" x14ac:dyDescent="0.3">
      <c r="A59" s="62">
        <v>43</v>
      </c>
      <c r="B59" s="36" t="s">
        <v>150</v>
      </c>
      <c r="C59" s="36" t="s">
        <v>151</v>
      </c>
      <c r="D59" s="62" t="s">
        <v>13</v>
      </c>
      <c r="E59" s="38">
        <v>1</v>
      </c>
      <c r="F59" s="62" t="s">
        <v>26</v>
      </c>
      <c r="G59" s="62">
        <f t="shared" si="0"/>
        <v>5</v>
      </c>
      <c r="H59" s="31"/>
    </row>
    <row r="60" spans="1:8" s="63" customFormat="1" ht="31.2" x14ac:dyDescent="0.3">
      <c r="A60" s="62">
        <v>44</v>
      </c>
      <c r="B60" s="36" t="s">
        <v>152</v>
      </c>
      <c r="C60" s="36" t="s">
        <v>377</v>
      </c>
      <c r="D60" s="62" t="s">
        <v>13</v>
      </c>
      <c r="E60" s="38">
        <v>1</v>
      </c>
      <c r="F60" s="62" t="s">
        <v>26</v>
      </c>
      <c r="G60" s="62">
        <f t="shared" si="0"/>
        <v>5</v>
      </c>
      <c r="H60" s="31"/>
    </row>
    <row r="61" spans="1:8" s="63" customFormat="1" ht="31.2" x14ac:dyDescent="0.3">
      <c r="A61" s="62">
        <v>45</v>
      </c>
      <c r="B61" s="36" t="s">
        <v>153</v>
      </c>
      <c r="C61" s="36" t="s">
        <v>154</v>
      </c>
      <c r="D61" s="62" t="s">
        <v>13</v>
      </c>
      <c r="E61" s="38">
        <v>16</v>
      </c>
      <c r="F61" s="62" t="s">
        <v>26</v>
      </c>
      <c r="G61" s="62">
        <f t="shared" si="0"/>
        <v>80</v>
      </c>
      <c r="H61" s="31"/>
    </row>
    <row r="62" spans="1:8" s="63" customFormat="1" ht="156" x14ac:dyDescent="0.3">
      <c r="A62" s="62">
        <v>46</v>
      </c>
      <c r="B62" s="36" t="s">
        <v>155</v>
      </c>
      <c r="C62" s="36" t="s">
        <v>313</v>
      </c>
      <c r="D62" s="62" t="s">
        <v>13</v>
      </c>
      <c r="E62" s="38">
        <v>1</v>
      </c>
      <c r="F62" s="62" t="s">
        <v>156</v>
      </c>
      <c r="G62" s="62">
        <f t="shared" si="0"/>
        <v>5</v>
      </c>
      <c r="H62" s="31"/>
    </row>
    <row r="63" spans="1:8" s="63" customFormat="1" ht="31.2" x14ac:dyDescent="0.3">
      <c r="A63" s="62">
        <v>47</v>
      </c>
      <c r="B63" s="61" t="s">
        <v>378</v>
      </c>
      <c r="C63" s="31" t="s">
        <v>379</v>
      </c>
      <c r="D63" s="62" t="s">
        <v>13</v>
      </c>
      <c r="E63" s="62">
        <v>1</v>
      </c>
      <c r="F63" s="62" t="s">
        <v>156</v>
      </c>
      <c r="G63" s="62">
        <f t="shared" si="0"/>
        <v>5</v>
      </c>
      <c r="H63" s="31"/>
    </row>
    <row r="64" spans="1:8" s="63" customFormat="1" ht="31.2" x14ac:dyDescent="0.3">
      <c r="A64" s="62">
        <v>48</v>
      </c>
      <c r="B64" s="37" t="s">
        <v>380</v>
      </c>
      <c r="C64" s="37" t="s">
        <v>157</v>
      </c>
      <c r="D64" s="62" t="s">
        <v>13</v>
      </c>
      <c r="E64" s="62">
        <v>1</v>
      </c>
      <c r="F64" s="62" t="s">
        <v>156</v>
      </c>
      <c r="G64" s="62">
        <f t="shared" si="0"/>
        <v>5</v>
      </c>
      <c r="H64" s="31"/>
    </row>
    <row r="65" spans="1:8" s="63" customFormat="1" ht="31.2" x14ac:dyDescent="0.3">
      <c r="A65" s="62">
        <v>49</v>
      </c>
      <c r="B65" s="37" t="s">
        <v>381</v>
      </c>
      <c r="C65" s="37" t="s">
        <v>158</v>
      </c>
      <c r="D65" s="62" t="s">
        <v>13</v>
      </c>
      <c r="E65" s="62">
        <v>1</v>
      </c>
      <c r="F65" s="62" t="s">
        <v>156</v>
      </c>
      <c r="G65" s="62">
        <f t="shared" si="0"/>
        <v>5</v>
      </c>
      <c r="H65" s="31"/>
    </row>
    <row r="66" spans="1:8" s="63" customFormat="1" ht="31.2" x14ac:dyDescent="0.3">
      <c r="A66" s="62">
        <v>50</v>
      </c>
      <c r="B66" s="37" t="s">
        <v>159</v>
      </c>
      <c r="C66" s="37" t="s">
        <v>160</v>
      </c>
      <c r="D66" s="62" t="s">
        <v>13</v>
      </c>
      <c r="E66" s="62">
        <v>1</v>
      </c>
      <c r="F66" s="62" t="s">
        <v>156</v>
      </c>
      <c r="G66" s="62">
        <f t="shared" si="0"/>
        <v>5</v>
      </c>
      <c r="H66" s="31"/>
    </row>
    <row r="67" spans="1:8" s="63" customFormat="1" ht="31.2" x14ac:dyDescent="0.3">
      <c r="A67" s="62">
        <v>51</v>
      </c>
      <c r="B67" s="37" t="s">
        <v>161</v>
      </c>
      <c r="C67" s="37" t="s">
        <v>162</v>
      </c>
      <c r="D67" s="62" t="s">
        <v>13</v>
      </c>
      <c r="E67" s="62">
        <v>1</v>
      </c>
      <c r="F67" s="62" t="s">
        <v>156</v>
      </c>
      <c r="G67" s="62">
        <f t="shared" si="0"/>
        <v>5</v>
      </c>
      <c r="H67" s="31"/>
    </row>
    <row r="68" spans="1:8" s="63" customFormat="1" ht="31.2" x14ac:dyDescent="0.3">
      <c r="A68" s="62">
        <v>52</v>
      </c>
      <c r="B68" s="37" t="s">
        <v>164</v>
      </c>
      <c r="C68" s="37" t="s">
        <v>165</v>
      </c>
      <c r="D68" s="62" t="s">
        <v>13</v>
      </c>
      <c r="E68" s="62">
        <v>3</v>
      </c>
      <c r="F68" s="62" t="s">
        <v>26</v>
      </c>
      <c r="G68" s="62">
        <f t="shared" si="0"/>
        <v>15</v>
      </c>
      <c r="H68" s="31"/>
    </row>
    <row r="69" spans="1:8" s="63" customFormat="1" ht="31.2" x14ac:dyDescent="0.3">
      <c r="A69" s="62">
        <v>53</v>
      </c>
      <c r="B69" s="37" t="s">
        <v>164</v>
      </c>
      <c r="C69" s="37" t="s">
        <v>166</v>
      </c>
      <c r="D69" s="62" t="s">
        <v>13</v>
      </c>
      <c r="E69" s="62">
        <v>10</v>
      </c>
      <c r="F69" s="62" t="s">
        <v>26</v>
      </c>
      <c r="G69" s="62">
        <f t="shared" si="0"/>
        <v>50</v>
      </c>
      <c r="H69" s="31"/>
    </row>
    <row r="70" spans="1:8" s="63" customFormat="1" ht="31.2" x14ac:dyDescent="0.3">
      <c r="A70" s="62">
        <v>54</v>
      </c>
      <c r="B70" s="37" t="s">
        <v>164</v>
      </c>
      <c r="C70" s="37" t="s">
        <v>167</v>
      </c>
      <c r="D70" s="62" t="s">
        <v>13</v>
      </c>
      <c r="E70" s="62">
        <v>10</v>
      </c>
      <c r="F70" s="62" t="s">
        <v>26</v>
      </c>
      <c r="G70" s="62">
        <f t="shared" si="0"/>
        <v>50</v>
      </c>
      <c r="H70" s="31"/>
    </row>
    <row r="71" spans="1:8" s="63" customFormat="1" ht="31.2" x14ac:dyDescent="0.3">
      <c r="A71" s="62">
        <v>55</v>
      </c>
      <c r="B71" s="37" t="s">
        <v>382</v>
      </c>
      <c r="C71" s="37" t="s">
        <v>163</v>
      </c>
      <c r="D71" s="62" t="s">
        <v>13</v>
      </c>
      <c r="E71" s="62">
        <v>1</v>
      </c>
      <c r="F71" s="62" t="s">
        <v>156</v>
      </c>
      <c r="G71" s="62">
        <f t="shared" si="0"/>
        <v>5</v>
      </c>
      <c r="H71" s="31"/>
    </row>
    <row r="72" spans="1:8" s="18" customFormat="1" ht="15.6" x14ac:dyDescent="0.3">
      <c r="A72" s="92" t="s">
        <v>11</v>
      </c>
      <c r="B72" s="93"/>
      <c r="C72" s="93"/>
      <c r="D72" s="93"/>
      <c r="E72" s="93"/>
      <c r="F72" s="93"/>
      <c r="G72" s="93"/>
      <c r="H72" s="93"/>
    </row>
    <row r="73" spans="1:8" s="18" customFormat="1" ht="78" x14ac:dyDescent="0.3">
      <c r="A73" s="26" t="s">
        <v>10</v>
      </c>
      <c r="B73" s="26" t="s">
        <v>9</v>
      </c>
      <c r="C73" s="26" t="s">
        <v>8</v>
      </c>
      <c r="D73" s="26" t="s">
        <v>7</v>
      </c>
      <c r="E73" s="26" t="s">
        <v>6</v>
      </c>
      <c r="F73" s="26" t="s">
        <v>5</v>
      </c>
      <c r="G73" s="26" t="s">
        <v>4</v>
      </c>
      <c r="H73" s="26" t="s">
        <v>20</v>
      </c>
    </row>
    <row r="74" spans="1:8" s="18" customFormat="1" ht="78" x14ac:dyDescent="0.3">
      <c r="A74" s="26">
        <v>1</v>
      </c>
      <c r="B74" s="39" t="s">
        <v>172</v>
      </c>
      <c r="C74" s="40" t="s">
        <v>173</v>
      </c>
      <c r="D74" s="26" t="s">
        <v>1</v>
      </c>
      <c r="E74" s="26">
        <v>1</v>
      </c>
      <c r="F74" s="26" t="s">
        <v>0</v>
      </c>
      <c r="G74" s="26">
        <v>5</v>
      </c>
      <c r="H74" s="31"/>
    </row>
    <row r="75" spans="1:8" s="18" customFormat="1" ht="78" x14ac:dyDescent="0.3">
      <c r="A75" s="26">
        <v>3</v>
      </c>
      <c r="B75" s="39" t="s">
        <v>174</v>
      </c>
      <c r="C75" s="40" t="s">
        <v>175</v>
      </c>
      <c r="D75" s="26" t="s">
        <v>1</v>
      </c>
      <c r="E75" s="26">
        <v>1</v>
      </c>
      <c r="F75" s="26" t="s">
        <v>0</v>
      </c>
      <c r="G75" s="35">
        <f t="shared" ref="G75" si="1">E75*15</f>
        <v>15</v>
      </c>
      <c r="H75" s="31"/>
    </row>
    <row r="76" spans="1:8" s="18" customFormat="1" ht="15.6" x14ac:dyDescent="0.3">
      <c r="A76" s="98" t="s">
        <v>27</v>
      </c>
      <c r="B76" s="98"/>
      <c r="C76" s="98"/>
      <c r="D76" s="98"/>
      <c r="E76" s="98"/>
      <c r="F76" s="98"/>
      <c r="G76" s="98"/>
      <c r="H76" s="98"/>
    </row>
    <row r="77" spans="1:8" s="18" customFormat="1" ht="78" x14ac:dyDescent="0.3">
      <c r="A77" s="41" t="s">
        <v>10</v>
      </c>
      <c r="B77" s="26" t="s">
        <v>9</v>
      </c>
      <c r="C77" s="26" t="s">
        <v>8</v>
      </c>
      <c r="D77" s="26" t="s">
        <v>7</v>
      </c>
      <c r="E77" s="26" t="s">
        <v>6</v>
      </c>
      <c r="F77" s="26" t="s">
        <v>5</v>
      </c>
      <c r="G77" s="26" t="s">
        <v>4</v>
      </c>
      <c r="H77" s="26" t="s">
        <v>20</v>
      </c>
    </row>
    <row r="78" spans="1:8" s="18" customFormat="1" ht="31.2" x14ac:dyDescent="0.3">
      <c r="A78" s="41">
        <v>1</v>
      </c>
      <c r="B78" s="36" t="s">
        <v>34</v>
      </c>
      <c r="C78" s="31" t="s">
        <v>176</v>
      </c>
      <c r="D78" s="26" t="s">
        <v>13</v>
      </c>
      <c r="E78" s="26">
        <v>5</v>
      </c>
      <c r="F78" s="38" t="s">
        <v>40</v>
      </c>
      <c r="G78" s="26">
        <v>5</v>
      </c>
      <c r="H78" s="31"/>
    </row>
    <row r="79" spans="1:8" s="18" customFormat="1" ht="31.2" x14ac:dyDescent="0.3">
      <c r="A79" s="41">
        <v>2</v>
      </c>
      <c r="B79" s="36" t="s">
        <v>177</v>
      </c>
      <c r="C79" s="31" t="s">
        <v>178</v>
      </c>
      <c r="D79" s="26" t="s">
        <v>13</v>
      </c>
      <c r="E79" s="26">
        <v>1</v>
      </c>
      <c r="F79" s="38" t="s">
        <v>0</v>
      </c>
      <c r="G79" s="26">
        <v>1</v>
      </c>
      <c r="H79" s="31"/>
    </row>
    <row r="80" spans="1:8" s="18" customFormat="1" ht="31.2" x14ac:dyDescent="0.3">
      <c r="A80" s="41">
        <v>3</v>
      </c>
      <c r="B80" s="36" t="s">
        <v>35</v>
      </c>
      <c r="C80" s="31" t="s">
        <v>179</v>
      </c>
      <c r="D80" s="26" t="s">
        <v>13</v>
      </c>
      <c r="E80" s="26">
        <v>10</v>
      </c>
      <c r="F80" s="38" t="s">
        <v>0</v>
      </c>
      <c r="G80" s="26">
        <v>10</v>
      </c>
      <c r="H80" s="31"/>
    </row>
    <row r="81" spans="1:8" s="18" customFormat="1" ht="31.2" x14ac:dyDescent="0.3">
      <c r="A81" s="41">
        <v>4</v>
      </c>
      <c r="B81" s="36" t="s">
        <v>180</v>
      </c>
      <c r="C81" s="31" t="s">
        <v>181</v>
      </c>
      <c r="D81" s="26" t="s">
        <v>13</v>
      </c>
      <c r="E81" s="26">
        <v>1</v>
      </c>
      <c r="F81" s="38" t="s">
        <v>0</v>
      </c>
      <c r="G81" s="26">
        <v>1</v>
      </c>
      <c r="H81" s="31"/>
    </row>
    <row r="82" spans="1:8" s="18" customFormat="1" ht="31.2" x14ac:dyDescent="0.3">
      <c r="A82" s="41">
        <v>5</v>
      </c>
      <c r="B82" s="36" t="s">
        <v>36</v>
      </c>
      <c r="C82" s="31" t="s">
        <v>182</v>
      </c>
      <c r="D82" s="26" t="s">
        <v>13</v>
      </c>
      <c r="E82" s="26">
        <v>1</v>
      </c>
      <c r="F82" s="38" t="s">
        <v>41</v>
      </c>
      <c r="G82" s="26">
        <f t="shared" ref="G82:G83" si="2">E82</f>
        <v>1</v>
      </c>
      <c r="H82" s="31"/>
    </row>
    <row r="83" spans="1:8" s="18" customFormat="1" ht="31.2" x14ac:dyDescent="0.3">
      <c r="A83" s="41">
        <v>6</v>
      </c>
      <c r="B83" s="36" t="s">
        <v>37</v>
      </c>
      <c r="C83" s="31" t="s">
        <v>183</v>
      </c>
      <c r="D83" s="26" t="s">
        <v>13</v>
      </c>
      <c r="E83" s="26">
        <v>2</v>
      </c>
      <c r="F83" s="38" t="s">
        <v>184</v>
      </c>
      <c r="G83" s="26">
        <f t="shared" si="2"/>
        <v>2</v>
      </c>
      <c r="H83" s="31"/>
    </row>
    <row r="84" spans="1:8" s="18" customFormat="1" ht="31.2" x14ac:dyDescent="0.3">
      <c r="A84" s="41">
        <v>7</v>
      </c>
      <c r="B84" s="36" t="s">
        <v>38</v>
      </c>
      <c r="C84" s="31" t="s">
        <v>185</v>
      </c>
      <c r="D84" s="26" t="s">
        <v>13</v>
      </c>
      <c r="E84" s="26">
        <v>2</v>
      </c>
      <c r="F84" s="38" t="s">
        <v>186</v>
      </c>
      <c r="G84" s="26">
        <v>10</v>
      </c>
      <c r="H84" s="31"/>
    </row>
    <row r="85" spans="1:8" s="18" customFormat="1" ht="31.2" x14ac:dyDescent="0.3">
      <c r="A85" s="41">
        <v>8</v>
      </c>
      <c r="B85" s="36" t="s">
        <v>263</v>
      </c>
      <c r="C85" s="31" t="s">
        <v>350</v>
      </c>
      <c r="D85" s="26" t="s">
        <v>13</v>
      </c>
      <c r="E85" s="26">
        <v>1</v>
      </c>
      <c r="F85" s="38" t="s">
        <v>0</v>
      </c>
      <c r="G85" s="26">
        <v>1</v>
      </c>
      <c r="H85" s="31"/>
    </row>
    <row r="86" spans="1:8" s="18" customFormat="1" ht="31.2" x14ac:dyDescent="0.3">
      <c r="A86" s="41">
        <v>9</v>
      </c>
      <c r="B86" s="36" t="s">
        <v>187</v>
      </c>
      <c r="C86" s="31" t="s">
        <v>188</v>
      </c>
      <c r="D86" s="26" t="s">
        <v>13</v>
      </c>
      <c r="E86" s="26">
        <v>1</v>
      </c>
      <c r="F86" s="38" t="s">
        <v>0</v>
      </c>
      <c r="G86" s="26">
        <v>1</v>
      </c>
      <c r="H86" s="31"/>
    </row>
  </sheetData>
  <mergeCells count="31">
    <mergeCell ref="A16:H16"/>
    <mergeCell ref="A72:H72"/>
    <mergeCell ref="A76:H76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B30" sqref="B3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01" t="s">
        <v>19</v>
      </c>
      <c r="B1" s="102"/>
      <c r="C1" s="102"/>
      <c r="D1" s="102"/>
      <c r="E1" s="102"/>
      <c r="F1" s="102"/>
      <c r="G1" s="102"/>
    </row>
    <row r="2" spans="1:8" s="7" customFormat="1" ht="21" x14ac:dyDescent="0.4">
      <c r="A2" s="75" t="s">
        <v>58</v>
      </c>
      <c r="B2" s="75"/>
      <c r="C2" s="75"/>
      <c r="D2" s="75"/>
      <c r="E2" s="75"/>
      <c r="F2" s="75"/>
      <c r="G2" s="75"/>
      <c r="H2" s="15"/>
    </row>
    <row r="3" spans="1:8" s="7" customFormat="1" ht="21" x14ac:dyDescent="0.3">
      <c r="A3" s="76" t="str">
        <f>'Информация о Чемпионате'!B4</f>
        <v>Итогового (межрегионального) этапа Чемпионата 
по профессиональному мастерству «Профессионалы» Юниоры</v>
      </c>
      <c r="B3" s="76"/>
      <c r="C3" s="76"/>
      <c r="D3" s="76"/>
      <c r="E3" s="76"/>
      <c r="F3" s="76"/>
      <c r="G3" s="76"/>
      <c r="H3" s="16"/>
    </row>
    <row r="4" spans="1:8" s="7" customFormat="1" ht="21" x14ac:dyDescent="0.4">
      <c r="A4" s="75" t="s">
        <v>59</v>
      </c>
      <c r="B4" s="75"/>
      <c r="C4" s="75"/>
      <c r="D4" s="75"/>
      <c r="E4" s="75"/>
      <c r="F4" s="75"/>
      <c r="G4" s="75"/>
      <c r="H4" s="15"/>
    </row>
    <row r="5" spans="1:8" ht="20.399999999999999" x14ac:dyDescent="0.3">
      <c r="A5" s="103" t="str">
        <f>'Информация о Чемпионате'!B3</f>
        <v>Холодильная техника и системы кондиционирования</v>
      </c>
      <c r="B5" s="103"/>
      <c r="C5" s="103"/>
      <c r="D5" s="103"/>
      <c r="E5" s="103"/>
      <c r="F5" s="103"/>
      <c r="G5" s="103"/>
      <c r="H5" s="17"/>
    </row>
    <row r="6" spans="1:8" ht="21" x14ac:dyDescent="0.3">
      <c r="A6" s="99" t="s">
        <v>28</v>
      </c>
      <c r="B6" s="100"/>
      <c r="C6" s="100"/>
      <c r="D6" s="100"/>
      <c r="E6" s="100"/>
      <c r="F6" s="100"/>
      <c r="G6" s="100"/>
    </row>
    <row r="7" spans="1:8" s="18" customFormat="1" ht="46.8" x14ac:dyDescent="0.3">
      <c r="A7" s="42" t="s">
        <v>10</v>
      </c>
      <c r="B7" s="42" t="s">
        <v>9</v>
      </c>
      <c r="C7" s="43" t="s">
        <v>8</v>
      </c>
      <c r="D7" s="44" t="s">
        <v>7</v>
      </c>
      <c r="E7" s="42" t="s">
        <v>6</v>
      </c>
      <c r="F7" s="42" t="s">
        <v>5</v>
      </c>
      <c r="G7" s="42" t="s">
        <v>29</v>
      </c>
    </row>
    <row r="8" spans="1:8" s="60" customFormat="1" ht="171.6" x14ac:dyDescent="0.3">
      <c r="A8" s="42">
        <v>1</v>
      </c>
      <c r="B8" s="45" t="s">
        <v>194</v>
      </c>
      <c r="C8" s="46" t="s">
        <v>195</v>
      </c>
      <c r="D8" s="47" t="s">
        <v>196</v>
      </c>
      <c r="E8" s="48">
        <v>1</v>
      </c>
      <c r="F8" s="48" t="s">
        <v>0</v>
      </c>
      <c r="G8" s="42"/>
    </row>
    <row r="9" spans="1:8" s="60" customFormat="1" ht="78" x14ac:dyDescent="0.3">
      <c r="A9" s="42">
        <v>2</v>
      </c>
      <c r="B9" s="45" t="s">
        <v>197</v>
      </c>
      <c r="C9" s="46" t="s">
        <v>198</v>
      </c>
      <c r="D9" s="47" t="s">
        <v>199</v>
      </c>
      <c r="E9" s="48">
        <v>1</v>
      </c>
      <c r="F9" s="48" t="s">
        <v>0</v>
      </c>
      <c r="G9" s="49"/>
    </row>
    <row r="10" spans="1:8" s="60" customFormat="1" ht="93.6" x14ac:dyDescent="0.3">
      <c r="A10" s="42">
        <v>3</v>
      </c>
      <c r="B10" s="45" t="s">
        <v>200</v>
      </c>
      <c r="C10" s="46" t="s">
        <v>201</v>
      </c>
      <c r="D10" s="47" t="s">
        <v>202</v>
      </c>
      <c r="E10" s="48">
        <v>1</v>
      </c>
      <c r="F10" s="48" t="s">
        <v>0</v>
      </c>
      <c r="G10" s="49"/>
    </row>
    <row r="11" spans="1:8" s="60" customFormat="1" ht="93.6" x14ac:dyDescent="0.3">
      <c r="A11" s="42">
        <v>4</v>
      </c>
      <c r="B11" s="45" t="s">
        <v>203</v>
      </c>
      <c r="C11" s="46" t="s">
        <v>204</v>
      </c>
      <c r="D11" s="47" t="s">
        <v>205</v>
      </c>
      <c r="E11" s="48">
        <v>1</v>
      </c>
      <c r="F11" s="48" t="s">
        <v>100</v>
      </c>
      <c r="G11" s="49"/>
    </row>
    <row r="12" spans="1:8" s="60" customFormat="1" ht="218.4" x14ac:dyDescent="0.3">
      <c r="A12" s="42">
        <v>5</v>
      </c>
      <c r="B12" s="45" t="s">
        <v>206</v>
      </c>
      <c r="C12" s="52" t="s">
        <v>207</v>
      </c>
      <c r="D12" s="47" t="s">
        <v>208</v>
      </c>
      <c r="E12" s="48">
        <v>1</v>
      </c>
      <c r="F12" s="48" t="s">
        <v>0</v>
      </c>
      <c r="G12" s="49"/>
    </row>
    <row r="13" spans="1:8" s="60" customFormat="1" ht="202.8" x14ac:dyDescent="0.3">
      <c r="A13" s="42">
        <v>6</v>
      </c>
      <c r="B13" s="45" t="s">
        <v>211</v>
      </c>
      <c r="C13" s="52" t="s">
        <v>212</v>
      </c>
      <c r="D13" s="47" t="s">
        <v>213</v>
      </c>
      <c r="E13" s="48">
        <v>1</v>
      </c>
      <c r="F13" s="48" t="s">
        <v>189</v>
      </c>
      <c r="G13" s="42"/>
    </row>
    <row r="14" spans="1:8" s="60" customFormat="1" ht="109.2" x14ac:dyDescent="0.3">
      <c r="A14" s="42">
        <v>7</v>
      </c>
      <c r="B14" s="45" t="s">
        <v>214</v>
      </c>
      <c r="C14" s="46" t="s">
        <v>215</v>
      </c>
      <c r="D14" s="47" t="s">
        <v>216</v>
      </c>
      <c r="E14" s="48">
        <v>2</v>
      </c>
      <c r="F14" s="48" t="s">
        <v>189</v>
      </c>
      <c r="G14" s="49"/>
    </row>
    <row r="15" spans="1:8" s="60" customFormat="1" ht="62.4" x14ac:dyDescent="0.3">
      <c r="A15" s="42">
        <v>8</v>
      </c>
      <c r="B15" s="45" t="s">
        <v>217</v>
      </c>
      <c r="C15" s="52" t="s">
        <v>218</v>
      </c>
      <c r="D15" s="47" t="s">
        <v>219</v>
      </c>
      <c r="E15" s="48">
        <v>1</v>
      </c>
      <c r="F15" s="48" t="s">
        <v>100</v>
      </c>
      <c r="G15" s="51"/>
    </row>
    <row r="16" spans="1:8" s="60" customFormat="1" ht="93.6" x14ac:dyDescent="0.3">
      <c r="A16" s="42">
        <v>9</v>
      </c>
      <c r="B16" s="45" t="s">
        <v>174</v>
      </c>
      <c r="C16" s="52" t="s">
        <v>175</v>
      </c>
      <c r="D16" s="47" t="s">
        <v>220</v>
      </c>
      <c r="E16" s="48">
        <v>2</v>
      </c>
      <c r="F16" s="48" t="s">
        <v>189</v>
      </c>
      <c r="G16" s="42"/>
    </row>
    <row r="17" spans="1:7" s="60" customFormat="1" ht="140.4" x14ac:dyDescent="0.3">
      <c r="A17" s="42">
        <v>10</v>
      </c>
      <c r="B17" s="45" t="s">
        <v>235</v>
      </c>
      <c r="C17" s="46" t="s">
        <v>236</v>
      </c>
      <c r="D17" s="47" t="s">
        <v>237</v>
      </c>
      <c r="E17" s="48">
        <v>1</v>
      </c>
      <c r="F17" s="48" t="s">
        <v>189</v>
      </c>
      <c r="G17" s="49"/>
    </row>
    <row r="18" spans="1:7" s="60" customFormat="1" ht="218.4" x14ac:dyDescent="0.3">
      <c r="A18" s="42">
        <v>11</v>
      </c>
      <c r="B18" s="45" t="s">
        <v>254</v>
      </c>
      <c r="C18" s="56" t="s">
        <v>255</v>
      </c>
      <c r="D18" s="47" t="s">
        <v>256</v>
      </c>
      <c r="E18" s="48">
        <v>1</v>
      </c>
      <c r="F18" s="48" t="s">
        <v>100</v>
      </c>
      <c r="G18" s="42"/>
    </row>
    <row r="19" spans="1:7" s="60" customFormat="1" ht="78" x14ac:dyDescent="0.3">
      <c r="A19" s="42">
        <v>12</v>
      </c>
      <c r="B19" s="45" t="s">
        <v>243</v>
      </c>
      <c r="C19" s="52" t="s">
        <v>244</v>
      </c>
      <c r="D19" s="47" t="s">
        <v>245</v>
      </c>
      <c r="E19" s="48">
        <v>1</v>
      </c>
      <c r="F19" s="48" t="s">
        <v>189</v>
      </c>
      <c r="G19" s="49"/>
    </row>
    <row r="20" spans="1:7" s="60" customFormat="1" ht="93.6" x14ac:dyDescent="0.3">
      <c r="A20" s="42">
        <v>13</v>
      </c>
      <c r="B20" s="45" t="s">
        <v>251</v>
      </c>
      <c r="C20" s="46" t="s">
        <v>252</v>
      </c>
      <c r="D20" s="47" t="s">
        <v>253</v>
      </c>
      <c r="E20" s="48">
        <v>1</v>
      </c>
      <c r="F20" s="48" t="s">
        <v>189</v>
      </c>
      <c r="G20" s="51"/>
    </row>
    <row r="21" spans="1:7" s="60" customFormat="1" ht="109.2" x14ac:dyDescent="0.3">
      <c r="A21" s="42">
        <v>14</v>
      </c>
      <c r="B21" s="45" t="s">
        <v>172</v>
      </c>
      <c r="C21" s="52" t="s">
        <v>173</v>
      </c>
      <c r="D21" s="47" t="s">
        <v>267</v>
      </c>
      <c r="E21" s="48">
        <v>5</v>
      </c>
      <c r="F21" s="48" t="s">
        <v>100</v>
      </c>
      <c r="G21" s="49"/>
    </row>
    <row r="22" spans="1:7" s="60" customFormat="1" ht="109.2" x14ac:dyDescent="0.3">
      <c r="A22" s="42">
        <v>15</v>
      </c>
      <c r="B22" s="45" t="s">
        <v>273</v>
      </c>
      <c r="C22" s="46" t="s">
        <v>274</v>
      </c>
      <c r="D22" s="47" t="s">
        <v>275</v>
      </c>
      <c r="E22" s="48">
        <v>1</v>
      </c>
      <c r="F22" s="48" t="s">
        <v>189</v>
      </c>
      <c r="G22" s="49"/>
    </row>
    <row r="23" spans="1:7" s="60" customFormat="1" ht="140.4" x14ac:dyDescent="0.3">
      <c r="A23" s="42">
        <v>16</v>
      </c>
      <c r="B23" s="45" t="s">
        <v>278</v>
      </c>
      <c r="C23" s="52" t="s">
        <v>279</v>
      </c>
      <c r="D23" s="47" t="s">
        <v>280</v>
      </c>
      <c r="E23" s="48">
        <v>1</v>
      </c>
      <c r="F23" s="48" t="s">
        <v>100</v>
      </c>
      <c r="G23" s="42"/>
    </row>
    <row r="24" spans="1:7" s="60" customFormat="1" ht="109.2" x14ac:dyDescent="0.3">
      <c r="A24" s="42">
        <v>17</v>
      </c>
      <c r="B24" s="45" t="s">
        <v>281</v>
      </c>
      <c r="C24" s="52" t="s">
        <v>282</v>
      </c>
      <c r="D24" s="47" t="s">
        <v>283</v>
      </c>
      <c r="E24" s="48">
        <v>1</v>
      </c>
      <c r="F24" s="48" t="s">
        <v>100</v>
      </c>
      <c r="G24" s="49"/>
    </row>
    <row r="25" spans="1:7" s="60" customFormat="1" ht="78" x14ac:dyDescent="0.3">
      <c r="A25" s="42">
        <v>18</v>
      </c>
      <c r="B25" s="45" t="s">
        <v>284</v>
      </c>
      <c r="C25" s="56" t="s">
        <v>285</v>
      </c>
      <c r="D25" s="47" t="s">
        <v>286</v>
      </c>
      <c r="E25" s="48">
        <v>1</v>
      </c>
      <c r="F25" s="48" t="s">
        <v>0</v>
      </c>
      <c r="G25" s="49"/>
    </row>
    <row r="26" spans="1:7" s="60" customFormat="1" ht="109.2" x14ac:dyDescent="0.3">
      <c r="A26" s="42">
        <v>19</v>
      </c>
      <c r="B26" s="45" t="s">
        <v>287</v>
      </c>
      <c r="C26" s="46" t="s">
        <v>288</v>
      </c>
      <c r="D26" s="47" t="s">
        <v>289</v>
      </c>
      <c r="E26" s="48">
        <v>1</v>
      </c>
      <c r="F26" s="48" t="s">
        <v>189</v>
      </c>
      <c r="G26" s="49"/>
    </row>
    <row r="27" spans="1:7" s="60" customFormat="1" ht="28.8" x14ac:dyDescent="0.3">
      <c r="A27" s="42">
        <v>20</v>
      </c>
      <c r="B27" s="45" t="s">
        <v>302</v>
      </c>
      <c r="C27" s="46" t="s">
        <v>303</v>
      </c>
      <c r="D27" s="57" t="s">
        <v>304</v>
      </c>
      <c r="E27" s="48">
        <v>1</v>
      </c>
      <c r="F27" s="48" t="s">
        <v>0</v>
      </c>
      <c r="G27" s="49"/>
    </row>
  </sheetData>
  <mergeCells count="6">
    <mergeCell ref="A6:G6"/>
    <mergeCell ref="A1:G1"/>
    <mergeCell ref="A5:G5"/>
    <mergeCell ref="A2:G2"/>
    <mergeCell ref="A3:G3"/>
    <mergeCell ref="A4:G4"/>
  </mergeCells>
  <hyperlinks>
    <hyperlink ref="D8" r:id="rId1"/>
    <hyperlink ref="D9" r:id="rId2"/>
    <hyperlink ref="D10" r:id="rId3"/>
    <hyperlink ref="D12" r:id="rId4"/>
    <hyperlink ref="D13" r:id="rId5"/>
    <hyperlink ref="D25" r:id="rId6"/>
    <hyperlink ref="D26" r:id="rId7"/>
    <hyperlink ref="D17" r:id="rId8"/>
    <hyperlink ref="D23" r:id="rId9"/>
    <hyperlink ref="D20" r:id="rId10"/>
    <hyperlink ref="D24" r:id="rId11"/>
    <hyperlink ref="D16" r:id="rId12"/>
    <hyperlink ref="D19" r:id="rId13"/>
    <hyperlink ref="D21" r:id="rId14"/>
    <hyperlink ref="D15" r:id="rId15"/>
    <hyperlink ref="D27" r:id="rId16"/>
    <hyperlink ref="D18" r:id="rId17"/>
  </hyperlinks>
  <pageMargins left="0.7" right="0.7" top="0.75" bottom="0.75" header="0" footer="0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2024-05-22T07:03:05Z</dcterms:modified>
</cp:coreProperties>
</file>