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WSR\ОС 2024\"/>
    </mc:Choice>
  </mc:AlternateContent>
  <bookViews>
    <workbookView xWindow="11745" yWindow="60" windowWidth="17085" windowHeight="1251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5" l="1"/>
  <c r="A31" i="5"/>
  <c r="G98" i="4" l="1"/>
  <c r="G96" i="4"/>
  <c r="A37" i="5" l="1"/>
  <c r="A38" i="5" s="1"/>
  <c r="A20" i="5"/>
  <c r="A21" i="5" s="1"/>
  <c r="A22" i="5" s="1"/>
  <c r="A23" i="5" s="1"/>
  <c r="A24" i="5" s="1"/>
  <c r="A25" i="5" s="1"/>
  <c r="A31" i="1"/>
  <c r="A32" i="1" s="1"/>
  <c r="A33" i="1" s="1"/>
  <c r="A34" i="1" s="1"/>
  <c r="A35" i="1" s="1"/>
  <c r="A36" i="1" s="1"/>
  <c r="A37" i="1" s="1"/>
  <c r="G66" i="1"/>
  <c r="G103" i="4"/>
  <c r="G102" i="4"/>
  <c r="A66" i="4"/>
  <c r="A67" i="4" s="1"/>
  <c r="G99" i="4"/>
  <c r="G97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A40" i="5" l="1"/>
  <c r="A41" i="5" s="1"/>
  <c r="A39" i="5"/>
  <c r="A26" i="5"/>
  <c r="A27" i="5" s="1"/>
  <c r="A28" i="5" s="1"/>
  <c r="A29" i="5" s="1"/>
  <c r="A32" i="5" s="1"/>
  <c r="A33" i="5" s="1"/>
  <c r="A68" i="4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9" i="4" l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A90" i="4" l="1"/>
  <c r="A91" i="4" s="1"/>
  <c r="A92" i="4" s="1"/>
  <c r="A93" i="4" s="1"/>
  <c r="A94" i="4" s="1"/>
  <c r="A95" i="4" s="1"/>
  <c r="A96" i="4" s="1"/>
  <c r="A97" i="4" s="1"/>
  <c r="A98" i="4" s="1"/>
  <c r="A99" i="4" s="1"/>
</calcChain>
</file>

<file path=xl/sharedStrings.xml><?xml version="1.0" encoding="utf-8"?>
<sst xmlns="http://schemas.openxmlformats.org/spreadsheetml/2006/main" count="758" uniqueCount="272">
  <si>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</si>
  <si>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</si>
  <si>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</si>
  <si>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</si>
  <si>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</si>
  <si>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</si>
  <si>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</si>
  <si>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</si>
  <si>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</si>
  <si>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</si>
  <si>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</si>
  <si>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</si>
  <si>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</si>
  <si>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</si>
  <si>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</si>
  <si>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</si>
  <si>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</si>
  <si>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</si>
  <si>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</si>
  <si>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</si>
  <si>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</si>
  <si>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</si>
  <si>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</si>
  <si>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</si>
  <si>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</si>
  <si>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</si>
  <si>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</si>
  <si>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</si>
  <si>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</si>
  <si>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</si>
  <si>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</si>
  <si>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</si>
  <si>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</si>
  <si>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</si>
  <si>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</si>
  <si>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</si>
  <si>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</si>
  <si>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</si>
  <si>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</si>
  <si>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</si>
  <si>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</si>
  <si>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</si>
  <si>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</si>
  <si>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</si>
  <si>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</si>
  <si>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</si>
  <si>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ГЭ - главный эксперт</t>
  </si>
  <si>
    <t>ТАП - технический администратор площадки</t>
  </si>
  <si>
    <t>Количество экспертов (в т.ч. с ГЭ)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</si>
  <si>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</si>
  <si>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 требуется</t>
  </si>
  <si>
    <t>Локальная сеть: не требуется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</si>
  <si>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</si>
  <si>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</si>
  <si>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</si>
  <si>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</si>
  <si>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>Офисный стол</t>
  </si>
  <si>
    <t>Мебель</t>
  </si>
  <si>
    <t>шт</t>
  </si>
  <si>
    <t>Стул</t>
  </si>
  <si>
    <t>Мусорная корзина</t>
  </si>
  <si>
    <t>критически важные характеристики позиции отсутствуют</t>
  </si>
  <si>
    <t>Оборудование</t>
  </si>
  <si>
    <t>Мультимедийная панель</t>
  </si>
  <si>
    <t>Диагональ не менее 65 дюймов, разрешение FullHD</t>
  </si>
  <si>
    <t>Оборудование IT</t>
  </si>
  <si>
    <t>Ноутбук</t>
  </si>
  <si>
    <t>МФУ</t>
  </si>
  <si>
    <t>Пластиковая, объем не менее 10 л</t>
  </si>
  <si>
    <t xml:space="preserve">Интернет : Подключение к проводному интернету не требуется	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</si>
  <si>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</si>
  <si>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</si>
  <si>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Вешалка</t>
  </si>
  <si>
    <t xml:space="preserve">шт </t>
  </si>
  <si>
    <t>Площадь зоны: не менее 24 кв.м.</t>
  </si>
  <si>
    <t xml:space="preserve">Интернет : Подключение к проводному интернету: требуется	</t>
  </si>
  <si>
    <t>Электричество: 4 подключения к сети  по 220 Вольт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</si>
  <si>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</si>
  <si>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</si>
  <si>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</si>
  <si>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Пакет для моделирования электронных схем на основе SPICE моделей</t>
  </si>
  <si>
    <t xml:space="preserve">Возможность моделирования аналоговых и цифровых цепей электрических схем, возможность 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</si>
  <si>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</si>
  <si>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</si>
  <si>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</si>
  <si>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</si>
  <si>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Программа для разработки ПО</t>
  </si>
  <si>
    <t>Программа должна обеспечивать  разработку программного обеспечения на языке С и компиляцию для запуска на базе Arduino-совместимых платформ</t>
  </si>
  <si>
    <t xml:space="preserve">Стол антистатический </t>
  </si>
  <si>
    <t>Лупа со светодиодной подсветкой настольная</t>
  </si>
  <si>
    <t>Лупа с лампой для равномерного освещения рабочего места, лампа оснащена стеклянной увеличительной линзой. Штатив лампы должен обеспечивать возможность поворота в любом направлении. Напряжение: 240 B. Частота: 50-60 Гц. Диаметр линзы не менее 5’’. Увеличение: 8Х. Освещенность не менее 1000 Люкс. Струбцинное крепление к столу.</t>
  </si>
  <si>
    <t>Коврик антистатический</t>
  </si>
  <si>
    <t>Типовое сопротивление к земле: RG = 100 - 110 Ом. Размер: 610 x 900мм. Cтойкость к нагреву и припою. Oбъемная проводимость. Tолщина не менее 2 мм. 2 кнопки 10 мм, скругленные углы.</t>
  </si>
  <si>
    <t>Коробка антистатическая заземления</t>
  </si>
  <si>
    <t>3 кнопки по 10ММ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</si>
  <si>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</si>
  <si>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</si>
  <si>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Витой провод заземления антистатический</t>
  </si>
  <si>
    <t>Характеристики на усмотрение организаторов, кнопка 10мм</t>
  </si>
  <si>
    <t>Источник питания</t>
  </si>
  <si>
    <t>Источник питания постоянного тока должен быть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не менее 2-ух независимых регулируемых канала с напряжением не менее 30 В, сила тока не менее 3 А; тип преобразования – линейный; возможность последовательного и параллельного соединение  каналов, напряжение не менее  60 В, сила тока не менее 6 А; максимальное разрешение напряжения не более 10 мВ; максимальное разрешение силы тока не более 1мА; нестабильность напряжения – не более 0,01%+3мВ при изменении напряжения питания; уровень пульсаций – не более 1 мВср.кв. (в диапазоне 5 Гц … 1 МГц); время установления – не более 100 мкс; нестабильность силы тока не более 0,2%+3мА при изменении напряжения питания; уровень пульсаций – не более 3 мАср.кв; аналоговое управление включения выхода; формат индикации – не менее 4 разряда для напряжения и для силы тока; дискретность индикации – не более 10мВ (напряжение), не более 1мА (сила тока); не менее 1 фиксированного канала, напряжение 5 В с выходным током не менее 5 A; нестабильность напряжения фиксированного канала – не более 3мВ при изменении напряжения питания; уровень пульсаций фиксированного канала – не более 1 мВср.кв.; функции защиты выхода от перегрузки и переполюсовки – сохранение работоспособности при ошибках пользователя; функции электронного отключения выхода – защита нагрузки при включении/выключении прибора; максимальная мощность – не менее 190 Вт; измерительный провод ПВХ с двумя зажимами типа "крокодил" (в изоляции) и коннекторами типа "под винт" 6 мм, длинной не менее 1 м – не менее 3 шт; руководство по эксплуатации на русском языке.</t>
  </si>
  <si>
    <t xml:space="preserve">Цифровой осциллограф реального времени смешанных сигналов </t>
  </si>
  <si>
    <t>Осциллограф цифровой запоминающий должен быть  предназначен для использования в производственных помещениях, мастерских, лабораториях, и обладать техническими характеристиками не хуже нижеперечисленных: количество каналов – не менее 4; полоса пропускания – не менее 100 МГц; максимальная частота дискретизации – не менее 1 ГГц (не менее 2 ГГц при объединении); объем памяти на канал – не менее 100 МБ (не менее 200 МБ при объединении); режимы сбора данных должны включать следующие режимы: выборка, пиковый детектор (не хуже 1 нс), режим увеличенного разрешения АЦП; разрядность АЦП – не хуже 10 бит; сопротивления входа, должно включать следующие значения: 50 Ом, 1МОм; логические каналы – не менее 16, частота дискретизации не менее 500 МГц; не менее 256 уровней интенсивности свечения луча (яркостная или цветовая градация частоты разверток в зависимости от частоты их повторения); интерполяция: Sin X/х, линейная; не менее 50 видов автоматических измерений параметров, курсорные измерения; режим сегментированной памяти: 90000 сегментов, минимальное межсегментное время – не хуже 2 мкс;
встроенный частотомер: не менее 7 разрядов; амплитудно-частотный анализ: построение диаграмм Боде; режим памяти – запись и обратное воспроизведение осциллограмм (прокрутка во времени назад) для обнаружения предыдущих аномалий; режим поиска событий по условиям заданным пользователем; функция  автоустановки параметров развертки, запуска; функции математики: сложение, вычитание, умножение, деление, дифференцирование, интегрирование, извлечение квадтраного корня; частотный анализ (БПФ – быстрое преобразование Фурье), не менее 2 млн. точек; режимы растяжки окна, самописец и XY;
декодирование сигналов: I2C, SPI, UART/RS232, CAN, LIN; цветной емкостный сенсорный ЖК-дисплей, диагональ – не менее 25 см, разрешение не менее 1024х600, поддержка Multi-touch;
скорость обновления экрана -  не менее 500000 осциллограмм/сек; интерфейсы, не менее: USB Hosts, USB Device;
кабель пробник с делителем 1:1/1:10 -  не менее 4шт.; кабель USB – не менее 1шт; 16-канальный логический пробник – не менее 1шт.; панель управления прибором и интерфейс пользователя на русском языке; руководство по эксплуатации на русском языке;</t>
  </si>
  <si>
    <t>Мультиметр цифровой</t>
  </si>
  <si>
    <t xml:space="preserve">Мультиметр цифровой должен быть 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измерение переменного не менее 750 В и постоянного напряжения не менее 1000 В, переменного и постоянного тока не менее 20А, частоты, емкости, сопротивления, индуктивности и целостности цепи (прозвонка со звуковой и световой сигнализацией), температуры, испытание p-n переходов;
базовая погрешность: не более 0,5%, автоматический и ручной выбор пределов измерений; максимальное разрешение: не хуже 0,1мВ/ 1мкА/ 0,1Ом/ 1Гц/ 10пФ; измерение ср. кв. значения сигналов произвольной формы (TRMS); удержание пиковых значений входного сигнала; подсветка дисплея; режим автоотключения; батарейное питание; измерительные провода не менее 2; температурный пробник не менее 1; руководство по эксплуатации на русском языке; </t>
  </si>
  <si>
    <t xml:space="preserve">Дымоуловитель с угольным фильтром </t>
  </si>
  <si>
    <t>Удаления дыма, вредных паров припоя и флюса, образующихся при пайке, из воздуха рабочей зоны. Фильтр на основе пенополиуретана, пропитанного активированным углем с высокой поглощающей способностью.
Напряжение питания 230 В, 50/60 Гц, Номинальная производительность 1,7 м³/мин. Габариты: 200 × 208 × 130 мм.</t>
  </si>
  <si>
    <t>Электропитание: 220В, 50Гц. Диапазон температур: 37 - 482°C. Стабильность температуры: ±1,1°</t>
  </si>
  <si>
    <t>Пожаробезопасная монтажная поверхность</t>
  </si>
  <si>
    <t>Размер не менее 200х300мм. Толщина не менее 3мм. Максимальная температура не менее 5000С.  Наличие секций для хранения. Материал силикон/силикогель. Антистатическое исполнение.</t>
  </si>
  <si>
    <t>Прямой пинцет длиной 100 - 120 мм с заостренными концами. Реверсивный изогнутый пинцет длиной 100 - 120 мм с заостренными концами. Изогнутый пинцет длиной 100 - 120 мм с заостренными концами. Изогнутый пинцет длиной 100 - 120 мм с заостренными концами. Плоский пинцет длиной 100 - 120 мм. Плоский пинцет длиной 100 - 120 мм с изогнутыми концами шириной 2 мм. Материал: нержавеющая сталь, немагнитные, поверхность матовая, прецизионное исполнение, применение: SMD. Антистатическая защита.</t>
  </si>
  <si>
    <t>Инструмент</t>
  </si>
  <si>
    <t>Бокорезы для электроники</t>
  </si>
  <si>
    <t>Плоскогубцы захватные для электроники</t>
  </si>
  <si>
    <t>Тонкогубцы для электроники</t>
  </si>
  <si>
    <t>Нож-скальпель с перовым лезвием</t>
  </si>
  <si>
    <t>Скальпель остроконечный . Материал: высококачественная нержавеющая сталь</t>
  </si>
  <si>
    <t>Предназначены для чистового опиливания и доводки поверхностей при обработке закаленной стали, керамики, стекла, графита и т.д. 
Диаметр держателя – 5 мм. Длина 180 мм.</t>
  </si>
  <si>
    <t>Аптечка</t>
  </si>
  <si>
    <t>Охрана труда</t>
  </si>
  <si>
    <t>Огнетушитель</t>
  </si>
  <si>
    <t>Тип огнетушителя — порошковый
Масса заряда ОТВ, кг — 4
Огнетушащее вещество (ОТВ) — огнетушащий порошок
Защищаемая площадь (до), м2 — 40</t>
  </si>
  <si>
    <t>Аптечка для комплектации на производственных участках и в рабочих кабинетах,  футляр из полистирола — 266×220×80 мм
 Состав:
 1  Маска медицинская нестерильная одноразовая      10 шт.
 2  Перчатки медицинские нестерильные, размером не менее м      2 шт.
 3  Устройство для проведения искусственного дыхания «Рот-Устройство-Рот»      1 шт.
 4  Жгут кровоостанавливающий для остановки артериального кровотечения         1 шт.
 5  Бинт марлевый медицинский размером не менее 5 м × 10 см        4 шт.
 6  Бинт марлевый медицинский размером не менее 7 м × 14 см      4 шт.
 7  Салфетки марлевые медицинские стерильные размером не менее 16 × 14 см №10      2 уп.
 8  Лейкопластырь фиксирующий рулонный размером не менее 2 × 500 см        1 шт.
 9  Лейкопластырь бактерицидный размером не менее 1,9 х 7,2 см      10 шт.
 10  Лейкопластырь бактерицидный размером не менее 4 х 10 см      2 шт.
 11  Покрывало спасательное изотермическое размером не менее 160 × 210 см      2 шт.
 12  Ножницы для разрезания повязок        1 шт.
 13  Инструкция по оказанию первой помощи с применением аптечки для оказания первой помощи работникам        1 шт.
 14  Футляр или сумка        1 шт.</t>
  </si>
  <si>
    <t>Электричество: 1 подключение к сети  по 220 Вольт</t>
  </si>
  <si>
    <t>Стеллаж 4 полки</t>
  </si>
  <si>
    <t>Металлический 2000x1000x400 4 полки</t>
  </si>
  <si>
    <t xml:space="preserve">Халат антистатический
</t>
  </si>
  <si>
    <t>Unisex , длина 3/4. Соответствует стандарту IEC 61340-5-1. Типовое поверхностное сопротивление RS= 10e5 - 10e7 Ом (рукав-рукав). Материал: полиэстер, хлопок не менее30 %, проводящие углеродные волокна не менее 4%. Сетка из проводящих волокон шагом не менее 4 мм. Плотность материала: 156 г/м2. Время стекания заряда IEC 61340-2-1 0,5 – 0,9 сек.</t>
  </si>
  <si>
    <t>Очки защитные</t>
  </si>
  <si>
    <t xml:space="preserve">Возможность ношения с корригирующими очками!!! Оптический класс: 1. Бесцветные. Вес: не более 60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</si>
  <si>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t xml:space="preserve">шт ( на 1 раб.место) </t>
  </si>
  <si>
    <t>Набор гравировальный</t>
  </si>
  <si>
    <t>Мощность - 145 Вт.
Число оборотов на х.х. - 10000-35000 об/мин.
Гибкий вал.
Набор для гравирования в комплекте. 
Аналог набора "Калибр ЭГ-145+ВГ"</t>
  </si>
  <si>
    <t>Стол макетный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</si>
  <si>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</si>
  <si>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</si>
  <si>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Перчатки для работы с растворителями</t>
  </si>
  <si>
    <t xml:space="preserve">Обеспечение защиты не менее 1 часа, материал: винил/нитрил. </t>
  </si>
  <si>
    <t>Бумага А4</t>
  </si>
  <si>
    <t>Расходные материалы</t>
  </si>
  <si>
    <t>Скотч малярный</t>
  </si>
  <si>
    <t>Ручка шариковая</t>
  </si>
  <si>
    <t>Степлер со скобами</t>
  </si>
  <si>
    <t>24/6</t>
  </si>
  <si>
    <t>упак</t>
  </si>
  <si>
    <t>Маркер черный</t>
  </si>
  <si>
    <t xml:space="preserve">Простой карандаш </t>
  </si>
  <si>
    <t>Точилка для карандашей</t>
  </si>
  <si>
    <t xml:space="preserve">кг ( на 1 конкурсанта) </t>
  </si>
  <si>
    <t>Оплетка для выпайки</t>
  </si>
  <si>
    <t>wire 2mm x 1,5m Оплетка для выпайки</t>
  </si>
  <si>
    <t xml:space="preserve">шт ( на 1 конкурсанта) </t>
  </si>
  <si>
    <t>Флюс в карандаше</t>
  </si>
  <si>
    <t>Флюс-карандаш безотмывочный нейтральный, 10мл</t>
  </si>
  <si>
    <t>Аэрозоль спирт изопропанол</t>
  </si>
  <si>
    <t>аэрозоль, 400 мл, спирт изопропанол. Баллон должен быть снабжён удлинительной трубкой для распыления в труднодоступных местах. Состав: изопропиловый спирт абсолютированный, углеводородный пропеллент. Степень очистки: 99,9%. Содержание воды: &lt;0,1%</t>
  </si>
  <si>
    <t>50 мм х 50 м
Цвет: Белый
Основа: Крепированная бумага.
Клеевой слой: На основе натурального/ синтетического каучука.
Бесследное удаление: В течении 24 часов
Рабочая температура : +10оС +60 оС</t>
  </si>
  <si>
    <t>пачка 500 листов, плотность не менее 80 гр/м</t>
  </si>
  <si>
    <t>цвет пасты - синий</t>
  </si>
  <si>
    <t>твердость ТМ</t>
  </si>
  <si>
    <t>Набор для сборки "Гибкий неон"</t>
  </si>
  <si>
    <t>Arduino-совместимый контроллер</t>
  </si>
  <si>
    <t>Микроконтроллер: ATmega2560
Тактовая частота: 16 МГц
Flash-память: 256 KB
SRAM-память: 8 KB
EEPROM-память: 4 KB
Напряжение логических уровней: 5 В
Входное напряжение питания: 7–12 В
Максимальный выходной ток пина 5V: 1 А
Максимальный выходной ток пина 3.3V: 150 мА
Максимальный ток с пина ввода-вывода: 40 мА
Суммарный ток с пинов ввода-вывода: до 200 мА
Порты ввода-вывода общего назначения: 70
Порты с поддержкой ШИМ: 15
Разрядность ШИМ: 8 бит
Порты с АЦП: 16
Разрядность АЦП: 10 бит
Аппаратные интерфейсы:
4× UART
1× I²C
1× SPI
Размеры: 102×53 мм</t>
  </si>
  <si>
    <t>Супер-клей</t>
  </si>
  <si>
    <t>Флакон 20мл</t>
  </si>
  <si>
    <t>Разрешение: 64×32
Цвет: RGB
Количество светодиодов-пикселей: 2048
Тип светодиодов: SMD2121
Шаг пикселя: 4 мм
Номинальное напряжение: 5 В
Максимальный ток: до 4 А
Интерфейс матрицы: HUB75
Структура пикселя: 1R1G1B
Режим сканирования: 1/16
Яркость: ~1200 кд/м²
Углы обзора: 160°
Габариты: 256×128×15 мм</t>
  </si>
  <si>
    <t>Кабель USB A-B</t>
  </si>
  <si>
    <t>Разъем 1 USB 2.0 Type-A
Разъем 2 USB 2.0 Type-B
Вид разъема 1  Male
Вид разъема 2  Male
Длина кабеля  1 м
Форма кабеля  круглая</t>
  </si>
  <si>
    <t>Флюс ФКСп</t>
  </si>
  <si>
    <t>Вид вещества флюс
Объем 0.022 л
Температура пайки 250-280 °С
Вес нетто 0.022 кг
Кисточка есть
Агрегатное состояние жидкость</t>
  </si>
  <si>
    <t>Состав набора определяется конкурсным заданием</t>
  </si>
  <si>
    <t xml:space="preserve">метр ( на 1 конкурсанта) </t>
  </si>
  <si>
    <t>Лента двусторонняя клейкая, акриловая, прозрачная</t>
  </si>
  <si>
    <t>Площадь зоны: не менее 9 кв.м.</t>
  </si>
  <si>
    <t>Площадь зоны: не менее 6 кв.м.</t>
  </si>
  <si>
    <t>Оптоэлектроника (студенты колледжей)</t>
  </si>
  <si>
    <t>Москва</t>
  </si>
  <si>
    <t>Иванов Павел Витальевич</t>
  </si>
  <si>
    <t>pavel_vt@mail.ru</t>
  </si>
  <si>
    <t>г. Москва, ул. Басовская, д.12</t>
  </si>
  <si>
    <t>Итоговый (межрегиональный) этап Чемпионата высоких технологий 2024</t>
  </si>
  <si>
    <t>8 (917) 066-35-73</t>
  </si>
  <si>
    <t>Площадь зоны: не менее 250 кв.м.</t>
  </si>
  <si>
    <t>Покрытие пола: антистатический бетон 250 кв.м на всю зону</t>
  </si>
  <si>
    <t>Электричество: 20 подключений к сети  220 Вольт, 2 подключения 380 Вольт</t>
  </si>
  <si>
    <t>Подведение/ отведение ГХВС (при необходимости): требуется 1 точка ХВС, 1 точка ГВС</t>
  </si>
  <si>
    <t>Принудительная вытяжка: требуется</t>
  </si>
  <si>
    <t>Покрытие пола: антистатический бетон 9 кв.м на всю зону</t>
  </si>
  <si>
    <t>Покрытие пола: антистатический бетон 24 кв.м на всю зону</t>
  </si>
  <si>
    <t>Покрытие пола: антистатический бетон 6 кв.м на всю зону</t>
  </si>
  <si>
    <t>Покрытие пола: антистатический бетон 5 кв.м на всю зону</t>
  </si>
  <si>
    <t>04-07.06.2024</t>
  </si>
  <si>
    <t>Kota280603@gmail.com</t>
  </si>
  <si>
    <t>Генчик Екатерина Владимировна</t>
  </si>
  <si>
    <t>8 (916) 712-00-61</t>
  </si>
  <si>
    <t>ГБПОУ г. Москвы "Колледж связи №54" им. П.М. Вострухина</t>
  </si>
  <si>
    <t>DEPO BT70-75U</t>
  </si>
  <si>
    <t>На колесиках, c подлокотниками
черная обивка. Расчитанн на вес до 100 кг. Регулируемый по высоте</t>
  </si>
  <si>
    <t>(ШхГхВ) 1100х600х750. Столешница серая, регулируемый по высоте</t>
  </si>
  <si>
    <t>Пластиковая, объем 10 л</t>
  </si>
  <si>
    <t>Персональный компьютер с монитором, мышью и клавиатурой</t>
  </si>
  <si>
    <t>Штанга на колесах, с плечиками</t>
  </si>
  <si>
    <t>HP LaserJet Pro MFP M426dw</t>
  </si>
  <si>
    <t>А4 лазерное ч/б (с функцией печати и сканирования)</t>
  </si>
  <si>
    <t>Windows 10</t>
  </si>
  <si>
    <t>САПР NI Multisim</t>
  </si>
  <si>
    <t>Acrobat Reader</t>
  </si>
  <si>
    <t>MS Office</t>
  </si>
  <si>
    <t>Arduino IDE</t>
  </si>
  <si>
    <t>WEP 3005D-II</t>
  </si>
  <si>
    <t>OWON DS6062E</t>
  </si>
  <si>
    <t>UNI-T UT803</t>
  </si>
  <si>
    <t>Двухканальная паяльная станция с паяльником</t>
  </si>
  <si>
    <t>ERSA i-CON VARIO 2</t>
  </si>
  <si>
    <t>QUICK 493A ESD</t>
  </si>
  <si>
    <t>Bernstein</t>
  </si>
  <si>
    <t>ProsKit 8PK-604A</t>
  </si>
  <si>
    <t>Набор отверток (7 шт.)</t>
  </si>
  <si>
    <t>Набор алмазных надфилей (5шт.)</t>
  </si>
  <si>
    <t>Набор пинцетов SMD (6 шт.)</t>
  </si>
  <si>
    <t>SD-081A</t>
  </si>
  <si>
    <t>EL-6X (10088)</t>
  </si>
  <si>
    <t>Лупа часовая</t>
  </si>
  <si>
    <t>Кратность увеличения - 6х. Пластиковая</t>
  </si>
  <si>
    <t>Линейка металлическая</t>
  </si>
  <si>
    <t>Brauberg</t>
  </si>
  <si>
    <t>Ножницы для электроники</t>
  </si>
  <si>
    <t>DK-2047N</t>
  </si>
  <si>
    <t>Длина 145 мм</t>
  </si>
  <si>
    <t>Для выполнения высокоточных механических работ, включает в себя: отвертки с прямым и крестообразным шлицем</t>
  </si>
  <si>
    <t>Длина 30 см</t>
  </si>
  <si>
    <t>ProsKit 1PK-3616</t>
  </si>
  <si>
    <t>Предназначены для работы с компонентами и печатными платами при выполнении пайки</t>
  </si>
  <si>
    <t>Набор инструментов для пайки (6 шт.)</t>
  </si>
  <si>
    <t>Материал: легированная сталь, прецизионная индукционная закалка режущих кромок до 63-65 HRC, клепочное соединение, электроизолированные двухкомпонентные рукоятки, оснащение возвратной пружиной, режущая способность: медная проволока диаметром - 0.3-1.6mm. Назначение: радиоэлектронный монтаж.</t>
  </si>
  <si>
    <t xml:space="preserve">Материал: легированная сталь. Клепочное соединение, электроизолированные двухкомпонентные рукоятки, оснащение возвратной пружиной, прецизионное исполнение. Назначение: радиоэлектронный монтаж. </t>
  </si>
  <si>
    <t xml:space="preserve">Материал: легированная сталь. Клепочное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</si>
  <si>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ProsKit 8PK-394B</t>
  </si>
  <si>
    <t>YAXUN</t>
  </si>
  <si>
    <t xml:space="preserve">ProsKit </t>
  </si>
  <si>
    <t>Viking VKG G-01</t>
  </si>
  <si>
    <t>Штангенциркуль</t>
  </si>
  <si>
    <t>Нониусный, нержавеющая сталь. 150 мм.</t>
  </si>
  <si>
    <t>LIT-182618</t>
  </si>
  <si>
    <t>ФЭСТ</t>
  </si>
  <si>
    <t>ОУ-1</t>
  </si>
  <si>
    <t>Площадь зоны: не менее 4 кв.м.</t>
  </si>
  <si>
    <t>Высота 1600 мм. Глубина столешницы:   800 мм. Ширина столешницы не менее 1,8м. Полка  1 шт. Светильник под полкой. Рама для крепления верхнего светильника со светильником верхнего освещения. Блок электрических розеток не менее 6 шт.   Типовое сопротивление к земле: RG = 100 - 110 Ом. Устройство защитного отключения.</t>
  </si>
  <si>
    <t>Калибр ЭГ-145+ВГ</t>
  </si>
  <si>
    <t>HP 250 G6</t>
  </si>
  <si>
    <t>Экран 15,6 дюймов, разрешение 1920x1080, SVA (TN+film), Intel Core i3 7020U, 2 х 2.3 ГГц, RAM 4 ГБ, HDD 1000 ГБ, SSD 0 ГБ, Radeon R520 2 Гб, Wi-Fi</t>
  </si>
  <si>
    <t>Клеевой пистолет</t>
  </si>
  <si>
    <t>Подключение 220 В, мощность 20 Вт.</t>
  </si>
  <si>
    <t>YB703-20W</t>
  </si>
  <si>
    <t>Набор алмазных надфилей (10 шт.)</t>
  </si>
  <si>
    <t>Matrix 15824</t>
  </si>
  <si>
    <t>Предназначены для чистового опиливания и доводки поверхностей при обработке закаленной стали, керамики, стекла, графита и т.д. 
Диаметр держателя – 5 мм. Длина 180 мм. Ручка 80 мм.</t>
  </si>
  <si>
    <t>PorsKil 8PK-031C</t>
  </si>
  <si>
    <t>Клеевой стержень</t>
  </si>
  <si>
    <t>COSMA CA-500.200</t>
  </si>
  <si>
    <t>Ширина, мм 6
Температура монтажа, °С +5/+40
Толщина ленты, мм 1
Длинна, м 5</t>
  </si>
  <si>
    <t>0,8 mm² с наполнением флюсом (Sn99/Ag0,3/Cu0,7)</t>
  </si>
  <si>
    <t>Припой бессвинцовый</t>
  </si>
  <si>
    <t>Cветодиодная RGB-матрица 64×32</t>
  </si>
  <si>
    <t>Набор для ремонта "RGB-инсталляция"</t>
  </si>
  <si>
    <t>Набор для сборки "Адресная светодиодная матрица"</t>
  </si>
  <si>
    <t>Диаметр 7 мм, длина стержня 140 мм</t>
  </si>
  <si>
    <t>Набор для сборки "Светодиодная инсталляция"</t>
  </si>
  <si>
    <t>Кратность увеличения - 6х. Материал - пластик</t>
  </si>
  <si>
    <t>Запираемый шкаф</t>
  </si>
  <si>
    <t>Металлический, 1300х600х750, на колесиках</t>
  </si>
  <si>
    <t>Компьютер iRU Game 510B6GMA, Intel Core i5 12400F, DDR4 16ГБ, 1ТБ(SSD), NVIDIA GeForce GTX 1650 - 4 ГБ, Free DOS,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</si>
</sst>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" fillId="0" borderId="0" xfId="1"/>
    <xf numFmtId="0" fontId="8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1" fillId="0" borderId="0" xfId="1"/>
    <xf numFmtId="0" fontId="10" fillId="0" borderId="19" xfId="2" applyBorder="1" applyAlignment="1">
      <alignment horizontal="right" wrapText="1"/>
    </xf>
    <xf numFmtId="0" fontId="8" fillId="0" borderId="1" xfId="1" applyFont="1" applyBorder="1" applyAlignment="1">
      <alignment vertical="center" wrapText="1"/>
    </xf>
    <xf numFmtId="0" fontId="9" fillId="0" borderId="19" xfId="0" applyFont="1" applyBorder="1" applyAlignment="1">
      <alignment vertical="top" wrapText="1"/>
    </xf>
    <xf numFmtId="0" fontId="8" fillId="0" borderId="1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right" wrapText="1"/>
    </xf>
    <xf numFmtId="0" fontId="1" fillId="0" borderId="0" xfId="1"/>
    <xf numFmtId="0" fontId="1" fillId="0" borderId="0" xfId="1"/>
    <xf numFmtId="0" fontId="9" fillId="0" borderId="1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left" vertical="top" wrapText="1"/>
    </xf>
    <xf numFmtId="0" fontId="8" fillId="0" borderId="18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/>
    </xf>
    <xf numFmtId="0" fontId="1" fillId="0" borderId="19" xfId="1" applyBorder="1"/>
    <xf numFmtId="0" fontId="7" fillId="0" borderId="1" xfId="1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1" fillId="0" borderId="0" xfId="1" applyFill="1"/>
    <xf numFmtId="0" fontId="7" fillId="0" borderId="5" xfId="1" applyFont="1" applyFill="1" applyBorder="1" applyAlignment="1">
      <alignment horizontal="left" vertical="center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8" fillId="0" borderId="0" xfId="1" applyFont="1"/>
    <xf numFmtId="0" fontId="8" fillId="0" borderId="10" xfId="1" applyFont="1" applyBorder="1"/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ota280603@gmail.com" TargetMode="External"/><Relationship Id="rId1" Type="http://schemas.openxmlformats.org/officeDocument/2006/relationships/hyperlink" Target="mailto:pavel_vt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zoomScale="80" zoomScaleNormal="80" workbookViewId="0">
      <selection activeCell="B20" sqref="B20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22</v>
      </c>
      <c r="B3" s="17" t="s">
        <v>175</v>
      </c>
    </row>
    <row r="4" spans="1:2" x14ac:dyDescent="0.3">
      <c r="A4" s="16" t="s">
        <v>36</v>
      </c>
      <c r="B4" s="17" t="s">
        <v>180</v>
      </c>
    </row>
    <row r="5" spans="1:2" x14ac:dyDescent="0.3">
      <c r="A5" s="16" t="s">
        <v>21</v>
      </c>
      <c r="B5" s="17" t="s">
        <v>176</v>
      </c>
    </row>
    <row r="6" spans="1:2" ht="37.5" x14ac:dyDescent="0.3">
      <c r="A6" s="16" t="s">
        <v>28</v>
      </c>
      <c r="B6" s="17" t="s">
        <v>195</v>
      </c>
    </row>
    <row r="7" spans="1:2" x14ac:dyDescent="0.3">
      <c r="A7" s="16" t="s">
        <v>37</v>
      </c>
      <c r="B7" s="17" t="s">
        <v>179</v>
      </c>
    </row>
    <row r="8" spans="1:2" x14ac:dyDescent="0.3">
      <c r="A8" s="16" t="s">
        <v>23</v>
      </c>
      <c r="B8" s="17" t="s">
        <v>191</v>
      </c>
    </row>
    <row r="9" spans="1:2" x14ac:dyDescent="0.3">
      <c r="A9" s="16" t="s">
        <v>24</v>
      </c>
      <c r="B9" s="17" t="s">
        <v>177</v>
      </c>
    </row>
    <row r="10" spans="1:2" x14ac:dyDescent="0.3">
      <c r="A10" s="16" t="s">
        <v>27</v>
      </c>
      <c r="B10" s="25" t="s">
        <v>178</v>
      </c>
    </row>
    <row r="11" spans="1:2" x14ac:dyDescent="0.3">
      <c r="A11" s="16" t="s">
        <v>41</v>
      </c>
      <c r="B11" s="33" t="s">
        <v>181</v>
      </c>
    </row>
    <row r="12" spans="1:2" ht="18" customHeight="1" x14ac:dyDescent="0.3">
      <c r="A12" s="16" t="s">
        <v>44</v>
      </c>
      <c r="B12" s="17" t="s">
        <v>193</v>
      </c>
    </row>
    <row r="13" spans="1:2" x14ac:dyDescent="0.3">
      <c r="A13" s="16" t="s">
        <v>38</v>
      </c>
      <c r="B13" s="25" t="s">
        <v>192</v>
      </c>
    </row>
    <row r="14" spans="1:2" x14ac:dyDescent="0.3">
      <c r="A14" s="16" t="s">
        <v>42</v>
      </c>
      <c r="B14" s="17" t="s">
        <v>194</v>
      </c>
    </row>
    <row r="15" spans="1:2" x14ac:dyDescent="0.3">
      <c r="A15" s="16" t="s">
        <v>25</v>
      </c>
      <c r="B15" s="17">
        <v>7</v>
      </c>
    </row>
    <row r="16" spans="1:2" x14ac:dyDescent="0.3">
      <c r="A16" s="16" t="s">
        <v>26</v>
      </c>
      <c r="B16" s="17">
        <v>7</v>
      </c>
    </row>
    <row r="17" spans="1:2" ht="18.75" customHeight="1" x14ac:dyDescent="0.3">
      <c r="A17" s="16" t="s">
        <v>48</v>
      </c>
      <c r="B17" s="17">
        <v>10</v>
      </c>
    </row>
    <row r="21" spans="1:2" x14ac:dyDescent="0.3">
      <c r="A21" s="14" t="s">
        <v>46</v>
      </c>
    </row>
    <row r="22" spans="1:2" ht="37.5" x14ac:dyDescent="0.3">
      <c r="A22" s="14" t="s">
        <v>47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zoomScale="80" zoomScaleNormal="80" workbookViewId="0">
      <selection activeCell="K10" sqref="K10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70" t="s">
        <v>9</v>
      </c>
      <c r="B1" s="71"/>
      <c r="C1" s="71"/>
      <c r="D1" s="71"/>
      <c r="E1" s="71"/>
      <c r="F1" s="71"/>
      <c r="G1" s="71"/>
      <c r="H1" s="71"/>
      <c r="I1" s="12"/>
      <c r="J1" s="12"/>
    </row>
    <row r="2" spans="1:10" s="10" customFormat="1" ht="20.25" x14ac:dyDescent="0.3">
      <c r="A2" s="73" t="s">
        <v>34</v>
      </c>
      <c r="B2" s="73"/>
      <c r="C2" s="73"/>
      <c r="D2" s="73"/>
      <c r="E2" s="73"/>
      <c r="F2" s="73"/>
      <c r="G2" s="73"/>
      <c r="H2" s="73"/>
      <c r="I2" s="12"/>
      <c r="J2" s="12"/>
    </row>
    <row r="3" spans="1:10" s="10" customFormat="1" ht="21" customHeight="1" x14ac:dyDescent="0.25">
      <c r="A3" s="74" t="str">
        <f>'Информация о Чемпионате'!B4</f>
        <v>Итоговый (межрегиональный) этап Чемпионата высоких технологий 2024</v>
      </c>
      <c r="B3" s="74"/>
      <c r="C3" s="74"/>
      <c r="D3" s="74"/>
      <c r="E3" s="74"/>
      <c r="F3" s="74"/>
      <c r="G3" s="74"/>
      <c r="H3" s="74"/>
      <c r="I3" s="13"/>
      <c r="J3" s="13"/>
    </row>
    <row r="4" spans="1:10" s="10" customFormat="1" ht="20.25" x14ac:dyDescent="0.3">
      <c r="A4" s="73" t="s">
        <v>35</v>
      </c>
      <c r="B4" s="73"/>
      <c r="C4" s="73"/>
      <c r="D4" s="73"/>
      <c r="E4" s="73"/>
      <c r="F4" s="73"/>
      <c r="G4" s="73"/>
      <c r="H4" s="73"/>
      <c r="I4" s="12"/>
      <c r="J4" s="12"/>
    </row>
    <row r="5" spans="1:10" ht="22.5" customHeight="1" x14ac:dyDescent="0.25">
      <c r="A5" s="72" t="str">
        <f>'Информация о Чемпионате'!B3</f>
        <v>Оптоэлектроника (студенты колледжей)</v>
      </c>
      <c r="B5" s="72"/>
      <c r="C5" s="72"/>
      <c r="D5" s="72"/>
      <c r="E5" s="72"/>
      <c r="F5" s="72"/>
      <c r="G5" s="72"/>
      <c r="H5" s="72"/>
      <c r="I5" s="12"/>
      <c r="J5" s="12"/>
    </row>
    <row r="6" spans="1:10" x14ac:dyDescent="0.25">
      <c r="A6" s="66" t="s">
        <v>11</v>
      </c>
      <c r="B6" s="71"/>
      <c r="C6" s="71"/>
      <c r="D6" s="71"/>
      <c r="E6" s="71"/>
      <c r="F6" s="71"/>
      <c r="G6" s="71"/>
      <c r="H6" s="71"/>
      <c r="I6" s="12"/>
      <c r="J6" s="12"/>
    </row>
    <row r="7" spans="1:10" ht="15.75" customHeight="1" x14ac:dyDescent="0.25">
      <c r="A7" s="66" t="s">
        <v>32</v>
      </c>
      <c r="B7" s="66"/>
      <c r="C7" s="75" t="str">
        <f>'Информация о Чемпионате'!B5</f>
        <v>Москва</v>
      </c>
      <c r="D7" s="75"/>
      <c r="E7" s="75"/>
      <c r="F7" s="75"/>
      <c r="G7" s="75"/>
      <c r="H7" s="75"/>
    </row>
    <row r="8" spans="1:10" ht="15.75" customHeight="1" x14ac:dyDescent="0.25">
      <c r="A8" s="66" t="s">
        <v>33</v>
      </c>
      <c r="B8" s="66"/>
      <c r="C8" s="66"/>
      <c r="D8" s="75" t="str">
        <f>'Информация о Чемпионате'!B6</f>
        <v>ГБПОУ г. Москвы "Колледж связи №54" им. П.М. Вострухина</v>
      </c>
      <c r="E8" s="75"/>
      <c r="F8" s="75"/>
      <c r="G8" s="75"/>
      <c r="H8" s="75"/>
    </row>
    <row r="9" spans="1:10" ht="15.75" customHeight="1" x14ac:dyDescent="0.25">
      <c r="A9" s="66" t="s">
        <v>29</v>
      </c>
      <c r="B9" s="66"/>
      <c r="C9" s="66" t="str">
        <f>'Информация о Чемпионате'!B7</f>
        <v>г. Москва, ул. Басовская, д.12</v>
      </c>
      <c r="D9" s="66"/>
      <c r="E9" s="66"/>
      <c r="F9" s="66"/>
      <c r="G9" s="66"/>
      <c r="H9" s="66"/>
    </row>
    <row r="10" spans="1:10" ht="15.75" customHeight="1" x14ac:dyDescent="0.25">
      <c r="A10" s="66" t="s">
        <v>31</v>
      </c>
      <c r="B10" s="66"/>
      <c r="C10" s="66" t="str">
        <f>'Информация о Чемпионате'!B9</f>
        <v>Иванов Павел Витальевич</v>
      </c>
      <c r="D10" s="66"/>
      <c r="E10" s="66" t="str">
        <f>'Информация о Чемпионате'!B10</f>
        <v>pavel_vt@mail.ru</v>
      </c>
      <c r="F10" s="66"/>
      <c r="G10" s="66" t="str">
        <f>'Информация о Чемпионате'!B11</f>
        <v>8 (917) 066-35-73</v>
      </c>
      <c r="H10" s="66"/>
    </row>
    <row r="11" spans="1:10" ht="15.75" customHeight="1" x14ac:dyDescent="0.25">
      <c r="A11" s="66" t="s">
        <v>39</v>
      </c>
      <c r="B11" s="66"/>
      <c r="C11" s="66" t="str">
        <f>'Информация о Чемпионате'!B12</f>
        <v>Генчик Екатерина Владимировна</v>
      </c>
      <c r="D11" s="66"/>
      <c r="E11" s="66" t="str">
        <f>'Информация о Чемпионате'!B13</f>
        <v>Kota280603@gmail.com</v>
      </c>
      <c r="F11" s="66"/>
      <c r="G11" s="66" t="str">
        <f>'Информация о Чемпионате'!B14</f>
        <v>8 (916) 712-00-61</v>
      </c>
      <c r="H11" s="66"/>
    </row>
    <row r="12" spans="1:10" ht="15.75" customHeight="1" x14ac:dyDescent="0.25">
      <c r="A12" s="66" t="s">
        <v>45</v>
      </c>
      <c r="B12" s="66"/>
      <c r="C12" s="66">
        <f>'Информация о Чемпионате'!B17</f>
        <v>10</v>
      </c>
      <c r="D12" s="66"/>
      <c r="E12" s="66"/>
      <c r="F12" s="66"/>
      <c r="G12" s="66"/>
      <c r="H12" s="66"/>
    </row>
    <row r="13" spans="1:10" ht="15.75" customHeight="1" x14ac:dyDescent="0.25">
      <c r="A13" s="66" t="s">
        <v>19</v>
      </c>
      <c r="B13" s="66"/>
      <c r="C13" s="66">
        <f>'Информация о Чемпионате'!B15</f>
        <v>7</v>
      </c>
      <c r="D13" s="66"/>
      <c r="E13" s="66"/>
      <c r="F13" s="66"/>
      <c r="G13" s="66"/>
      <c r="H13" s="66"/>
    </row>
    <row r="14" spans="1:10" ht="15.75" customHeight="1" x14ac:dyDescent="0.25">
      <c r="A14" s="66" t="s">
        <v>20</v>
      </c>
      <c r="B14" s="66"/>
      <c r="C14" s="66">
        <f>'Информация о Чемпионате'!B16</f>
        <v>7</v>
      </c>
      <c r="D14" s="66"/>
      <c r="E14" s="66"/>
      <c r="F14" s="66"/>
      <c r="G14" s="66"/>
      <c r="H14" s="66"/>
    </row>
    <row r="15" spans="1:10" ht="15.75" customHeight="1" x14ac:dyDescent="0.25">
      <c r="A15" s="66" t="s">
        <v>30</v>
      </c>
      <c r="B15" s="66"/>
      <c r="C15" s="66" t="str">
        <f>'Информация о Чемпионате'!B8</f>
        <v>04-07.06.2024</v>
      </c>
      <c r="D15" s="66"/>
      <c r="E15" s="66"/>
      <c r="F15" s="66"/>
      <c r="G15" s="66"/>
      <c r="H15" s="66"/>
    </row>
    <row r="16" spans="1:10" ht="21" thickBot="1" x14ac:dyDescent="0.3">
      <c r="A16" s="67" t="s">
        <v>16</v>
      </c>
      <c r="B16" s="68"/>
      <c r="C16" s="68"/>
      <c r="D16" s="68"/>
      <c r="E16" s="68"/>
      <c r="F16" s="68"/>
      <c r="G16" s="68"/>
      <c r="H16" s="69"/>
    </row>
    <row r="17" spans="1:8" x14ac:dyDescent="0.25">
      <c r="A17" s="63" t="s">
        <v>8</v>
      </c>
      <c r="B17" s="64"/>
      <c r="C17" s="64"/>
      <c r="D17" s="64"/>
      <c r="E17" s="64"/>
      <c r="F17" s="64"/>
      <c r="G17" s="64"/>
      <c r="H17" s="65"/>
    </row>
    <row r="18" spans="1:8" x14ac:dyDescent="0.25">
      <c r="A18" s="50" t="s">
        <v>182</v>
      </c>
      <c r="B18" s="56"/>
      <c r="C18" s="56"/>
      <c r="D18" s="56"/>
      <c r="E18" s="56"/>
      <c r="F18" s="56"/>
      <c r="G18" s="56"/>
      <c r="H18" s="57"/>
    </row>
    <row r="19" spans="1:8" x14ac:dyDescent="0.25">
      <c r="A19" s="58" t="s">
        <v>49</v>
      </c>
      <c r="B19" s="59"/>
      <c r="C19" s="59"/>
      <c r="D19" s="59"/>
      <c r="E19" s="59"/>
      <c r="F19" s="59"/>
      <c r="G19" s="59"/>
      <c r="H19" s="60"/>
    </row>
    <row r="20" spans="1:8" x14ac:dyDescent="0.25">
      <c r="A20" s="50" t="s">
        <v>50</v>
      </c>
      <c r="B20" s="56"/>
      <c r="C20" s="56"/>
      <c r="D20" s="56"/>
      <c r="E20" s="56"/>
      <c r="F20" s="56"/>
      <c r="G20" s="56"/>
      <c r="H20" s="57"/>
    </row>
    <row r="21" spans="1:8" s="18" customFormat="1" x14ac:dyDescent="0.25">
      <c r="A21" s="50" t="s">
        <v>51</v>
      </c>
      <c r="B21" s="51"/>
      <c r="C21" s="51"/>
      <c r="D21" s="51"/>
      <c r="E21" s="51"/>
      <c r="F21" s="51"/>
      <c r="G21" s="51"/>
      <c r="H21" s="52"/>
    </row>
    <row r="22" spans="1:8" x14ac:dyDescent="0.25">
      <c r="A22" s="50" t="s">
        <v>184</v>
      </c>
      <c r="B22" s="56"/>
      <c r="C22" s="56"/>
      <c r="D22" s="56"/>
      <c r="E22" s="56"/>
      <c r="F22" s="56"/>
      <c r="G22" s="56"/>
      <c r="H22" s="57"/>
    </row>
    <row r="23" spans="1:8" ht="15" customHeight="1" x14ac:dyDescent="0.25">
      <c r="A23" s="50" t="s">
        <v>52</v>
      </c>
      <c r="B23" s="56"/>
      <c r="C23" s="56"/>
      <c r="D23" s="56"/>
      <c r="E23" s="56"/>
      <c r="F23" s="56"/>
      <c r="G23" s="56"/>
      <c r="H23" s="57"/>
    </row>
    <row r="24" spans="1:8" x14ac:dyDescent="0.25">
      <c r="A24" s="50" t="s">
        <v>183</v>
      </c>
      <c r="B24" s="56"/>
      <c r="C24" s="56"/>
      <c r="D24" s="56"/>
      <c r="E24" s="56"/>
      <c r="F24" s="56"/>
      <c r="G24" s="56"/>
      <c r="H24" s="57"/>
    </row>
    <row r="25" spans="1:8" x14ac:dyDescent="0.25">
      <c r="A25" s="50" t="s">
        <v>185</v>
      </c>
      <c r="B25" s="56"/>
      <c r="C25" s="56"/>
      <c r="D25" s="56"/>
      <c r="E25" s="56"/>
      <c r="F25" s="56"/>
      <c r="G25" s="56"/>
      <c r="H25" s="57"/>
    </row>
    <row r="26" spans="1:8" s="18" customFormat="1" x14ac:dyDescent="0.25">
      <c r="A26" s="50" t="s">
        <v>54</v>
      </c>
      <c r="B26" s="51"/>
      <c r="C26" s="51"/>
      <c r="D26" s="51"/>
      <c r="E26" s="51"/>
      <c r="F26" s="51"/>
      <c r="G26" s="51"/>
      <c r="H26" s="52"/>
    </row>
    <row r="27" spans="1:8" ht="15.75" thickBot="1" x14ac:dyDescent="0.3">
      <c r="A27" s="53" t="s">
        <v>186</v>
      </c>
      <c r="B27" s="54"/>
      <c r="C27" s="54"/>
      <c r="D27" s="54"/>
      <c r="E27" s="54"/>
      <c r="F27" s="54"/>
      <c r="G27" s="54"/>
      <c r="H27" s="55"/>
    </row>
    <row r="28" spans="1:8" ht="60" x14ac:dyDescent="0.25">
      <c r="A28" s="7" t="s">
        <v>6</v>
      </c>
      <c r="B28" s="5" t="s">
        <v>5</v>
      </c>
      <c r="C28" s="5" t="s">
        <v>4</v>
      </c>
      <c r="D28" s="6" t="s">
        <v>3</v>
      </c>
      <c r="E28" s="6" t="s">
        <v>2</v>
      </c>
      <c r="F28" s="6" t="s">
        <v>1</v>
      </c>
      <c r="G28" s="6" t="s">
        <v>0</v>
      </c>
      <c r="H28" s="6" t="s">
        <v>10</v>
      </c>
    </row>
    <row r="29" spans="1:8" ht="25.5" x14ac:dyDescent="0.25">
      <c r="A29" s="2">
        <v>1</v>
      </c>
      <c r="B29" s="26" t="s">
        <v>56</v>
      </c>
      <c r="C29" s="38" t="s">
        <v>198</v>
      </c>
      <c r="D29" s="28" t="s">
        <v>57</v>
      </c>
      <c r="E29" s="28">
        <v>4</v>
      </c>
      <c r="F29" s="28" t="s">
        <v>58</v>
      </c>
      <c r="G29" s="19">
        <v>4</v>
      </c>
      <c r="H29" s="21"/>
    </row>
    <row r="30" spans="1:8" s="24" customFormat="1" ht="38.25" x14ac:dyDescent="0.25">
      <c r="A30" s="2">
        <v>2</v>
      </c>
      <c r="B30" s="26" t="s">
        <v>59</v>
      </c>
      <c r="C30" s="27" t="s">
        <v>197</v>
      </c>
      <c r="D30" s="28" t="s">
        <v>57</v>
      </c>
      <c r="E30" s="28">
        <v>10</v>
      </c>
      <c r="F30" s="28" t="s">
        <v>58</v>
      </c>
      <c r="G30" s="28">
        <v>10</v>
      </c>
      <c r="H30" s="21"/>
    </row>
    <row r="31" spans="1:8" s="24" customFormat="1" x14ac:dyDescent="0.25">
      <c r="A31" s="2">
        <v>3</v>
      </c>
      <c r="B31" s="26" t="s">
        <v>60</v>
      </c>
      <c r="C31" s="27" t="s">
        <v>199</v>
      </c>
      <c r="D31" s="28" t="s">
        <v>62</v>
      </c>
      <c r="E31" s="28">
        <v>1</v>
      </c>
      <c r="F31" s="28" t="s">
        <v>58</v>
      </c>
      <c r="G31" s="28">
        <v>1</v>
      </c>
      <c r="H31" s="21"/>
    </row>
    <row r="32" spans="1:8" s="24" customFormat="1" ht="25.5" x14ac:dyDescent="0.25">
      <c r="A32" s="2">
        <v>4</v>
      </c>
      <c r="B32" s="26" t="s">
        <v>63</v>
      </c>
      <c r="C32" s="27" t="s">
        <v>64</v>
      </c>
      <c r="D32" s="28" t="s">
        <v>65</v>
      </c>
      <c r="E32" s="28">
        <v>1</v>
      </c>
      <c r="F32" s="28" t="s">
        <v>58</v>
      </c>
      <c r="G32" s="28">
        <v>1</v>
      </c>
      <c r="H32" s="36" t="s">
        <v>196</v>
      </c>
    </row>
    <row r="33" spans="1:8" s="35" customFormat="1" ht="25.5" x14ac:dyDescent="0.25">
      <c r="A33" s="2">
        <v>5</v>
      </c>
      <c r="B33" s="26" t="s">
        <v>269</v>
      </c>
      <c r="C33" s="27" t="s">
        <v>270</v>
      </c>
      <c r="D33" s="28" t="s">
        <v>57</v>
      </c>
      <c r="E33" s="28">
        <v>1</v>
      </c>
      <c r="F33" s="28" t="s">
        <v>58</v>
      </c>
      <c r="G33" s="28">
        <v>1</v>
      </c>
      <c r="H33" s="36"/>
    </row>
    <row r="34" spans="1:8" s="24" customFormat="1" ht="51" x14ac:dyDescent="0.25">
      <c r="A34" s="2">
        <v>6</v>
      </c>
      <c r="B34" s="26" t="s">
        <v>200</v>
      </c>
      <c r="C34" s="38" t="s">
        <v>271</v>
      </c>
      <c r="D34" s="28" t="s">
        <v>65</v>
      </c>
      <c r="E34" s="28">
        <v>1</v>
      </c>
      <c r="F34" s="28" t="s">
        <v>58</v>
      </c>
      <c r="G34" s="28">
        <v>1</v>
      </c>
      <c r="H34" s="36"/>
    </row>
    <row r="35" spans="1:8" ht="23.25" customHeight="1" thickBot="1" x14ac:dyDescent="0.3">
      <c r="A35" s="61" t="s">
        <v>17</v>
      </c>
      <c r="B35" s="62"/>
      <c r="C35" s="62"/>
      <c r="D35" s="62"/>
      <c r="E35" s="62"/>
      <c r="F35" s="62"/>
      <c r="G35" s="62"/>
      <c r="H35" s="62"/>
    </row>
    <row r="36" spans="1:8" ht="15.75" customHeight="1" x14ac:dyDescent="0.25">
      <c r="A36" s="63" t="s">
        <v>8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25">
      <c r="A37" s="50" t="s">
        <v>173</v>
      </c>
      <c r="B37" s="56"/>
      <c r="C37" s="56"/>
      <c r="D37" s="56"/>
      <c r="E37" s="56"/>
      <c r="F37" s="56"/>
      <c r="G37" s="56"/>
      <c r="H37" s="57"/>
    </row>
    <row r="38" spans="1:8" ht="15" customHeight="1" x14ac:dyDescent="0.25">
      <c r="A38" s="58" t="s">
        <v>49</v>
      </c>
      <c r="B38" s="59"/>
      <c r="C38" s="59"/>
      <c r="D38" s="59"/>
      <c r="E38" s="59"/>
      <c r="F38" s="59"/>
      <c r="G38" s="59"/>
      <c r="H38" s="60"/>
    </row>
    <row r="39" spans="1:8" ht="15" customHeight="1" x14ac:dyDescent="0.25">
      <c r="A39" s="50" t="s">
        <v>69</v>
      </c>
      <c r="B39" s="56"/>
      <c r="C39" s="56"/>
      <c r="D39" s="56"/>
      <c r="E39" s="56"/>
      <c r="F39" s="56"/>
      <c r="G39" s="56"/>
      <c r="H39" s="57"/>
    </row>
    <row r="40" spans="1:8" ht="15" customHeight="1" x14ac:dyDescent="0.25">
      <c r="A40" s="50" t="s">
        <v>51</v>
      </c>
      <c r="B40" s="51"/>
      <c r="C40" s="51"/>
      <c r="D40" s="51"/>
      <c r="E40" s="51"/>
      <c r="F40" s="51"/>
      <c r="G40" s="51"/>
      <c r="H40" s="52"/>
    </row>
    <row r="41" spans="1:8" ht="15" customHeight="1" x14ac:dyDescent="0.25">
      <c r="A41" s="50" t="s">
        <v>70</v>
      </c>
      <c r="B41" s="56"/>
      <c r="C41" s="56"/>
      <c r="D41" s="56"/>
      <c r="E41" s="56"/>
      <c r="F41" s="56"/>
      <c r="G41" s="56"/>
      <c r="H41" s="57"/>
    </row>
    <row r="42" spans="1:8" s="18" customFormat="1" ht="15" customHeight="1" x14ac:dyDescent="0.25">
      <c r="A42" s="50" t="s">
        <v>71</v>
      </c>
      <c r="B42" s="56"/>
      <c r="C42" s="56"/>
      <c r="D42" s="56"/>
      <c r="E42" s="56"/>
      <c r="F42" s="56"/>
      <c r="G42" s="56"/>
      <c r="H42" s="57"/>
    </row>
    <row r="43" spans="1:8" s="18" customFormat="1" ht="15" customHeight="1" x14ac:dyDescent="0.25">
      <c r="A43" s="50" t="s">
        <v>187</v>
      </c>
      <c r="B43" s="56"/>
      <c r="C43" s="56"/>
      <c r="D43" s="56"/>
      <c r="E43" s="56"/>
      <c r="F43" s="56"/>
      <c r="G43" s="56"/>
      <c r="H43" s="57"/>
    </row>
    <row r="44" spans="1:8" ht="15" customHeight="1" x14ac:dyDescent="0.25">
      <c r="A44" s="50" t="s">
        <v>53</v>
      </c>
      <c r="B44" s="56"/>
      <c r="C44" s="56"/>
      <c r="D44" s="56"/>
      <c r="E44" s="56"/>
      <c r="F44" s="56"/>
      <c r="G44" s="56"/>
      <c r="H44" s="57"/>
    </row>
    <row r="45" spans="1:8" ht="15" customHeight="1" x14ac:dyDescent="0.25">
      <c r="A45" s="50" t="s">
        <v>54</v>
      </c>
      <c r="B45" s="51"/>
      <c r="C45" s="51"/>
      <c r="D45" s="51"/>
      <c r="E45" s="51"/>
      <c r="F45" s="51"/>
      <c r="G45" s="51"/>
      <c r="H45" s="52"/>
    </row>
    <row r="46" spans="1:8" ht="15.75" customHeight="1" thickBot="1" x14ac:dyDescent="0.3">
      <c r="A46" s="53" t="s">
        <v>55</v>
      </c>
      <c r="B46" s="54"/>
      <c r="C46" s="54"/>
      <c r="D46" s="54"/>
      <c r="E46" s="54"/>
      <c r="F46" s="54"/>
      <c r="G46" s="54"/>
      <c r="H46" s="55"/>
    </row>
    <row r="47" spans="1:8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10</v>
      </c>
    </row>
    <row r="48" spans="1:8" ht="25.5" x14ac:dyDescent="0.25">
      <c r="A48" s="6">
        <v>1</v>
      </c>
      <c r="B48" s="26" t="s">
        <v>56</v>
      </c>
      <c r="C48" s="38" t="s">
        <v>198</v>
      </c>
      <c r="D48" s="28" t="s">
        <v>57</v>
      </c>
      <c r="E48" s="28">
        <v>7</v>
      </c>
      <c r="F48" s="28" t="s">
        <v>58</v>
      </c>
      <c r="G48" s="19">
        <v>7</v>
      </c>
      <c r="H48" s="21"/>
    </row>
    <row r="49" spans="1:8" s="24" customFormat="1" ht="38.25" x14ac:dyDescent="0.25">
      <c r="A49" s="6">
        <v>2</v>
      </c>
      <c r="B49" s="26" t="s">
        <v>59</v>
      </c>
      <c r="C49" s="27" t="s">
        <v>197</v>
      </c>
      <c r="D49" s="28" t="s">
        <v>57</v>
      </c>
      <c r="E49" s="28">
        <v>7</v>
      </c>
      <c r="F49" s="28" t="s">
        <v>58</v>
      </c>
      <c r="G49" s="28">
        <v>7</v>
      </c>
      <c r="H49" s="21"/>
    </row>
    <row r="50" spans="1:8" s="24" customFormat="1" x14ac:dyDescent="0.25">
      <c r="A50" s="6">
        <v>3</v>
      </c>
      <c r="B50" s="26" t="s">
        <v>60</v>
      </c>
      <c r="C50" s="27" t="s">
        <v>68</v>
      </c>
      <c r="D50" s="28" t="s">
        <v>62</v>
      </c>
      <c r="E50" s="28">
        <v>1</v>
      </c>
      <c r="F50" s="28" t="s">
        <v>58</v>
      </c>
      <c r="G50" s="19">
        <v>1</v>
      </c>
      <c r="H50" s="21"/>
    </row>
    <row r="51" spans="1:8" s="24" customFormat="1" x14ac:dyDescent="0.25">
      <c r="A51" s="6">
        <v>4</v>
      </c>
      <c r="B51" s="26" t="s">
        <v>72</v>
      </c>
      <c r="C51" s="27" t="s">
        <v>201</v>
      </c>
      <c r="D51" s="28" t="s">
        <v>62</v>
      </c>
      <c r="E51" s="28">
        <v>1</v>
      </c>
      <c r="F51" s="28" t="s">
        <v>73</v>
      </c>
      <c r="G51" s="28">
        <v>1</v>
      </c>
      <c r="H51" s="21"/>
    </row>
    <row r="52" spans="1:8" ht="23.25" customHeight="1" thickBot="1" x14ac:dyDescent="0.3">
      <c r="A52" s="61" t="s">
        <v>18</v>
      </c>
      <c r="B52" s="62"/>
      <c r="C52" s="62"/>
      <c r="D52" s="62"/>
      <c r="E52" s="62"/>
      <c r="F52" s="62"/>
      <c r="G52" s="62"/>
      <c r="H52" s="62"/>
    </row>
    <row r="53" spans="1:8" ht="15.75" customHeight="1" x14ac:dyDescent="0.25">
      <c r="A53" s="63" t="s">
        <v>8</v>
      </c>
      <c r="B53" s="64"/>
      <c r="C53" s="64"/>
      <c r="D53" s="64"/>
      <c r="E53" s="64"/>
      <c r="F53" s="64"/>
      <c r="G53" s="64"/>
      <c r="H53" s="65"/>
    </row>
    <row r="54" spans="1:8" ht="15" customHeight="1" x14ac:dyDescent="0.25">
      <c r="A54" s="50" t="s">
        <v>74</v>
      </c>
      <c r="B54" s="56"/>
      <c r="C54" s="56"/>
      <c r="D54" s="56"/>
      <c r="E54" s="56"/>
      <c r="F54" s="56"/>
      <c r="G54" s="56"/>
      <c r="H54" s="57"/>
    </row>
    <row r="55" spans="1:8" ht="15" customHeight="1" x14ac:dyDescent="0.25">
      <c r="A55" s="58" t="s">
        <v>49</v>
      </c>
      <c r="B55" s="59"/>
      <c r="C55" s="59"/>
      <c r="D55" s="59"/>
      <c r="E55" s="59"/>
      <c r="F55" s="59"/>
      <c r="G55" s="59"/>
      <c r="H55" s="60"/>
    </row>
    <row r="56" spans="1:8" ht="15" customHeight="1" x14ac:dyDescent="0.25">
      <c r="A56" s="50" t="s">
        <v>75</v>
      </c>
      <c r="B56" s="56"/>
      <c r="C56" s="56"/>
      <c r="D56" s="56"/>
      <c r="E56" s="56"/>
      <c r="F56" s="56"/>
      <c r="G56" s="56"/>
      <c r="H56" s="57"/>
    </row>
    <row r="57" spans="1:8" ht="15" customHeight="1" x14ac:dyDescent="0.25">
      <c r="A57" s="50" t="s">
        <v>51</v>
      </c>
      <c r="B57" s="51"/>
      <c r="C57" s="51"/>
      <c r="D57" s="51"/>
      <c r="E57" s="51"/>
      <c r="F57" s="51"/>
      <c r="G57" s="51"/>
      <c r="H57" s="52"/>
    </row>
    <row r="58" spans="1:8" ht="15" customHeight="1" x14ac:dyDescent="0.25">
      <c r="A58" s="50" t="s">
        <v>76</v>
      </c>
      <c r="B58" s="56"/>
      <c r="C58" s="56"/>
      <c r="D58" s="56"/>
      <c r="E58" s="56"/>
      <c r="F58" s="56"/>
      <c r="G58" s="56"/>
      <c r="H58" s="57"/>
    </row>
    <row r="59" spans="1:8" s="18" customFormat="1" ht="15" customHeight="1" x14ac:dyDescent="0.25">
      <c r="A59" s="50" t="s">
        <v>52</v>
      </c>
      <c r="B59" s="56"/>
      <c r="C59" s="56"/>
      <c r="D59" s="56"/>
      <c r="E59" s="56"/>
      <c r="F59" s="56"/>
      <c r="G59" s="56"/>
      <c r="H59" s="57"/>
    </row>
    <row r="60" spans="1:8" s="18" customFormat="1" ht="15" customHeight="1" x14ac:dyDescent="0.25">
      <c r="A60" s="50" t="s">
        <v>188</v>
      </c>
      <c r="B60" s="56"/>
      <c r="C60" s="56"/>
      <c r="D60" s="56"/>
      <c r="E60" s="56"/>
      <c r="F60" s="56"/>
      <c r="G60" s="56"/>
      <c r="H60" s="57"/>
    </row>
    <row r="61" spans="1:8" ht="15" customHeight="1" x14ac:dyDescent="0.25">
      <c r="A61" s="50" t="s">
        <v>53</v>
      </c>
      <c r="B61" s="56"/>
      <c r="C61" s="56"/>
      <c r="D61" s="56"/>
      <c r="E61" s="56"/>
      <c r="F61" s="56"/>
      <c r="G61" s="56"/>
      <c r="H61" s="57"/>
    </row>
    <row r="62" spans="1:8" ht="15" customHeight="1" x14ac:dyDescent="0.25">
      <c r="A62" s="50" t="s">
        <v>54</v>
      </c>
      <c r="B62" s="51"/>
      <c r="C62" s="51"/>
      <c r="D62" s="51"/>
      <c r="E62" s="51"/>
      <c r="F62" s="51"/>
      <c r="G62" s="51"/>
      <c r="H62" s="52"/>
    </row>
    <row r="63" spans="1:8" ht="15.75" customHeight="1" thickBot="1" x14ac:dyDescent="0.3">
      <c r="A63" s="53" t="s">
        <v>55</v>
      </c>
      <c r="B63" s="54"/>
      <c r="C63" s="54"/>
      <c r="D63" s="54"/>
      <c r="E63" s="54"/>
      <c r="F63" s="54"/>
      <c r="G63" s="54"/>
      <c r="H63" s="55"/>
    </row>
    <row r="64" spans="1:8" ht="60" x14ac:dyDescent="0.25">
      <c r="A64" s="4" t="s">
        <v>6</v>
      </c>
      <c r="B64" s="3" t="s">
        <v>5</v>
      </c>
      <c r="C64" s="5" t="s">
        <v>4</v>
      </c>
      <c r="D64" s="8" t="s">
        <v>3</v>
      </c>
      <c r="E64" s="8" t="s">
        <v>2</v>
      </c>
      <c r="F64" s="8" t="s">
        <v>1</v>
      </c>
      <c r="G64" s="8" t="s">
        <v>0</v>
      </c>
      <c r="H64" s="3" t="s">
        <v>10</v>
      </c>
    </row>
    <row r="65" spans="1:8" ht="25.5" x14ac:dyDescent="0.25">
      <c r="A65" s="29">
        <v>1</v>
      </c>
      <c r="B65" s="26" t="s">
        <v>56</v>
      </c>
      <c r="C65" s="38" t="s">
        <v>198</v>
      </c>
      <c r="D65" s="28" t="s">
        <v>57</v>
      </c>
      <c r="E65" s="28">
        <v>9</v>
      </c>
      <c r="F65" s="28" t="s">
        <v>58</v>
      </c>
      <c r="G65" s="28">
        <v>9</v>
      </c>
      <c r="H65" s="21"/>
    </row>
    <row r="66" spans="1:8" ht="38.25" x14ac:dyDescent="0.25">
      <c r="A66" s="29">
        <f>A65+1</f>
        <v>2</v>
      </c>
      <c r="B66" s="26" t="s">
        <v>59</v>
      </c>
      <c r="C66" s="27" t="s">
        <v>197</v>
      </c>
      <c r="D66" s="28" t="s">
        <v>57</v>
      </c>
      <c r="E66" s="28">
        <v>9</v>
      </c>
      <c r="F66" s="28" t="s">
        <v>58</v>
      </c>
      <c r="G66" s="28">
        <v>9</v>
      </c>
      <c r="H66" s="21"/>
    </row>
    <row r="67" spans="1:8" x14ac:dyDescent="0.25">
      <c r="A67" s="29">
        <f t="shared" ref="A67:A99" si="0">A66+1</f>
        <v>3</v>
      </c>
      <c r="B67" s="26" t="s">
        <v>60</v>
      </c>
      <c r="C67" s="27" t="s">
        <v>68</v>
      </c>
      <c r="D67" s="28" t="s">
        <v>62</v>
      </c>
      <c r="E67" s="28">
        <v>2</v>
      </c>
      <c r="F67" s="28" t="s">
        <v>58</v>
      </c>
      <c r="G67" s="28">
        <v>2</v>
      </c>
      <c r="H67" s="21"/>
    </row>
    <row r="68" spans="1:8" s="48" customFormat="1" ht="96.75" customHeight="1" x14ac:dyDescent="0.25">
      <c r="A68" s="45">
        <f t="shared" si="0"/>
        <v>4</v>
      </c>
      <c r="B68" s="46" t="s">
        <v>66</v>
      </c>
      <c r="C68" s="38" t="s">
        <v>250</v>
      </c>
      <c r="D68" s="47" t="s">
        <v>65</v>
      </c>
      <c r="E68" s="47">
        <v>1</v>
      </c>
      <c r="F68" s="47" t="s">
        <v>58</v>
      </c>
      <c r="G68" s="47">
        <v>1</v>
      </c>
      <c r="H68" s="37" t="s">
        <v>249</v>
      </c>
    </row>
    <row r="69" spans="1:8" s="24" customFormat="1" ht="25.5" x14ac:dyDescent="0.25">
      <c r="A69" s="29">
        <f t="shared" si="0"/>
        <v>5</v>
      </c>
      <c r="B69" s="26" t="s">
        <v>67</v>
      </c>
      <c r="C69" s="27" t="s">
        <v>203</v>
      </c>
      <c r="D69" s="28" t="s">
        <v>65</v>
      </c>
      <c r="E69" s="28">
        <v>1</v>
      </c>
      <c r="F69" s="28" t="s">
        <v>58</v>
      </c>
      <c r="G69" s="28">
        <v>1</v>
      </c>
      <c r="H69" s="36" t="s">
        <v>202</v>
      </c>
    </row>
    <row r="70" spans="1:8" s="24" customFormat="1" ht="96.75" customHeight="1" x14ac:dyDescent="0.25">
      <c r="A70" s="29">
        <f t="shared" si="0"/>
        <v>6</v>
      </c>
      <c r="B70" s="26" t="s">
        <v>77</v>
      </c>
      <c r="C70" s="27" t="s">
        <v>78</v>
      </c>
      <c r="D70" s="28" t="s">
        <v>79</v>
      </c>
      <c r="E70" s="28">
        <v>2</v>
      </c>
      <c r="F70" s="28" t="s">
        <v>58</v>
      </c>
      <c r="G70" s="28">
        <f t="shared" ref="G70:G99" si="1">E70</f>
        <v>2</v>
      </c>
      <c r="H70" s="36" t="s">
        <v>204</v>
      </c>
    </row>
    <row r="71" spans="1:8" s="24" customFormat="1" ht="96.75" customHeight="1" x14ac:dyDescent="0.25">
      <c r="A71" s="29">
        <f t="shared" si="0"/>
        <v>7</v>
      </c>
      <c r="B71" s="26" t="s">
        <v>80</v>
      </c>
      <c r="C71" s="27" t="s">
        <v>81</v>
      </c>
      <c r="D71" s="28" t="s">
        <v>79</v>
      </c>
      <c r="E71" s="28">
        <v>2</v>
      </c>
      <c r="F71" s="28" t="s">
        <v>58</v>
      </c>
      <c r="G71" s="28">
        <f t="shared" si="1"/>
        <v>2</v>
      </c>
      <c r="H71" s="36" t="s">
        <v>205</v>
      </c>
    </row>
    <row r="72" spans="1:8" s="24" customFormat="1" ht="96.75" customHeight="1" x14ac:dyDescent="0.25">
      <c r="A72" s="29">
        <f t="shared" si="0"/>
        <v>8</v>
      </c>
      <c r="B72" s="26" t="s">
        <v>82</v>
      </c>
      <c r="C72" s="27" t="s">
        <v>83</v>
      </c>
      <c r="D72" s="28" t="s">
        <v>79</v>
      </c>
      <c r="E72" s="28">
        <v>2</v>
      </c>
      <c r="F72" s="28" t="s">
        <v>58</v>
      </c>
      <c r="G72" s="28">
        <f t="shared" si="1"/>
        <v>2</v>
      </c>
      <c r="H72" s="36" t="s">
        <v>206</v>
      </c>
    </row>
    <row r="73" spans="1:8" s="24" customFormat="1" ht="96.75" customHeight="1" x14ac:dyDescent="0.25">
      <c r="A73" s="29">
        <f t="shared" si="0"/>
        <v>9</v>
      </c>
      <c r="B73" s="26" t="s">
        <v>84</v>
      </c>
      <c r="C73" s="27" t="s">
        <v>85</v>
      </c>
      <c r="D73" s="28" t="s">
        <v>79</v>
      </c>
      <c r="E73" s="28">
        <v>2</v>
      </c>
      <c r="F73" s="28" t="s">
        <v>58</v>
      </c>
      <c r="G73" s="28">
        <f t="shared" si="1"/>
        <v>2</v>
      </c>
      <c r="H73" s="36" t="s">
        <v>207</v>
      </c>
    </row>
    <row r="74" spans="1:8" s="24" customFormat="1" ht="96.75" customHeight="1" x14ac:dyDescent="0.25">
      <c r="A74" s="29">
        <f t="shared" si="0"/>
        <v>10</v>
      </c>
      <c r="B74" s="26" t="s">
        <v>86</v>
      </c>
      <c r="C74" s="27" t="s">
        <v>87</v>
      </c>
      <c r="D74" s="28" t="s">
        <v>79</v>
      </c>
      <c r="E74" s="28">
        <v>2</v>
      </c>
      <c r="F74" s="28" t="s">
        <v>58</v>
      </c>
      <c r="G74" s="28">
        <f t="shared" si="1"/>
        <v>2</v>
      </c>
      <c r="H74" s="36" t="s">
        <v>208</v>
      </c>
    </row>
    <row r="75" spans="1:8" s="24" customFormat="1" ht="96.75" customHeight="1" x14ac:dyDescent="0.25">
      <c r="A75" s="29">
        <f t="shared" si="0"/>
        <v>11</v>
      </c>
      <c r="B75" s="26" t="s">
        <v>88</v>
      </c>
      <c r="C75" s="27" t="s">
        <v>247</v>
      </c>
      <c r="D75" s="28" t="s">
        <v>62</v>
      </c>
      <c r="E75" s="28">
        <v>1</v>
      </c>
      <c r="F75" s="28" t="s">
        <v>58</v>
      </c>
      <c r="G75" s="28">
        <f t="shared" si="1"/>
        <v>1</v>
      </c>
      <c r="H75" s="21"/>
    </row>
    <row r="76" spans="1:8" s="24" customFormat="1" ht="96.75" customHeight="1" x14ac:dyDescent="0.25">
      <c r="A76" s="29">
        <f t="shared" si="0"/>
        <v>12</v>
      </c>
      <c r="B76" s="26" t="s">
        <v>59</v>
      </c>
      <c r="C76" s="27" t="s">
        <v>197</v>
      </c>
      <c r="D76" s="28" t="s">
        <v>62</v>
      </c>
      <c r="E76" s="28">
        <v>1</v>
      </c>
      <c r="F76" s="28" t="s">
        <v>58</v>
      </c>
      <c r="G76" s="28">
        <f t="shared" si="1"/>
        <v>1</v>
      </c>
      <c r="H76" s="21"/>
    </row>
    <row r="77" spans="1:8" s="24" customFormat="1" ht="96.75" customHeight="1" x14ac:dyDescent="0.25">
      <c r="A77" s="29">
        <f t="shared" si="0"/>
        <v>13</v>
      </c>
      <c r="B77" s="26" t="s">
        <v>89</v>
      </c>
      <c r="C77" s="27" t="s">
        <v>90</v>
      </c>
      <c r="D77" s="28" t="s">
        <v>62</v>
      </c>
      <c r="E77" s="28">
        <v>1</v>
      </c>
      <c r="F77" s="28" t="s">
        <v>58</v>
      </c>
      <c r="G77" s="28">
        <f t="shared" si="1"/>
        <v>1</v>
      </c>
      <c r="H77" s="39"/>
    </row>
    <row r="78" spans="1:8" s="24" customFormat="1" ht="96.75" customHeight="1" x14ac:dyDescent="0.25">
      <c r="A78" s="29">
        <f t="shared" si="0"/>
        <v>14</v>
      </c>
      <c r="B78" s="26" t="s">
        <v>91</v>
      </c>
      <c r="C78" s="27" t="s">
        <v>92</v>
      </c>
      <c r="D78" s="28" t="s">
        <v>62</v>
      </c>
      <c r="E78" s="28">
        <v>1</v>
      </c>
      <c r="F78" s="28" t="s">
        <v>58</v>
      </c>
      <c r="G78" s="28">
        <f t="shared" si="1"/>
        <v>1</v>
      </c>
      <c r="H78" s="39"/>
    </row>
    <row r="79" spans="1:8" s="24" customFormat="1" ht="96.75" customHeight="1" x14ac:dyDescent="0.25">
      <c r="A79" s="29">
        <f t="shared" si="0"/>
        <v>15</v>
      </c>
      <c r="B79" s="26" t="s">
        <v>93</v>
      </c>
      <c r="C79" s="27" t="s">
        <v>94</v>
      </c>
      <c r="D79" s="28" t="s">
        <v>62</v>
      </c>
      <c r="E79" s="28">
        <v>1</v>
      </c>
      <c r="F79" s="28" t="s">
        <v>58</v>
      </c>
      <c r="G79" s="28">
        <f t="shared" si="1"/>
        <v>1</v>
      </c>
      <c r="H79" s="36" t="s">
        <v>240</v>
      </c>
    </row>
    <row r="80" spans="1:8" s="24" customFormat="1" ht="96.75" customHeight="1" x14ac:dyDescent="0.25">
      <c r="A80" s="29">
        <f t="shared" si="0"/>
        <v>16</v>
      </c>
      <c r="B80" s="26" t="s">
        <v>95</v>
      </c>
      <c r="C80" s="27" t="s">
        <v>96</v>
      </c>
      <c r="D80" s="28" t="s">
        <v>62</v>
      </c>
      <c r="E80" s="28">
        <v>1</v>
      </c>
      <c r="F80" s="28" t="s">
        <v>58</v>
      </c>
      <c r="G80" s="28">
        <f t="shared" si="1"/>
        <v>1</v>
      </c>
      <c r="H80" s="36" t="s">
        <v>239</v>
      </c>
    </row>
    <row r="81" spans="1:8" s="24" customFormat="1" ht="96.75" customHeight="1" x14ac:dyDescent="0.25">
      <c r="A81" s="29">
        <f t="shared" si="0"/>
        <v>17</v>
      </c>
      <c r="B81" s="26" t="s">
        <v>97</v>
      </c>
      <c r="C81" s="27" t="s">
        <v>98</v>
      </c>
      <c r="D81" s="28" t="s">
        <v>62</v>
      </c>
      <c r="E81" s="28">
        <v>1</v>
      </c>
      <c r="F81" s="28" t="s">
        <v>58</v>
      </c>
      <c r="G81" s="28">
        <f t="shared" si="1"/>
        <v>1</v>
      </c>
      <c r="H81" s="36" t="s">
        <v>239</v>
      </c>
    </row>
    <row r="82" spans="1:8" s="24" customFormat="1" ht="96.75" customHeight="1" x14ac:dyDescent="0.25">
      <c r="A82" s="29">
        <f t="shared" si="0"/>
        <v>18</v>
      </c>
      <c r="B82" s="26" t="s">
        <v>99</v>
      </c>
      <c r="C82" s="27" t="s">
        <v>100</v>
      </c>
      <c r="D82" s="28" t="s">
        <v>62</v>
      </c>
      <c r="E82" s="28">
        <v>1</v>
      </c>
      <c r="F82" s="28" t="s">
        <v>58</v>
      </c>
      <c r="G82" s="28">
        <f t="shared" si="1"/>
        <v>1</v>
      </c>
      <c r="H82" s="36" t="s">
        <v>209</v>
      </c>
    </row>
    <row r="83" spans="1:8" s="24" customFormat="1" ht="96.75" customHeight="1" x14ac:dyDescent="0.25">
      <c r="A83" s="29">
        <f t="shared" si="0"/>
        <v>19</v>
      </c>
      <c r="B83" s="26" t="s">
        <v>101</v>
      </c>
      <c r="C83" s="27" t="s">
        <v>102</v>
      </c>
      <c r="D83" s="28" t="s">
        <v>62</v>
      </c>
      <c r="E83" s="28">
        <v>1</v>
      </c>
      <c r="F83" s="28" t="s">
        <v>58</v>
      </c>
      <c r="G83" s="28">
        <f t="shared" si="1"/>
        <v>1</v>
      </c>
      <c r="H83" s="36" t="s">
        <v>210</v>
      </c>
    </row>
    <row r="84" spans="1:8" s="24" customFormat="1" ht="96.75" customHeight="1" x14ac:dyDescent="0.25">
      <c r="A84" s="29">
        <f t="shared" si="0"/>
        <v>20</v>
      </c>
      <c r="B84" s="26" t="s">
        <v>103</v>
      </c>
      <c r="C84" s="27" t="s">
        <v>104</v>
      </c>
      <c r="D84" s="28" t="s">
        <v>62</v>
      </c>
      <c r="E84" s="28">
        <v>1</v>
      </c>
      <c r="F84" s="28" t="s">
        <v>58</v>
      </c>
      <c r="G84" s="28">
        <f t="shared" si="1"/>
        <v>1</v>
      </c>
      <c r="H84" s="36" t="s">
        <v>211</v>
      </c>
    </row>
    <row r="85" spans="1:8" s="24" customFormat="1" ht="96.75" customHeight="1" x14ac:dyDescent="0.25">
      <c r="A85" s="29">
        <f t="shared" si="0"/>
        <v>21</v>
      </c>
      <c r="B85" s="26" t="s">
        <v>105</v>
      </c>
      <c r="C85" s="27" t="s">
        <v>106</v>
      </c>
      <c r="D85" s="28" t="s">
        <v>62</v>
      </c>
      <c r="E85" s="28">
        <v>1</v>
      </c>
      <c r="F85" s="28" t="s">
        <v>58</v>
      </c>
      <c r="G85" s="28">
        <f t="shared" si="1"/>
        <v>1</v>
      </c>
      <c r="H85" s="37" t="s">
        <v>214</v>
      </c>
    </row>
    <row r="86" spans="1:8" s="24" customFormat="1" ht="96.75" customHeight="1" x14ac:dyDescent="0.25">
      <c r="A86" s="29">
        <f t="shared" si="0"/>
        <v>22</v>
      </c>
      <c r="B86" s="26" t="s">
        <v>212</v>
      </c>
      <c r="C86" s="27" t="s">
        <v>107</v>
      </c>
      <c r="D86" s="28" t="s">
        <v>62</v>
      </c>
      <c r="E86" s="28">
        <v>1</v>
      </c>
      <c r="F86" s="28" t="s">
        <v>58</v>
      </c>
      <c r="G86" s="28">
        <f t="shared" si="1"/>
        <v>1</v>
      </c>
      <c r="H86" s="36" t="s">
        <v>213</v>
      </c>
    </row>
    <row r="87" spans="1:8" s="24" customFormat="1" ht="96.75" customHeight="1" x14ac:dyDescent="0.25">
      <c r="A87" s="29">
        <f t="shared" si="0"/>
        <v>23</v>
      </c>
      <c r="B87" s="26" t="s">
        <v>108</v>
      </c>
      <c r="C87" s="27" t="s">
        <v>109</v>
      </c>
      <c r="D87" s="28" t="s">
        <v>62</v>
      </c>
      <c r="E87" s="28">
        <v>1</v>
      </c>
      <c r="F87" s="28" t="s">
        <v>58</v>
      </c>
      <c r="G87" s="28">
        <f t="shared" si="1"/>
        <v>1</v>
      </c>
      <c r="H87" s="21"/>
    </row>
    <row r="88" spans="1:8" s="24" customFormat="1" ht="96.75" customHeight="1" x14ac:dyDescent="0.25">
      <c r="A88" s="29">
        <f t="shared" si="0"/>
        <v>24</v>
      </c>
      <c r="B88" s="26" t="s">
        <v>219</v>
      </c>
      <c r="C88" s="27" t="s">
        <v>110</v>
      </c>
      <c r="D88" s="28" t="s">
        <v>111</v>
      </c>
      <c r="E88" s="28">
        <v>1</v>
      </c>
      <c r="F88" s="28" t="s">
        <v>58</v>
      </c>
      <c r="G88" s="28">
        <f t="shared" si="1"/>
        <v>1</v>
      </c>
      <c r="H88" s="36" t="s">
        <v>215</v>
      </c>
    </row>
    <row r="89" spans="1:8" s="24" customFormat="1" ht="96.75" customHeight="1" x14ac:dyDescent="0.25">
      <c r="A89" s="29">
        <f t="shared" si="0"/>
        <v>25</v>
      </c>
      <c r="B89" s="26" t="s">
        <v>112</v>
      </c>
      <c r="C89" s="27" t="s">
        <v>234</v>
      </c>
      <c r="D89" s="28" t="s">
        <v>111</v>
      </c>
      <c r="E89" s="28">
        <v>1</v>
      </c>
      <c r="F89" s="28" t="s">
        <v>58</v>
      </c>
      <c r="G89" s="28">
        <f t="shared" si="1"/>
        <v>1</v>
      </c>
      <c r="H89" s="36" t="s">
        <v>238</v>
      </c>
    </row>
    <row r="90" spans="1:8" s="24" customFormat="1" ht="96.75" customHeight="1" x14ac:dyDescent="0.25">
      <c r="A90" s="29">
        <f t="shared" si="0"/>
        <v>26</v>
      </c>
      <c r="B90" s="26" t="s">
        <v>113</v>
      </c>
      <c r="C90" s="27" t="s">
        <v>235</v>
      </c>
      <c r="D90" s="28" t="s">
        <v>111</v>
      </c>
      <c r="E90" s="28">
        <v>1</v>
      </c>
      <c r="F90" s="28" t="s">
        <v>58</v>
      </c>
      <c r="G90" s="28">
        <f t="shared" si="1"/>
        <v>1</v>
      </c>
      <c r="H90" s="36" t="s">
        <v>238</v>
      </c>
    </row>
    <row r="91" spans="1:8" s="24" customFormat="1" ht="96.75" customHeight="1" x14ac:dyDescent="0.25">
      <c r="A91" s="29">
        <f t="shared" si="0"/>
        <v>27</v>
      </c>
      <c r="B91" s="26" t="s">
        <v>114</v>
      </c>
      <c r="C91" s="27" t="s">
        <v>236</v>
      </c>
      <c r="D91" s="28" t="s">
        <v>111</v>
      </c>
      <c r="E91" s="28">
        <v>1</v>
      </c>
      <c r="F91" s="28" t="s">
        <v>58</v>
      </c>
      <c r="G91" s="28">
        <f t="shared" si="1"/>
        <v>1</v>
      </c>
      <c r="H91" s="36" t="s">
        <v>238</v>
      </c>
    </row>
    <row r="92" spans="1:8" s="24" customFormat="1" ht="96.75" customHeight="1" x14ac:dyDescent="0.25">
      <c r="A92" s="29">
        <f t="shared" si="0"/>
        <v>28</v>
      </c>
      <c r="B92" s="26" t="s">
        <v>115</v>
      </c>
      <c r="C92" s="27" t="s">
        <v>116</v>
      </c>
      <c r="D92" s="28" t="s">
        <v>111</v>
      </c>
      <c r="E92" s="28">
        <v>1</v>
      </c>
      <c r="F92" s="28" t="s">
        <v>58</v>
      </c>
      <c r="G92" s="28">
        <f t="shared" si="1"/>
        <v>1</v>
      </c>
      <c r="H92" s="36" t="s">
        <v>237</v>
      </c>
    </row>
    <row r="93" spans="1:8" s="24" customFormat="1" ht="96.75" customHeight="1" x14ac:dyDescent="0.25">
      <c r="A93" s="29">
        <f t="shared" si="0"/>
        <v>29</v>
      </c>
      <c r="B93" s="26" t="s">
        <v>226</v>
      </c>
      <c r="C93" s="27" t="s">
        <v>228</v>
      </c>
      <c r="D93" s="28" t="s">
        <v>111</v>
      </c>
      <c r="E93" s="28">
        <v>1</v>
      </c>
      <c r="F93" s="28" t="s">
        <v>58</v>
      </c>
      <c r="G93" s="28">
        <f t="shared" si="1"/>
        <v>1</v>
      </c>
      <c r="H93" s="36" t="s">
        <v>227</v>
      </c>
    </row>
    <row r="94" spans="1:8" s="24" customFormat="1" ht="96.75" customHeight="1" x14ac:dyDescent="0.25">
      <c r="A94" s="29">
        <f t="shared" si="0"/>
        <v>30</v>
      </c>
      <c r="B94" s="26" t="s">
        <v>217</v>
      </c>
      <c r="C94" s="27" t="s">
        <v>229</v>
      </c>
      <c r="D94" s="28" t="s">
        <v>111</v>
      </c>
      <c r="E94" s="28">
        <v>1</v>
      </c>
      <c r="F94" s="28" t="s">
        <v>58</v>
      </c>
      <c r="G94" s="28">
        <f t="shared" si="1"/>
        <v>1</v>
      </c>
      <c r="H94" s="36" t="s">
        <v>220</v>
      </c>
    </row>
    <row r="95" spans="1:8" s="24" customFormat="1" ht="96.75" customHeight="1" x14ac:dyDescent="0.25">
      <c r="A95" s="29">
        <f t="shared" si="0"/>
        <v>31</v>
      </c>
      <c r="B95" s="26" t="s">
        <v>218</v>
      </c>
      <c r="C95" s="27" t="s">
        <v>117</v>
      </c>
      <c r="D95" s="28" t="s">
        <v>111</v>
      </c>
      <c r="E95" s="28">
        <v>1</v>
      </c>
      <c r="F95" s="28" t="s">
        <v>58</v>
      </c>
      <c r="G95" s="28">
        <f t="shared" si="1"/>
        <v>1</v>
      </c>
      <c r="H95" s="36" t="s">
        <v>216</v>
      </c>
    </row>
    <row r="96" spans="1:8" s="34" customFormat="1" ht="96.75" customHeight="1" x14ac:dyDescent="0.25">
      <c r="A96" s="29">
        <f t="shared" si="0"/>
        <v>32</v>
      </c>
      <c r="B96" s="26" t="s">
        <v>233</v>
      </c>
      <c r="C96" s="27" t="s">
        <v>232</v>
      </c>
      <c r="D96" s="28" t="s">
        <v>111</v>
      </c>
      <c r="E96" s="28">
        <v>1</v>
      </c>
      <c r="F96" s="28" t="s">
        <v>58</v>
      </c>
      <c r="G96" s="28">
        <f t="shared" ref="G96" si="2">E96</f>
        <v>1</v>
      </c>
      <c r="H96" s="36" t="s">
        <v>231</v>
      </c>
    </row>
    <row r="97" spans="1:8" s="24" customFormat="1" ht="96.75" customHeight="1" x14ac:dyDescent="0.25">
      <c r="A97" s="29">
        <f t="shared" si="0"/>
        <v>33</v>
      </c>
      <c r="B97" s="26" t="s">
        <v>222</v>
      </c>
      <c r="C97" s="27" t="s">
        <v>223</v>
      </c>
      <c r="D97" s="28" t="s">
        <v>111</v>
      </c>
      <c r="E97" s="28">
        <v>1</v>
      </c>
      <c r="F97" s="28" t="s">
        <v>58</v>
      </c>
      <c r="G97" s="28">
        <f t="shared" si="1"/>
        <v>1</v>
      </c>
      <c r="H97" s="36" t="s">
        <v>221</v>
      </c>
    </row>
    <row r="98" spans="1:8" s="34" customFormat="1" ht="96.75" customHeight="1" x14ac:dyDescent="0.25">
      <c r="A98" s="29">
        <f t="shared" si="0"/>
        <v>34</v>
      </c>
      <c r="B98" s="26" t="s">
        <v>241</v>
      </c>
      <c r="C98" s="27" t="s">
        <v>242</v>
      </c>
      <c r="D98" s="28" t="s">
        <v>111</v>
      </c>
      <c r="E98" s="28">
        <v>1</v>
      </c>
      <c r="F98" s="28" t="s">
        <v>58</v>
      </c>
      <c r="G98" s="28">
        <f t="shared" ref="G98" si="3">E98</f>
        <v>1</v>
      </c>
      <c r="H98" s="36" t="s">
        <v>243</v>
      </c>
    </row>
    <row r="99" spans="1:8" s="24" customFormat="1" ht="96.75" customHeight="1" x14ac:dyDescent="0.25">
      <c r="A99" s="29">
        <f t="shared" si="0"/>
        <v>35</v>
      </c>
      <c r="B99" s="26" t="s">
        <v>224</v>
      </c>
      <c r="C99" s="27" t="s">
        <v>230</v>
      </c>
      <c r="D99" s="28" t="s">
        <v>111</v>
      </c>
      <c r="E99" s="28">
        <v>1</v>
      </c>
      <c r="F99" s="28" t="s">
        <v>58</v>
      </c>
      <c r="G99" s="28">
        <f t="shared" si="1"/>
        <v>1</v>
      </c>
      <c r="H99" s="36" t="s">
        <v>225</v>
      </c>
    </row>
    <row r="100" spans="1:8" ht="15.75" customHeight="1" x14ac:dyDescent="0.25">
      <c r="A100" s="61" t="s">
        <v>7</v>
      </c>
      <c r="B100" s="62"/>
      <c r="C100" s="62"/>
      <c r="D100" s="62"/>
      <c r="E100" s="62"/>
      <c r="F100" s="62"/>
      <c r="G100" s="62"/>
      <c r="H100" s="62"/>
    </row>
    <row r="101" spans="1:8" ht="60" x14ac:dyDescent="0.25">
      <c r="A101" s="4" t="s">
        <v>6</v>
      </c>
      <c r="B101" s="3" t="s">
        <v>5</v>
      </c>
      <c r="C101" s="3" t="s">
        <v>4</v>
      </c>
      <c r="D101" s="3" t="s">
        <v>3</v>
      </c>
      <c r="E101" s="3" t="s">
        <v>2</v>
      </c>
      <c r="F101" s="3" t="s">
        <v>1</v>
      </c>
      <c r="G101" s="3" t="s">
        <v>0</v>
      </c>
      <c r="H101" s="3" t="s">
        <v>10</v>
      </c>
    </row>
    <row r="102" spans="1:8" s="24" customFormat="1" ht="96.75" customHeight="1" x14ac:dyDescent="0.25">
      <c r="A102" s="29">
        <v>1</v>
      </c>
      <c r="B102" s="26" t="s">
        <v>118</v>
      </c>
      <c r="C102" s="27" t="s">
        <v>122</v>
      </c>
      <c r="D102" s="28" t="s">
        <v>119</v>
      </c>
      <c r="E102" s="28">
        <v>1</v>
      </c>
      <c r="F102" s="28" t="s">
        <v>58</v>
      </c>
      <c r="G102" s="28">
        <f>E102</f>
        <v>1</v>
      </c>
      <c r="H102" s="36" t="s">
        <v>244</v>
      </c>
    </row>
    <row r="103" spans="1:8" s="24" customFormat="1" ht="96.75" customHeight="1" x14ac:dyDescent="0.25">
      <c r="A103" s="29">
        <v>2</v>
      </c>
      <c r="B103" s="26" t="s">
        <v>120</v>
      </c>
      <c r="C103" s="27" t="s">
        <v>121</v>
      </c>
      <c r="D103" s="28" t="s">
        <v>119</v>
      </c>
      <c r="E103" s="28">
        <v>1</v>
      </c>
      <c r="F103" s="28" t="s">
        <v>58</v>
      </c>
      <c r="G103" s="28">
        <f>E103</f>
        <v>1</v>
      </c>
      <c r="H103" s="36" t="s">
        <v>245</v>
      </c>
    </row>
    <row r="104" spans="1:8" ht="21" thickBot="1" x14ac:dyDescent="0.3">
      <c r="A104" s="61" t="s">
        <v>43</v>
      </c>
      <c r="B104" s="62"/>
      <c r="C104" s="62"/>
      <c r="D104" s="62"/>
      <c r="E104" s="62"/>
      <c r="F104" s="62"/>
      <c r="G104" s="62"/>
      <c r="H104" s="62"/>
    </row>
    <row r="105" spans="1:8" x14ac:dyDescent="0.25">
      <c r="A105" s="63" t="s">
        <v>8</v>
      </c>
      <c r="B105" s="64"/>
      <c r="C105" s="64"/>
      <c r="D105" s="64"/>
      <c r="E105" s="64"/>
      <c r="F105" s="64"/>
      <c r="G105" s="64"/>
      <c r="H105" s="65"/>
    </row>
    <row r="106" spans="1:8" x14ac:dyDescent="0.25">
      <c r="A106" s="50" t="s">
        <v>174</v>
      </c>
      <c r="B106" s="56"/>
      <c r="C106" s="56"/>
      <c r="D106" s="56"/>
      <c r="E106" s="56"/>
      <c r="F106" s="56"/>
      <c r="G106" s="56"/>
      <c r="H106" s="57"/>
    </row>
    <row r="107" spans="1:8" ht="15" customHeight="1" x14ac:dyDescent="0.25">
      <c r="A107" s="58" t="s">
        <v>49</v>
      </c>
      <c r="B107" s="59"/>
      <c r="C107" s="59"/>
      <c r="D107" s="59"/>
      <c r="E107" s="59"/>
      <c r="F107" s="59"/>
      <c r="G107" s="59"/>
      <c r="H107" s="60"/>
    </row>
    <row r="108" spans="1:8" ht="15" customHeight="1" x14ac:dyDescent="0.25">
      <c r="A108" s="50" t="s">
        <v>69</v>
      </c>
      <c r="B108" s="56"/>
      <c r="C108" s="56"/>
      <c r="D108" s="56"/>
      <c r="E108" s="56"/>
      <c r="F108" s="56"/>
      <c r="G108" s="56"/>
      <c r="H108" s="57"/>
    </row>
    <row r="109" spans="1:8" ht="15" customHeight="1" x14ac:dyDescent="0.25">
      <c r="A109" s="50" t="s">
        <v>51</v>
      </c>
      <c r="B109" s="51"/>
      <c r="C109" s="51"/>
      <c r="D109" s="51"/>
      <c r="E109" s="51"/>
      <c r="F109" s="51"/>
      <c r="G109" s="51"/>
      <c r="H109" s="52"/>
    </row>
    <row r="110" spans="1:8" s="18" customFormat="1" x14ac:dyDescent="0.25">
      <c r="A110" s="50" t="s">
        <v>123</v>
      </c>
      <c r="B110" s="56"/>
      <c r="C110" s="56"/>
      <c r="D110" s="56"/>
      <c r="E110" s="56"/>
      <c r="F110" s="56"/>
      <c r="G110" s="56"/>
      <c r="H110" s="57"/>
    </row>
    <row r="111" spans="1:8" s="18" customFormat="1" x14ac:dyDescent="0.25">
      <c r="A111" s="50" t="s">
        <v>71</v>
      </c>
      <c r="B111" s="56"/>
      <c r="C111" s="56"/>
      <c r="D111" s="56"/>
      <c r="E111" s="56"/>
      <c r="F111" s="56"/>
      <c r="G111" s="56"/>
      <c r="H111" s="57"/>
    </row>
    <row r="112" spans="1:8" ht="15" customHeight="1" x14ac:dyDescent="0.25">
      <c r="A112" s="50" t="s">
        <v>189</v>
      </c>
      <c r="B112" s="56"/>
      <c r="C112" s="56"/>
      <c r="D112" s="56"/>
      <c r="E112" s="56"/>
      <c r="F112" s="56"/>
      <c r="G112" s="56"/>
      <c r="H112" s="57"/>
    </row>
    <row r="113" spans="1:8" ht="15" customHeight="1" x14ac:dyDescent="0.25">
      <c r="A113" s="50" t="s">
        <v>53</v>
      </c>
      <c r="B113" s="56"/>
      <c r="C113" s="56"/>
      <c r="D113" s="56"/>
      <c r="E113" s="56"/>
      <c r="F113" s="56"/>
      <c r="G113" s="56"/>
      <c r="H113" s="57"/>
    </row>
    <row r="114" spans="1:8" ht="15" customHeight="1" x14ac:dyDescent="0.25">
      <c r="A114" s="50" t="s">
        <v>54</v>
      </c>
      <c r="B114" s="51"/>
      <c r="C114" s="51"/>
      <c r="D114" s="51"/>
      <c r="E114" s="51"/>
      <c r="F114" s="51"/>
      <c r="G114" s="51"/>
      <c r="H114" s="52"/>
    </row>
    <row r="115" spans="1:8" ht="15.75" customHeight="1" thickBot="1" x14ac:dyDescent="0.3">
      <c r="A115" s="53" t="s">
        <v>55</v>
      </c>
      <c r="B115" s="54"/>
      <c r="C115" s="54"/>
      <c r="D115" s="54"/>
      <c r="E115" s="54"/>
      <c r="F115" s="54"/>
      <c r="G115" s="54"/>
      <c r="H115" s="55"/>
    </row>
    <row r="116" spans="1:8" ht="60" x14ac:dyDescent="0.25">
      <c r="A116" s="7" t="s">
        <v>6</v>
      </c>
      <c r="B116" s="5" t="s">
        <v>5</v>
      </c>
      <c r="C116" s="5" t="s">
        <v>4</v>
      </c>
      <c r="D116" s="6" t="s">
        <v>3</v>
      </c>
      <c r="E116" s="6" t="s">
        <v>2</v>
      </c>
      <c r="F116" s="6" t="s">
        <v>1</v>
      </c>
      <c r="G116" s="6" t="s">
        <v>0</v>
      </c>
      <c r="H116" s="6" t="s">
        <v>10</v>
      </c>
    </row>
    <row r="117" spans="1:8" s="24" customFormat="1" ht="25.5" x14ac:dyDescent="0.25">
      <c r="A117" s="22">
        <v>1</v>
      </c>
      <c r="B117" s="26" t="s">
        <v>124</v>
      </c>
      <c r="C117" s="27" t="s">
        <v>125</v>
      </c>
      <c r="D117" s="28" t="s">
        <v>57</v>
      </c>
      <c r="E117" s="28">
        <v>2</v>
      </c>
      <c r="F117" s="28" t="s">
        <v>58</v>
      </c>
      <c r="G117" s="28">
        <v>2</v>
      </c>
      <c r="H117" s="21"/>
    </row>
    <row r="118" spans="1:8" ht="25.5" x14ac:dyDescent="0.25">
      <c r="A118" s="22">
        <v>2</v>
      </c>
      <c r="B118" s="26" t="s">
        <v>56</v>
      </c>
      <c r="C118" s="38" t="s">
        <v>198</v>
      </c>
      <c r="D118" s="28" t="s">
        <v>57</v>
      </c>
      <c r="E118" s="28">
        <v>1</v>
      </c>
      <c r="F118" s="28" t="s">
        <v>58</v>
      </c>
      <c r="G118" s="19">
        <v>1</v>
      </c>
      <c r="H118" s="21"/>
    </row>
    <row r="119" spans="1:8" ht="15.75" customHeight="1" x14ac:dyDescent="0.25">
      <c r="A119" s="22">
        <v>3</v>
      </c>
      <c r="B119" s="26" t="s">
        <v>59</v>
      </c>
      <c r="C119" s="27" t="s">
        <v>197</v>
      </c>
      <c r="D119" s="28" t="s">
        <v>57</v>
      </c>
      <c r="E119" s="28">
        <v>1</v>
      </c>
      <c r="F119" s="28" t="s">
        <v>58</v>
      </c>
      <c r="G119" s="28">
        <v>1</v>
      </c>
      <c r="H119" s="21"/>
    </row>
    <row r="120" spans="1:8" ht="15.75" customHeight="1" x14ac:dyDescent="0.25">
      <c r="A120" s="22">
        <v>4</v>
      </c>
      <c r="B120" s="26" t="s">
        <v>60</v>
      </c>
      <c r="C120" s="27" t="s">
        <v>68</v>
      </c>
      <c r="D120" s="28" t="s">
        <v>62</v>
      </c>
      <c r="E120" s="28">
        <v>1</v>
      </c>
      <c r="F120" s="28" t="s">
        <v>58</v>
      </c>
      <c r="G120" s="28">
        <v>1</v>
      </c>
      <c r="H120" s="21"/>
    </row>
  </sheetData>
  <mergeCells count="77">
    <mergeCell ref="A21:H21"/>
    <mergeCell ref="A26:H26"/>
    <mergeCell ref="A42:H42"/>
    <mergeCell ref="A43:H43"/>
    <mergeCell ref="A59:H59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2:H22"/>
    <mergeCell ref="A23:H23"/>
    <mergeCell ref="A24:H24"/>
    <mergeCell ref="A25:H25"/>
    <mergeCell ref="A27:H27"/>
    <mergeCell ref="A35:H35"/>
    <mergeCell ref="A36:H36"/>
    <mergeCell ref="A37:H37"/>
    <mergeCell ref="A38:H38"/>
    <mergeCell ref="A39:H39"/>
    <mergeCell ref="A20:H20"/>
    <mergeCell ref="A14:B14"/>
    <mergeCell ref="C14:H14"/>
    <mergeCell ref="A61:H61"/>
    <mergeCell ref="A41:H41"/>
    <mergeCell ref="A44:H44"/>
    <mergeCell ref="A45:H45"/>
    <mergeCell ref="A46:H46"/>
    <mergeCell ref="A52:H52"/>
    <mergeCell ref="A53:H53"/>
    <mergeCell ref="A54:H54"/>
    <mergeCell ref="A55:H55"/>
    <mergeCell ref="A56:H56"/>
    <mergeCell ref="A57:H57"/>
    <mergeCell ref="A58:H58"/>
    <mergeCell ref="A60:H60"/>
    <mergeCell ref="A62:H62"/>
    <mergeCell ref="A63:H63"/>
    <mergeCell ref="A100:H100"/>
    <mergeCell ref="A104:H104"/>
    <mergeCell ref="A105:H105"/>
    <mergeCell ref="A114:H114"/>
    <mergeCell ref="A115:H115"/>
    <mergeCell ref="A106:H106"/>
    <mergeCell ref="A107:H107"/>
    <mergeCell ref="A108:H108"/>
    <mergeCell ref="A109:H109"/>
    <mergeCell ref="A112:H112"/>
    <mergeCell ref="A113:H113"/>
    <mergeCell ref="A110:H110"/>
    <mergeCell ref="A111:H11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28" zoomScale="80" zoomScaleNormal="80" workbookViewId="0">
      <selection activeCell="L59" sqref="L5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8.5703125" style="11" customWidth="1"/>
    <col min="9" max="11" width="8.7109375" style="1" customWidth="1"/>
    <col min="12" max="16384" width="14.42578125" style="1"/>
  </cols>
  <sheetData>
    <row r="1" spans="1:8" x14ac:dyDescent="0.25">
      <c r="A1" s="76" t="s">
        <v>9</v>
      </c>
      <c r="B1" s="77"/>
      <c r="C1" s="77"/>
      <c r="D1" s="77"/>
      <c r="E1" s="77"/>
      <c r="F1" s="77"/>
      <c r="G1" s="77"/>
      <c r="H1" s="77"/>
    </row>
    <row r="2" spans="1:8" s="10" customFormat="1" ht="20.25" x14ac:dyDescent="0.3">
      <c r="A2" s="73" t="s">
        <v>34</v>
      </c>
      <c r="B2" s="73"/>
      <c r="C2" s="73"/>
      <c r="D2" s="73"/>
      <c r="E2" s="73"/>
      <c r="F2" s="73"/>
      <c r="G2" s="73"/>
      <c r="H2" s="73"/>
    </row>
    <row r="3" spans="1:8" s="10" customFormat="1" ht="20.25" x14ac:dyDescent="0.25">
      <c r="A3" s="74" t="str">
        <f>'Информация о Чемпионате'!B4</f>
        <v>Итоговый (межрегиональный) этап Чемпионата высоких технологий 2024</v>
      </c>
      <c r="B3" s="74"/>
      <c r="C3" s="74"/>
      <c r="D3" s="74"/>
      <c r="E3" s="74"/>
      <c r="F3" s="74"/>
      <c r="G3" s="74"/>
      <c r="H3" s="74"/>
    </row>
    <row r="4" spans="1:8" s="10" customFormat="1" ht="20.25" x14ac:dyDescent="0.3">
      <c r="A4" s="73" t="s">
        <v>35</v>
      </c>
      <c r="B4" s="73"/>
      <c r="C4" s="73"/>
      <c r="D4" s="73"/>
      <c r="E4" s="73"/>
      <c r="F4" s="73"/>
      <c r="G4" s="73"/>
      <c r="H4" s="73"/>
    </row>
    <row r="5" spans="1:8" ht="20.25" x14ac:dyDescent="0.25">
      <c r="A5" s="72" t="str">
        <f>'Информация о Чемпионате'!B3</f>
        <v>Оптоэлектроника (студенты колледжей)</v>
      </c>
      <c r="B5" s="72"/>
      <c r="C5" s="72"/>
      <c r="D5" s="72"/>
      <c r="E5" s="72"/>
      <c r="F5" s="72"/>
      <c r="G5" s="72"/>
      <c r="H5" s="72"/>
    </row>
    <row r="6" spans="1:8" x14ac:dyDescent="0.25">
      <c r="A6" s="66" t="s">
        <v>11</v>
      </c>
      <c r="B6" s="71"/>
      <c r="C6" s="71"/>
      <c r="D6" s="71"/>
      <c r="E6" s="71"/>
      <c r="F6" s="71"/>
      <c r="G6" s="71"/>
      <c r="H6" s="71"/>
    </row>
    <row r="7" spans="1:8" ht="15.75" x14ac:dyDescent="0.25">
      <c r="A7" s="66" t="s">
        <v>32</v>
      </c>
      <c r="B7" s="66"/>
      <c r="C7" s="75" t="str">
        <f>'Информация о Чемпионате'!B5</f>
        <v>Москва</v>
      </c>
      <c r="D7" s="75"/>
      <c r="E7" s="75"/>
      <c r="F7" s="75"/>
      <c r="G7" s="75"/>
      <c r="H7" s="75"/>
    </row>
    <row r="8" spans="1:8" ht="15.75" x14ac:dyDescent="0.25">
      <c r="A8" s="66" t="s">
        <v>33</v>
      </c>
      <c r="B8" s="66"/>
      <c r="C8" s="66"/>
      <c r="D8" s="75" t="str">
        <f>'Информация о Чемпионате'!B6</f>
        <v>ГБПОУ г. Москвы "Колледж связи №54" им. П.М. Вострухина</v>
      </c>
      <c r="E8" s="75"/>
      <c r="F8" s="75"/>
      <c r="G8" s="75"/>
      <c r="H8" s="75"/>
    </row>
    <row r="9" spans="1:8" ht="15.75" x14ac:dyDescent="0.25">
      <c r="A9" s="66" t="s">
        <v>29</v>
      </c>
      <c r="B9" s="66"/>
      <c r="C9" s="66" t="str">
        <f>'Информация о Чемпионате'!B7</f>
        <v>г. Москва, ул. Басовская, д.12</v>
      </c>
      <c r="D9" s="66"/>
      <c r="E9" s="66"/>
      <c r="F9" s="66"/>
      <c r="G9" s="66"/>
      <c r="H9" s="66"/>
    </row>
    <row r="10" spans="1:8" ht="15.75" x14ac:dyDescent="0.25">
      <c r="A10" s="66" t="s">
        <v>31</v>
      </c>
      <c r="B10" s="66"/>
      <c r="C10" s="66" t="str">
        <f>'Информация о Чемпионате'!B9</f>
        <v>Иванов Павел Витальевич</v>
      </c>
      <c r="D10" s="66"/>
      <c r="E10" s="66" t="str">
        <f>'Информация о Чемпионате'!B10</f>
        <v>pavel_vt@mail.ru</v>
      </c>
      <c r="F10" s="66"/>
      <c r="G10" s="66" t="str">
        <f>'Информация о Чемпионате'!B11</f>
        <v>8 (917) 066-35-73</v>
      </c>
      <c r="H10" s="66"/>
    </row>
    <row r="11" spans="1:8" ht="15.75" customHeight="1" x14ac:dyDescent="0.25">
      <c r="A11" s="66" t="s">
        <v>39</v>
      </c>
      <c r="B11" s="66"/>
      <c r="C11" s="66" t="str">
        <f>'Информация о Чемпионате'!B12</f>
        <v>Генчик Екатерина Владимировна</v>
      </c>
      <c r="D11" s="66"/>
      <c r="E11" s="66" t="str">
        <f>'Информация о Чемпионате'!B13</f>
        <v>Kota280603@gmail.com</v>
      </c>
      <c r="F11" s="66"/>
      <c r="G11" s="66" t="str">
        <f>'Информация о Чемпионате'!B14</f>
        <v>8 (916) 712-00-61</v>
      </c>
      <c r="H11" s="66"/>
    </row>
    <row r="12" spans="1:8" ht="15.75" customHeight="1" x14ac:dyDescent="0.25">
      <c r="A12" s="66" t="s">
        <v>45</v>
      </c>
      <c r="B12" s="66"/>
      <c r="C12" s="66">
        <v>8</v>
      </c>
      <c r="D12" s="66"/>
      <c r="E12" s="66"/>
      <c r="F12" s="66"/>
      <c r="G12" s="66"/>
      <c r="H12" s="66"/>
    </row>
    <row r="13" spans="1:8" ht="15.75" x14ac:dyDescent="0.25">
      <c r="A13" s="66" t="s">
        <v>19</v>
      </c>
      <c r="B13" s="66"/>
      <c r="C13" s="66">
        <f>'Информация о Чемпионате'!B15</f>
        <v>7</v>
      </c>
      <c r="D13" s="66"/>
      <c r="E13" s="66"/>
      <c r="F13" s="66"/>
      <c r="G13" s="66"/>
      <c r="H13" s="66"/>
    </row>
    <row r="14" spans="1:8" ht="15.75" x14ac:dyDescent="0.25">
      <c r="A14" s="66" t="s">
        <v>20</v>
      </c>
      <c r="B14" s="66"/>
      <c r="C14" s="66">
        <f>'Информация о Чемпионате'!B16</f>
        <v>7</v>
      </c>
      <c r="D14" s="66"/>
      <c r="E14" s="66"/>
      <c r="F14" s="66"/>
      <c r="G14" s="66"/>
      <c r="H14" s="66"/>
    </row>
    <row r="15" spans="1:8" ht="15.75" x14ac:dyDescent="0.25">
      <c r="A15" s="66" t="s">
        <v>30</v>
      </c>
      <c r="B15" s="66"/>
      <c r="C15" s="66" t="str">
        <f>'Информация о Чемпионате'!B8</f>
        <v>04-07.06.2024</v>
      </c>
      <c r="D15" s="66"/>
      <c r="E15" s="66"/>
      <c r="F15" s="66"/>
      <c r="G15" s="66"/>
      <c r="H15" s="66"/>
    </row>
    <row r="16" spans="1:8" ht="21" thickBot="1" x14ac:dyDescent="0.3">
      <c r="A16" s="61" t="s">
        <v>40</v>
      </c>
      <c r="B16" s="62"/>
      <c r="C16" s="62"/>
      <c r="D16" s="62"/>
      <c r="E16" s="62"/>
      <c r="F16" s="62"/>
      <c r="G16" s="62"/>
      <c r="H16" s="62"/>
    </row>
    <row r="17" spans="1:8" x14ac:dyDescent="0.25">
      <c r="A17" s="63" t="s">
        <v>8</v>
      </c>
      <c r="B17" s="64"/>
      <c r="C17" s="64"/>
      <c r="D17" s="64"/>
      <c r="E17" s="64"/>
      <c r="F17" s="64"/>
      <c r="G17" s="64"/>
      <c r="H17" s="65"/>
    </row>
    <row r="18" spans="1:8" x14ac:dyDescent="0.25">
      <c r="A18" s="50" t="s">
        <v>246</v>
      </c>
      <c r="B18" s="56"/>
      <c r="C18" s="56"/>
      <c r="D18" s="56"/>
      <c r="E18" s="56"/>
      <c r="F18" s="56"/>
      <c r="G18" s="56"/>
      <c r="H18" s="57"/>
    </row>
    <row r="19" spans="1:8" ht="15" customHeight="1" x14ac:dyDescent="0.25">
      <c r="A19" s="58" t="s">
        <v>49</v>
      </c>
      <c r="B19" s="59"/>
      <c r="C19" s="59"/>
      <c r="D19" s="59"/>
      <c r="E19" s="59"/>
      <c r="F19" s="59"/>
      <c r="G19" s="59"/>
      <c r="H19" s="60"/>
    </row>
    <row r="20" spans="1:8" ht="15" customHeight="1" x14ac:dyDescent="0.25">
      <c r="A20" s="50" t="s">
        <v>69</v>
      </c>
      <c r="B20" s="56"/>
      <c r="C20" s="56"/>
      <c r="D20" s="56"/>
      <c r="E20" s="56"/>
      <c r="F20" s="56"/>
      <c r="G20" s="56"/>
      <c r="H20" s="57"/>
    </row>
    <row r="21" spans="1:8" ht="15" customHeight="1" x14ac:dyDescent="0.25">
      <c r="A21" s="50" t="s">
        <v>51</v>
      </c>
      <c r="B21" s="51"/>
      <c r="C21" s="51"/>
      <c r="D21" s="51"/>
      <c r="E21" s="51"/>
      <c r="F21" s="51"/>
      <c r="G21" s="51"/>
      <c r="H21" s="52"/>
    </row>
    <row r="22" spans="1:8" ht="15" customHeight="1" x14ac:dyDescent="0.25">
      <c r="A22" s="50" t="s">
        <v>70</v>
      </c>
      <c r="B22" s="56"/>
      <c r="C22" s="56"/>
      <c r="D22" s="56"/>
      <c r="E22" s="56"/>
      <c r="F22" s="56"/>
      <c r="G22" s="56"/>
      <c r="H22" s="57"/>
    </row>
    <row r="23" spans="1:8" s="18" customFormat="1" x14ac:dyDescent="0.25">
      <c r="A23" s="50" t="s">
        <v>52</v>
      </c>
      <c r="B23" s="56"/>
      <c r="C23" s="56"/>
      <c r="D23" s="56"/>
      <c r="E23" s="56"/>
      <c r="F23" s="56"/>
      <c r="G23" s="56"/>
      <c r="H23" s="57"/>
    </row>
    <row r="24" spans="1:8" s="18" customFormat="1" x14ac:dyDescent="0.25">
      <c r="A24" s="50" t="s">
        <v>190</v>
      </c>
      <c r="B24" s="56"/>
      <c r="C24" s="56"/>
      <c r="D24" s="56"/>
      <c r="E24" s="56"/>
      <c r="F24" s="56"/>
      <c r="G24" s="56"/>
      <c r="H24" s="57"/>
    </row>
    <row r="25" spans="1:8" ht="15" customHeight="1" x14ac:dyDescent="0.25">
      <c r="A25" s="50" t="s">
        <v>53</v>
      </c>
      <c r="B25" s="56"/>
      <c r="C25" s="56"/>
      <c r="D25" s="56"/>
      <c r="E25" s="56"/>
      <c r="F25" s="56"/>
      <c r="G25" s="56"/>
      <c r="H25" s="57"/>
    </row>
    <row r="26" spans="1:8" ht="15" customHeight="1" x14ac:dyDescent="0.25">
      <c r="A26" s="50" t="s">
        <v>54</v>
      </c>
      <c r="B26" s="51"/>
      <c r="C26" s="51"/>
      <c r="D26" s="51"/>
      <c r="E26" s="51"/>
      <c r="F26" s="51"/>
      <c r="G26" s="51"/>
      <c r="H26" s="52"/>
    </row>
    <row r="27" spans="1:8" ht="15.75" customHeight="1" thickBot="1" x14ac:dyDescent="0.3">
      <c r="A27" s="53" t="s">
        <v>55</v>
      </c>
      <c r="B27" s="54"/>
      <c r="C27" s="54"/>
      <c r="D27" s="54"/>
      <c r="E27" s="54"/>
      <c r="F27" s="54"/>
      <c r="G27" s="54"/>
      <c r="H27" s="55"/>
    </row>
    <row r="28" spans="1:8" ht="60" x14ac:dyDescent="0.25">
      <c r="A28" s="3" t="s">
        <v>6</v>
      </c>
      <c r="B28" s="3" t="s">
        <v>5</v>
      </c>
      <c r="C28" s="5" t="s">
        <v>4</v>
      </c>
      <c r="D28" s="3" t="s">
        <v>3</v>
      </c>
      <c r="E28" s="8" t="s">
        <v>2</v>
      </c>
      <c r="F28" s="3" t="s">
        <v>1</v>
      </c>
      <c r="G28" s="3" t="s">
        <v>0</v>
      </c>
      <c r="H28" s="3" t="s">
        <v>10</v>
      </c>
    </row>
    <row r="29" spans="1:8" ht="40.5" customHeight="1" x14ac:dyDescent="0.25">
      <c r="A29" s="6">
        <v>1</v>
      </c>
      <c r="B29" s="46" t="s">
        <v>66</v>
      </c>
      <c r="C29" s="38" t="s">
        <v>250</v>
      </c>
      <c r="D29" s="47" t="s">
        <v>65</v>
      </c>
      <c r="E29" s="47">
        <v>1</v>
      </c>
      <c r="F29" s="30" t="s">
        <v>130</v>
      </c>
      <c r="G29" s="47">
        <v>1</v>
      </c>
      <c r="H29" s="37" t="s">
        <v>249</v>
      </c>
    </row>
    <row r="30" spans="1:8" s="24" customFormat="1" ht="35.25" customHeight="1" x14ac:dyDescent="0.25">
      <c r="A30" s="6">
        <v>2</v>
      </c>
      <c r="B30" s="26" t="s">
        <v>77</v>
      </c>
      <c r="C30" s="27" t="s">
        <v>78</v>
      </c>
      <c r="D30" s="28" t="s">
        <v>79</v>
      </c>
      <c r="E30" s="28">
        <v>1</v>
      </c>
      <c r="F30" s="30" t="s">
        <v>130</v>
      </c>
      <c r="G30" s="31">
        <v>7</v>
      </c>
      <c r="H30" s="36" t="s">
        <v>204</v>
      </c>
    </row>
    <row r="31" spans="1:8" s="24" customFormat="1" ht="51" x14ac:dyDescent="0.25">
      <c r="A31" s="6">
        <f t="shared" ref="A31:A61" si="0">A30+1</f>
        <v>3</v>
      </c>
      <c r="B31" s="26" t="s">
        <v>80</v>
      </c>
      <c r="C31" s="27" t="s">
        <v>81</v>
      </c>
      <c r="D31" s="28" t="s">
        <v>79</v>
      </c>
      <c r="E31" s="28">
        <v>1</v>
      </c>
      <c r="F31" s="30" t="s">
        <v>130</v>
      </c>
      <c r="G31" s="31">
        <v>7</v>
      </c>
      <c r="H31" s="36" t="s">
        <v>205</v>
      </c>
    </row>
    <row r="32" spans="1:8" s="24" customFormat="1" ht="41.25" customHeight="1" x14ac:dyDescent="0.25">
      <c r="A32" s="6">
        <f t="shared" si="0"/>
        <v>4</v>
      </c>
      <c r="B32" s="26" t="s">
        <v>82</v>
      </c>
      <c r="C32" s="27" t="s">
        <v>83</v>
      </c>
      <c r="D32" s="28" t="s">
        <v>79</v>
      </c>
      <c r="E32" s="28">
        <v>1</v>
      </c>
      <c r="F32" s="30" t="s">
        <v>130</v>
      </c>
      <c r="G32" s="31">
        <v>7</v>
      </c>
      <c r="H32" s="36" t="s">
        <v>206</v>
      </c>
    </row>
    <row r="33" spans="1:8" s="24" customFormat="1" ht="45" customHeight="1" x14ac:dyDescent="0.25">
      <c r="A33" s="6">
        <f t="shared" si="0"/>
        <v>5</v>
      </c>
      <c r="B33" s="26" t="s">
        <v>84</v>
      </c>
      <c r="C33" s="27" t="s">
        <v>85</v>
      </c>
      <c r="D33" s="28" t="s">
        <v>79</v>
      </c>
      <c r="E33" s="28">
        <v>1</v>
      </c>
      <c r="F33" s="30" t="s">
        <v>130</v>
      </c>
      <c r="G33" s="31">
        <v>7</v>
      </c>
      <c r="H33" s="36" t="s">
        <v>207</v>
      </c>
    </row>
    <row r="34" spans="1:8" s="24" customFormat="1" ht="42.75" customHeight="1" x14ac:dyDescent="0.25">
      <c r="A34" s="6">
        <f t="shared" si="0"/>
        <v>6</v>
      </c>
      <c r="B34" s="26" t="s">
        <v>86</v>
      </c>
      <c r="C34" s="27" t="s">
        <v>87</v>
      </c>
      <c r="D34" s="28" t="s">
        <v>79</v>
      </c>
      <c r="E34" s="28">
        <v>1</v>
      </c>
      <c r="F34" s="30" t="s">
        <v>130</v>
      </c>
      <c r="G34" s="31">
        <v>7</v>
      </c>
      <c r="H34" s="41" t="s">
        <v>208</v>
      </c>
    </row>
    <row r="35" spans="1:8" s="24" customFormat="1" ht="52.5" customHeight="1" x14ac:dyDescent="0.25">
      <c r="A35" s="6">
        <f t="shared" si="0"/>
        <v>7</v>
      </c>
      <c r="B35" s="26" t="s">
        <v>88</v>
      </c>
      <c r="C35" s="27" t="s">
        <v>247</v>
      </c>
      <c r="D35" s="28" t="s">
        <v>62</v>
      </c>
      <c r="E35" s="28">
        <v>1</v>
      </c>
      <c r="F35" s="30" t="s">
        <v>130</v>
      </c>
      <c r="G35" s="40">
        <v>7</v>
      </c>
      <c r="H35" s="43"/>
    </row>
    <row r="36" spans="1:8" s="24" customFormat="1" ht="52.5" customHeight="1" x14ac:dyDescent="0.25">
      <c r="A36" s="6">
        <f t="shared" si="0"/>
        <v>8</v>
      </c>
      <c r="B36" s="26" t="s">
        <v>133</v>
      </c>
      <c r="C36" s="38" t="s">
        <v>198</v>
      </c>
      <c r="D36" s="28" t="s">
        <v>57</v>
      </c>
      <c r="E36" s="28">
        <v>1</v>
      </c>
      <c r="F36" s="30" t="s">
        <v>130</v>
      </c>
      <c r="G36" s="31">
        <v>7</v>
      </c>
      <c r="H36" s="42"/>
    </row>
    <row r="37" spans="1:8" s="24" customFormat="1" ht="44.25" customHeight="1" x14ac:dyDescent="0.25">
      <c r="A37" s="6">
        <f t="shared" si="0"/>
        <v>9</v>
      </c>
      <c r="B37" s="26" t="s">
        <v>59</v>
      </c>
      <c r="C37" s="27" t="s">
        <v>197</v>
      </c>
      <c r="D37" s="28" t="s">
        <v>62</v>
      </c>
      <c r="E37" s="28">
        <v>1</v>
      </c>
      <c r="F37" s="30" t="s">
        <v>130</v>
      </c>
      <c r="G37" s="31">
        <v>7</v>
      </c>
      <c r="H37" s="20"/>
    </row>
    <row r="38" spans="1:8" s="24" customFormat="1" ht="48.75" customHeight="1" x14ac:dyDescent="0.25">
      <c r="A38" s="6">
        <f t="shared" si="0"/>
        <v>10</v>
      </c>
      <c r="B38" s="26" t="s">
        <v>89</v>
      </c>
      <c r="C38" s="27" t="s">
        <v>90</v>
      </c>
      <c r="D38" s="28" t="s">
        <v>62</v>
      </c>
      <c r="E38" s="28">
        <v>1</v>
      </c>
      <c r="F38" s="30" t="s">
        <v>130</v>
      </c>
      <c r="G38" s="31">
        <v>7</v>
      </c>
      <c r="H38" s="20"/>
    </row>
    <row r="39" spans="1:8" s="24" customFormat="1" ht="43.5" customHeight="1" x14ac:dyDescent="0.25">
      <c r="A39" s="6">
        <f t="shared" si="0"/>
        <v>11</v>
      </c>
      <c r="B39" s="26" t="s">
        <v>91</v>
      </c>
      <c r="C39" s="27" t="s">
        <v>92</v>
      </c>
      <c r="D39" s="28" t="s">
        <v>62</v>
      </c>
      <c r="E39" s="28">
        <v>1</v>
      </c>
      <c r="F39" s="30" t="s">
        <v>130</v>
      </c>
      <c r="G39" s="31">
        <v>7</v>
      </c>
      <c r="H39" s="20"/>
    </row>
    <row r="40" spans="1:8" s="24" customFormat="1" x14ac:dyDescent="0.25">
      <c r="A40" s="6">
        <f t="shared" si="0"/>
        <v>12</v>
      </c>
      <c r="B40" s="26" t="s">
        <v>93</v>
      </c>
      <c r="C40" s="27" t="s">
        <v>94</v>
      </c>
      <c r="D40" s="28" t="s">
        <v>62</v>
      </c>
      <c r="E40" s="28">
        <v>1</v>
      </c>
      <c r="F40" s="30" t="s">
        <v>130</v>
      </c>
      <c r="G40" s="31">
        <v>7</v>
      </c>
      <c r="H40" s="36" t="s">
        <v>240</v>
      </c>
    </row>
    <row r="41" spans="1:8" s="24" customFormat="1" ht="51.75" customHeight="1" x14ac:dyDescent="0.25">
      <c r="A41" s="6">
        <f t="shared" si="0"/>
        <v>13</v>
      </c>
      <c r="B41" s="26" t="s">
        <v>95</v>
      </c>
      <c r="C41" s="27" t="s">
        <v>96</v>
      </c>
      <c r="D41" s="28" t="s">
        <v>62</v>
      </c>
      <c r="E41" s="28">
        <v>1</v>
      </c>
      <c r="F41" s="30" t="s">
        <v>130</v>
      </c>
      <c r="G41" s="31">
        <v>7</v>
      </c>
      <c r="H41" s="36" t="s">
        <v>239</v>
      </c>
    </row>
    <row r="42" spans="1:8" s="24" customFormat="1" ht="25.5" x14ac:dyDescent="0.25">
      <c r="A42" s="6">
        <f t="shared" si="0"/>
        <v>14</v>
      </c>
      <c r="B42" s="26" t="s">
        <v>97</v>
      </c>
      <c r="C42" s="27" t="s">
        <v>98</v>
      </c>
      <c r="D42" s="28" t="s">
        <v>62</v>
      </c>
      <c r="E42" s="28">
        <v>1</v>
      </c>
      <c r="F42" s="30" t="s">
        <v>130</v>
      </c>
      <c r="G42" s="31">
        <v>7</v>
      </c>
      <c r="H42" s="36" t="s">
        <v>239</v>
      </c>
    </row>
    <row r="43" spans="1:8" s="24" customFormat="1" ht="34.5" customHeight="1" x14ac:dyDescent="0.25">
      <c r="A43" s="6">
        <f t="shared" si="0"/>
        <v>15</v>
      </c>
      <c r="B43" s="26" t="s">
        <v>99</v>
      </c>
      <c r="C43" s="27" t="s">
        <v>100</v>
      </c>
      <c r="D43" s="28" t="s">
        <v>62</v>
      </c>
      <c r="E43" s="28">
        <v>1</v>
      </c>
      <c r="F43" s="30" t="s">
        <v>130</v>
      </c>
      <c r="G43" s="31">
        <v>7</v>
      </c>
      <c r="H43" s="36" t="s">
        <v>209</v>
      </c>
    </row>
    <row r="44" spans="1:8" s="24" customFormat="1" ht="46.5" customHeight="1" x14ac:dyDescent="0.25">
      <c r="A44" s="6">
        <f t="shared" si="0"/>
        <v>16</v>
      </c>
      <c r="B44" s="26" t="s">
        <v>101</v>
      </c>
      <c r="C44" s="27" t="s">
        <v>102</v>
      </c>
      <c r="D44" s="28" t="s">
        <v>62</v>
      </c>
      <c r="E44" s="28">
        <v>1</v>
      </c>
      <c r="F44" s="30" t="s">
        <v>130</v>
      </c>
      <c r="G44" s="31">
        <v>7</v>
      </c>
      <c r="H44" s="36" t="s">
        <v>210</v>
      </c>
    </row>
    <row r="45" spans="1:8" s="24" customFormat="1" ht="39.75" customHeight="1" x14ac:dyDescent="0.25">
      <c r="A45" s="6">
        <f t="shared" si="0"/>
        <v>17</v>
      </c>
      <c r="B45" s="26" t="s">
        <v>103</v>
      </c>
      <c r="C45" s="27" t="s">
        <v>104</v>
      </c>
      <c r="D45" s="28" t="s">
        <v>62</v>
      </c>
      <c r="E45" s="28">
        <v>1</v>
      </c>
      <c r="F45" s="30" t="s">
        <v>130</v>
      </c>
      <c r="G45" s="31">
        <v>7</v>
      </c>
      <c r="H45" s="36" t="s">
        <v>211</v>
      </c>
    </row>
    <row r="46" spans="1:8" s="24" customFormat="1" ht="45.75" customHeight="1" x14ac:dyDescent="0.25">
      <c r="A46" s="6">
        <f t="shared" si="0"/>
        <v>18</v>
      </c>
      <c r="B46" s="26" t="s">
        <v>105</v>
      </c>
      <c r="C46" s="27" t="s">
        <v>106</v>
      </c>
      <c r="D46" s="28" t="s">
        <v>62</v>
      </c>
      <c r="E46" s="28">
        <v>1</v>
      </c>
      <c r="F46" s="30" t="s">
        <v>130</v>
      </c>
      <c r="G46" s="31">
        <v>7</v>
      </c>
      <c r="H46" s="37" t="s">
        <v>214</v>
      </c>
    </row>
    <row r="47" spans="1:8" s="24" customFormat="1" ht="41.25" customHeight="1" x14ac:dyDescent="0.25">
      <c r="A47" s="6">
        <f t="shared" si="0"/>
        <v>19</v>
      </c>
      <c r="B47" s="26" t="s">
        <v>212</v>
      </c>
      <c r="C47" s="27" t="s">
        <v>107</v>
      </c>
      <c r="D47" s="28" t="s">
        <v>62</v>
      </c>
      <c r="E47" s="28">
        <v>1</v>
      </c>
      <c r="F47" s="30" t="s">
        <v>130</v>
      </c>
      <c r="G47" s="31">
        <v>7</v>
      </c>
      <c r="H47" s="36" t="s">
        <v>213</v>
      </c>
    </row>
    <row r="48" spans="1:8" s="24" customFormat="1" ht="36.75" customHeight="1" x14ac:dyDescent="0.25">
      <c r="A48" s="6">
        <f t="shared" si="0"/>
        <v>20</v>
      </c>
      <c r="B48" s="26" t="s">
        <v>108</v>
      </c>
      <c r="C48" s="27" t="s">
        <v>109</v>
      </c>
      <c r="D48" s="28" t="s">
        <v>62</v>
      </c>
      <c r="E48" s="28">
        <v>1</v>
      </c>
      <c r="F48" s="30" t="s">
        <v>130</v>
      </c>
      <c r="G48" s="31">
        <v>7</v>
      </c>
      <c r="H48" s="44"/>
    </row>
    <row r="49" spans="1:8" s="24" customFormat="1" ht="44.25" customHeight="1" x14ac:dyDescent="0.25">
      <c r="A49" s="6">
        <f t="shared" si="0"/>
        <v>21</v>
      </c>
      <c r="B49" s="26" t="s">
        <v>219</v>
      </c>
      <c r="C49" s="27" t="s">
        <v>110</v>
      </c>
      <c r="D49" s="28" t="s">
        <v>111</v>
      </c>
      <c r="E49" s="28">
        <v>1</v>
      </c>
      <c r="F49" s="30" t="s">
        <v>130</v>
      </c>
      <c r="G49" s="31">
        <v>7</v>
      </c>
      <c r="H49" s="36" t="s">
        <v>215</v>
      </c>
    </row>
    <row r="50" spans="1:8" s="24" customFormat="1" ht="36" customHeight="1" x14ac:dyDescent="0.25">
      <c r="A50" s="6">
        <f t="shared" si="0"/>
        <v>22</v>
      </c>
      <c r="B50" s="26" t="s">
        <v>112</v>
      </c>
      <c r="C50" s="27" t="s">
        <v>234</v>
      </c>
      <c r="D50" s="28" t="s">
        <v>111</v>
      </c>
      <c r="E50" s="28">
        <v>1</v>
      </c>
      <c r="F50" s="30" t="s">
        <v>130</v>
      </c>
      <c r="G50" s="31">
        <v>7</v>
      </c>
      <c r="H50" s="36" t="s">
        <v>238</v>
      </c>
    </row>
    <row r="51" spans="1:8" s="24" customFormat="1" ht="46.5" customHeight="1" x14ac:dyDescent="0.25">
      <c r="A51" s="6">
        <f t="shared" si="0"/>
        <v>23</v>
      </c>
      <c r="B51" s="26" t="s">
        <v>113</v>
      </c>
      <c r="C51" s="27" t="s">
        <v>235</v>
      </c>
      <c r="D51" s="28" t="s">
        <v>111</v>
      </c>
      <c r="E51" s="28">
        <v>1</v>
      </c>
      <c r="F51" s="30" t="s">
        <v>130</v>
      </c>
      <c r="G51" s="31">
        <v>7</v>
      </c>
      <c r="H51" s="36" t="s">
        <v>238</v>
      </c>
    </row>
    <row r="52" spans="1:8" s="24" customFormat="1" ht="47.25" customHeight="1" x14ac:dyDescent="0.25">
      <c r="A52" s="6">
        <f t="shared" si="0"/>
        <v>24</v>
      </c>
      <c r="B52" s="26" t="s">
        <v>114</v>
      </c>
      <c r="C52" s="27" t="s">
        <v>236</v>
      </c>
      <c r="D52" s="28" t="s">
        <v>111</v>
      </c>
      <c r="E52" s="28">
        <v>1</v>
      </c>
      <c r="F52" s="30" t="s">
        <v>130</v>
      </c>
      <c r="G52" s="31">
        <v>7</v>
      </c>
      <c r="H52" s="36" t="s">
        <v>238</v>
      </c>
    </row>
    <row r="53" spans="1:8" s="24" customFormat="1" ht="40.5" customHeight="1" x14ac:dyDescent="0.25">
      <c r="A53" s="6">
        <f t="shared" si="0"/>
        <v>25</v>
      </c>
      <c r="B53" s="26" t="s">
        <v>115</v>
      </c>
      <c r="C53" s="27" t="s">
        <v>116</v>
      </c>
      <c r="D53" s="28" t="s">
        <v>111</v>
      </c>
      <c r="E53" s="28">
        <v>1</v>
      </c>
      <c r="F53" s="30" t="s">
        <v>130</v>
      </c>
      <c r="G53" s="31">
        <v>7</v>
      </c>
      <c r="H53" s="36" t="s">
        <v>237</v>
      </c>
    </row>
    <row r="54" spans="1:8" s="24" customFormat="1" x14ac:dyDescent="0.25">
      <c r="A54" s="6">
        <f t="shared" si="0"/>
        <v>26</v>
      </c>
      <c r="B54" s="26" t="s">
        <v>226</v>
      </c>
      <c r="C54" s="27" t="s">
        <v>228</v>
      </c>
      <c r="D54" s="28" t="s">
        <v>111</v>
      </c>
      <c r="E54" s="28">
        <v>1</v>
      </c>
      <c r="F54" s="30" t="s">
        <v>130</v>
      </c>
      <c r="G54" s="31">
        <v>7</v>
      </c>
      <c r="H54" s="36" t="s">
        <v>227</v>
      </c>
    </row>
    <row r="55" spans="1:8" s="24" customFormat="1" ht="51" x14ac:dyDescent="0.25">
      <c r="A55" s="6">
        <f t="shared" si="0"/>
        <v>27</v>
      </c>
      <c r="B55" s="26" t="s">
        <v>217</v>
      </c>
      <c r="C55" s="27" t="s">
        <v>229</v>
      </c>
      <c r="D55" s="28" t="s">
        <v>111</v>
      </c>
      <c r="E55" s="28">
        <v>1</v>
      </c>
      <c r="F55" s="30" t="s">
        <v>130</v>
      </c>
      <c r="G55" s="31">
        <v>7</v>
      </c>
      <c r="H55" s="36" t="s">
        <v>220</v>
      </c>
    </row>
    <row r="56" spans="1:8" s="24" customFormat="1" ht="47.25" customHeight="1" x14ac:dyDescent="0.25">
      <c r="A56" s="6">
        <f t="shared" si="0"/>
        <v>28</v>
      </c>
      <c r="B56" s="26" t="s">
        <v>254</v>
      </c>
      <c r="C56" s="27" t="s">
        <v>256</v>
      </c>
      <c r="D56" s="28" t="s">
        <v>111</v>
      </c>
      <c r="E56" s="28">
        <v>1</v>
      </c>
      <c r="F56" s="30" t="s">
        <v>130</v>
      </c>
      <c r="G56" s="31">
        <v>7</v>
      </c>
      <c r="H56" s="36" t="s">
        <v>255</v>
      </c>
    </row>
    <row r="57" spans="1:8" s="24" customFormat="1" ht="42" customHeight="1" x14ac:dyDescent="0.25">
      <c r="A57" s="6">
        <f t="shared" si="0"/>
        <v>29</v>
      </c>
      <c r="B57" s="26" t="s">
        <v>233</v>
      </c>
      <c r="C57" s="27" t="s">
        <v>232</v>
      </c>
      <c r="D57" s="28" t="s">
        <v>111</v>
      </c>
      <c r="E57" s="28">
        <v>1</v>
      </c>
      <c r="F57" s="30" t="s">
        <v>130</v>
      </c>
      <c r="G57" s="31">
        <v>7</v>
      </c>
      <c r="H57" s="36" t="s">
        <v>231</v>
      </c>
    </row>
    <row r="58" spans="1:8" s="24" customFormat="1" ht="25.5" x14ac:dyDescent="0.25">
      <c r="A58" s="6">
        <f t="shared" si="0"/>
        <v>30</v>
      </c>
      <c r="B58" s="26" t="s">
        <v>222</v>
      </c>
      <c r="C58" s="27" t="s">
        <v>268</v>
      </c>
      <c r="D58" s="28" t="s">
        <v>111</v>
      </c>
      <c r="E58" s="28">
        <v>1</v>
      </c>
      <c r="F58" s="30" t="s">
        <v>130</v>
      </c>
      <c r="G58" s="31">
        <v>7</v>
      </c>
      <c r="H58" s="36" t="s">
        <v>221</v>
      </c>
    </row>
    <row r="59" spans="1:8" s="34" customFormat="1" ht="25.5" x14ac:dyDescent="0.25">
      <c r="A59" s="6">
        <f t="shared" si="0"/>
        <v>31</v>
      </c>
      <c r="B59" s="26" t="s">
        <v>241</v>
      </c>
      <c r="C59" s="27" t="s">
        <v>242</v>
      </c>
      <c r="D59" s="28" t="s">
        <v>111</v>
      </c>
      <c r="E59" s="28">
        <v>1</v>
      </c>
      <c r="F59" s="30" t="s">
        <v>130</v>
      </c>
      <c r="G59" s="31">
        <v>7</v>
      </c>
      <c r="H59" s="36" t="s">
        <v>243</v>
      </c>
    </row>
    <row r="60" spans="1:8" s="34" customFormat="1" x14ac:dyDescent="0.25">
      <c r="A60" s="6">
        <f t="shared" si="0"/>
        <v>32</v>
      </c>
      <c r="B60" s="26" t="s">
        <v>224</v>
      </c>
      <c r="C60" s="27" t="s">
        <v>230</v>
      </c>
      <c r="D60" s="28" t="s">
        <v>111</v>
      </c>
      <c r="E60" s="28">
        <v>1</v>
      </c>
      <c r="F60" s="30" t="s">
        <v>130</v>
      </c>
      <c r="G60" s="31">
        <v>7</v>
      </c>
      <c r="H60" s="36" t="s">
        <v>225</v>
      </c>
    </row>
    <row r="61" spans="1:8" s="24" customFormat="1" ht="38.25" customHeight="1" x14ac:dyDescent="0.25">
      <c r="A61" s="6">
        <f t="shared" si="0"/>
        <v>33</v>
      </c>
      <c r="B61" s="26" t="s">
        <v>131</v>
      </c>
      <c r="C61" s="27" t="s">
        <v>132</v>
      </c>
      <c r="D61" s="28" t="s">
        <v>111</v>
      </c>
      <c r="E61" s="28">
        <v>1</v>
      </c>
      <c r="F61" s="30" t="s">
        <v>130</v>
      </c>
      <c r="G61" s="31">
        <v>7</v>
      </c>
      <c r="H61" s="36" t="s">
        <v>248</v>
      </c>
    </row>
    <row r="62" spans="1:8" s="34" customFormat="1" ht="38.25" customHeight="1" x14ac:dyDescent="0.25">
      <c r="A62" s="6">
        <v>34</v>
      </c>
      <c r="B62" s="26" t="s">
        <v>251</v>
      </c>
      <c r="C62" s="27" t="s">
        <v>252</v>
      </c>
      <c r="D62" s="28" t="s">
        <v>111</v>
      </c>
      <c r="E62" s="28">
        <v>1</v>
      </c>
      <c r="F62" s="30" t="s">
        <v>130</v>
      </c>
      <c r="G62" s="31">
        <v>7</v>
      </c>
      <c r="H62" s="36" t="s">
        <v>253</v>
      </c>
    </row>
    <row r="63" spans="1:8" ht="25.5" x14ac:dyDescent="0.25">
      <c r="A63" s="6">
        <v>35</v>
      </c>
      <c r="B63" s="26" t="s">
        <v>60</v>
      </c>
      <c r="C63" s="27" t="s">
        <v>68</v>
      </c>
      <c r="D63" s="28" t="s">
        <v>62</v>
      </c>
      <c r="E63" s="28">
        <v>1</v>
      </c>
      <c r="F63" s="30" t="s">
        <v>130</v>
      </c>
      <c r="G63" s="31">
        <v>7</v>
      </c>
      <c r="H63" s="44"/>
    </row>
    <row r="64" spans="1:8" ht="20.25" x14ac:dyDescent="0.25">
      <c r="A64" s="61" t="s">
        <v>7</v>
      </c>
      <c r="B64" s="62"/>
      <c r="C64" s="62"/>
      <c r="D64" s="62"/>
      <c r="E64" s="71"/>
      <c r="F64" s="71"/>
      <c r="G64" s="62"/>
      <c r="H64" s="62"/>
    </row>
    <row r="65" spans="1:8" ht="60" x14ac:dyDescent="0.25">
      <c r="A65" s="3" t="s">
        <v>6</v>
      </c>
      <c r="B65" s="3" t="s">
        <v>5</v>
      </c>
      <c r="C65" s="3" t="s">
        <v>4</v>
      </c>
      <c r="D65" s="3" t="s">
        <v>3</v>
      </c>
      <c r="E65" s="3" t="s">
        <v>2</v>
      </c>
      <c r="F65" s="3" t="s">
        <v>1</v>
      </c>
      <c r="G65" s="3" t="s">
        <v>0</v>
      </c>
      <c r="H65" s="3" t="s">
        <v>10</v>
      </c>
    </row>
    <row r="66" spans="1:8" s="24" customFormat="1" ht="96.75" customHeight="1" x14ac:dyDescent="0.25">
      <c r="A66" s="29">
        <v>1</v>
      </c>
      <c r="B66" s="26" t="s">
        <v>118</v>
      </c>
      <c r="C66" s="27" t="s">
        <v>122</v>
      </c>
      <c r="D66" s="28" t="s">
        <v>119</v>
      </c>
      <c r="E66" s="28">
        <v>1</v>
      </c>
      <c r="F66" s="28" t="s">
        <v>58</v>
      </c>
      <c r="G66" s="28">
        <f>E66</f>
        <v>1</v>
      </c>
      <c r="H66" s="36" t="s">
        <v>244</v>
      </c>
    </row>
    <row r="67" spans="1:8" s="24" customFormat="1" ht="96.75" customHeight="1" x14ac:dyDescent="0.25">
      <c r="A67" s="29">
        <v>2</v>
      </c>
      <c r="B67" s="26" t="s">
        <v>120</v>
      </c>
      <c r="C67" s="27" t="s">
        <v>121</v>
      </c>
      <c r="D67" s="28" t="s">
        <v>119</v>
      </c>
      <c r="E67" s="28">
        <v>1</v>
      </c>
      <c r="F67" s="28" t="s">
        <v>58</v>
      </c>
      <c r="G67" s="28">
        <v>1</v>
      </c>
      <c r="H67" s="36" t="s">
        <v>245</v>
      </c>
    </row>
    <row r="68" spans="1:8" s="24" customFormat="1" ht="96.75" customHeight="1" x14ac:dyDescent="0.25">
      <c r="A68" s="29">
        <v>3</v>
      </c>
      <c r="B68" s="26" t="s">
        <v>126</v>
      </c>
      <c r="C68" s="27" t="s">
        <v>127</v>
      </c>
      <c r="D68" s="28" t="s">
        <v>119</v>
      </c>
      <c r="E68" s="28">
        <v>1</v>
      </c>
      <c r="F68" s="30" t="s">
        <v>130</v>
      </c>
      <c r="G68" s="28">
        <v>7</v>
      </c>
      <c r="H68" s="21"/>
    </row>
    <row r="69" spans="1:8" s="24" customFormat="1" ht="96.75" customHeight="1" x14ac:dyDescent="0.25">
      <c r="A69" s="29">
        <v>4</v>
      </c>
      <c r="B69" s="26" t="s">
        <v>128</v>
      </c>
      <c r="C69" s="27" t="s">
        <v>129</v>
      </c>
      <c r="D69" s="28" t="s">
        <v>119</v>
      </c>
      <c r="E69" s="28">
        <v>1</v>
      </c>
      <c r="F69" s="30" t="s">
        <v>130</v>
      </c>
      <c r="G69" s="28">
        <v>7</v>
      </c>
      <c r="H69" s="21"/>
    </row>
  </sheetData>
  <mergeCells count="41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4:H64"/>
    <mergeCell ref="A19:H19"/>
    <mergeCell ref="A26:H26"/>
    <mergeCell ref="A27:H27"/>
    <mergeCell ref="A16:H16"/>
    <mergeCell ref="A25:H25"/>
    <mergeCell ref="A18:H18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80" zoomScaleNormal="80" workbookViewId="0">
      <selection activeCell="B30" sqref="B30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9.7109375" style="11" customWidth="1"/>
    <col min="7" max="7" width="14.42578125" style="11" customWidth="1"/>
    <col min="8" max="8" width="25" style="11" bestFit="1" customWidth="1"/>
    <col min="9" max="11" width="8.7109375" style="1" customWidth="1"/>
    <col min="12" max="12" width="13.140625" style="1" customWidth="1"/>
    <col min="13" max="16384" width="14.42578125" style="1"/>
  </cols>
  <sheetData>
    <row r="1" spans="1:8" x14ac:dyDescent="0.25">
      <c r="A1" s="76" t="s">
        <v>9</v>
      </c>
      <c r="B1" s="77"/>
      <c r="C1" s="77"/>
      <c r="D1" s="77"/>
      <c r="E1" s="77"/>
      <c r="F1" s="77"/>
      <c r="G1" s="77"/>
      <c r="H1" s="77"/>
    </row>
    <row r="2" spans="1:8" s="10" customFormat="1" ht="20.25" x14ac:dyDescent="0.3">
      <c r="A2" s="73" t="s">
        <v>34</v>
      </c>
      <c r="B2" s="73"/>
      <c r="C2" s="73"/>
      <c r="D2" s="73"/>
      <c r="E2" s="73"/>
      <c r="F2" s="73"/>
      <c r="G2" s="73"/>
      <c r="H2" s="73"/>
    </row>
    <row r="3" spans="1:8" s="10" customFormat="1" ht="20.25" x14ac:dyDescent="0.25">
      <c r="A3" s="74" t="str">
        <f>'Информация о Чемпионате'!B4</f>
        <v>Итоговый (межрегиональный) этап Чемпионата высоких технологий 2024</v>
      </c>
      <c r="B3" s="74"/>
      <c r="C3" s="74"/>
      <c r="D3" s="74"/>
      <c r="E3" s="74"/>
      <c r="F3" s="74"/>
      <c r="G3" s="74"/>
      <c r="H3" s="74"/>
    </row>
    <row r="4" spans="1:8" s="10" customFormat="1" ht="20.25" x14ac:dyDescent="0.3">
      <c r="A4" s="73" t="s">
        <v>35</v>
      </c>
      <c r="B4" s="73"/>
      <c r="C4" s="73"/>
      <c r="D4" s="73"/>
      <c r="E4" s="73"/>
      <c r="F4" s="73"/>
      <c r="G4" s="73"/>
      <c r="H4" s="73"/>
    </row>
    <row r="5" spans="1:8" ht="20.25" x14ac:dyDescent="0.25">
      <c r="A5" s="72" t="str">
        <f>'Информация о Чемпионате'!B3</f>
        <v>Оптоэлектроника (студенты колледжей)</v>
      </c>
      <c r="B5" s="72"/>
      <c r="C5" s="72"/>
      <c r="D5" s="72"/>
      <c r="E5" s="72"/>
      <c r="F5" s="72"/>
      <c r="G5" s="72"/>
      <c r="H5" s="72"/>
    </row>
    <row r="6" spans="1:8" x14ac:dyDescent="0.25">
      <c r="A6" s="66" t="s">
        <v>11</v>
      </c>
      <c r="B6" s="71"/>
      <c r="C6" s="71"/>
      <c r="D6" s="71"/>
      <c r="E6" s="71"/>
      <c r="F6" s="71"/>
      <c r="G6" s="71"/>
      <c r="H6" s="71"/>
    </row>
    <row r="7" spans="1:8" ht="15.75" x14ac:dyDescent="0.25">
      <c r="A7" s="66" t="s">
        <v>32</v>
      </c>
      <c r="B7" s="66"/>
      <c r="C7" s="75" t="str">
        <f>'Информация о Чемпионате'!B5</f>
        <v>Москва</v>
      </c>
      <c r="D7" s="75"/>
      <c r="E7" s="75"/>
      <c r="F7" s="75"/>
      <c r="G7" s="75"/>
      <c r="H7" s="75"/>
    </row>
    <row r="8" spans="1:8" ht="15.75" x14ac:dyDescent="0.25">
      <c r="A8" s="66" t="s">
        <v>33</v>
      </c>
      <c r="B8" s="66"/>
      <c r="C8" s="66"/>
      <c r="D8" s="75" t="str">
        <f>'Информация о Чемпионате'!B6</f>
        <v>ГБПОУ г. Москвы "Колледж связи №54" им. П.М. Вострухина</v>
      </c>
      <c r="E8" s="75"/>
      <c r="F8" s="75"/>
      <c r="G8" s="75"/>
      <c r="H8" s="75"/>
    </row>
    <row r="9" spans="1:8" ht="15.75" x14ac:dyDescent="0.25">
      <c r="A9" s="66" t="s">
        <v>29</v>
      </c>
      <c r="B9" s="66"/>
      <c r="C9" s="66" t="str">
        <f>'Информация о Чемпионате'!B7</f>
        <v>г. Москва, ул. Басовская, д.12</v>
      </c>
      <c r="D9" s="66"/>
      <c r="E9" s="66"/>
      <c r="F9" s="66"/>
      <c r="G9" s="66"/>
      <c r="H9" s="66"/>
    </row>
    <row r="10" spans="1:8" ht="15.75" x14ac:dyDescent="0.25">
      <c r="A10" s="66" t="s">
        <v>31</v>
      </c>
      <c r="B10" s="66"/>
      <c r="C10" s="66" t="str">
        <f>'Информация о Чемпионате'!B9</f>
        <v>Иванов Павел Витальевич</v>
      </c>
      <c r="D10" s="66"/>
      <c r="E10" s="66" t="str">
        <f>'Информация о Чемпионате'!B10</f>
        <v>pavel_vt@mail.ru</v>
      </c>
      <c r="F10" s="66"/>
      <c r="G10" s="66" t="str">
        <f>'Информация о Чемпионате'!B11</f>
        <v>8 (917) 066-35-73</v>
      </c>
      <c r="H10" s="66"/>
    </row>
    <row r="11" spans="1:8" ht="15.75" customHeight="1" x14ac:dyDescent="0.25">
      <c r="A11" s="66" t="s">
        <v>39</v>
      </c>
      <c r="B11" s="66"/>
      <c r="C11" s="66" t="str">
        <f>'Информация о Чемпионате'!B12</f>
        <v>Генчик Екатерина Владимировна</v>
      </c>
      <c r="D11" s="66"/>
      <c r="E11" s="66" t="str">
        <f>'Информация о Чемпионате'!B13</f>
        <v>Kota280603@gmail.com</v>
      </c>
      <c r="F11" s="66"/>
      <c r="G11" s="66" t="str">
        <f>'Информация о Чемпионате'!B14</f>
        <v>8 (916) 712-00-61</v>
      </c>
      <c r="H11" s="66"/>
    </row>
    <row r="12" spans="1:8" ht="15.75" customHeight="1" x14ac:dyDescent="0.25">
      <c r="A12" s="66" t="s">
        <v>45</v>
      </c>
      <c r="B12" s="66"/>
      <c r="C12" s="66">
        <f>'Информация о Чемпионате'!B17</f>
        <v>10</v>
      </c>
      <c r="D12" s="66"/>
      <c r="E12" s="66"/>
      <c r="F12" s="66"/>
      <c r="G12" s="66"/>
      <c r="H12" s="66"/>
    </row>
    <row r="13" spans="1:8" ht="15.75" x14ac:dyDescent="0.25">
      <c r="A13" s="66" t="s">
        <v>19</v>
      </c>
      <c r="B13" s="66"/>
      <c r="C13" s="66">
        <f>'Информация о Чемпионате'!B15</f>
        <v>7</v>
      </c>
      <c r="D13" s="66"/>
      <c r="E13" s="66"/>
      <c r="F13" s="66"/>
      <c r="G13" s="66"/>
      <c r="H13" s="66"/>
    </row>
    <row r="14" spans="1:8" ht="15.75" x14ac:dyDescent="0.25">
      <c r="A14" s="66" t="s">
        <v>20</v>
      </c>
      <c r="B14" s="66"/>
      <c r="C14" s="66">
        <f>'Информация о Чемпионате'!B16</f>
        <v>7</v>
      </c>
      <c r="D14" s="66"/>
      <c r="E14" s="66"/>
      <c r="F14" s="66"/>
      <c r="G14" s="66"/>
      <c r="H14" s="66"/>
    </row>
    <row r="15" spans="1:8" ht="15.75" x14ac:dyDescent="0.25">
      <c r="A15" s="66" t="s">
        <v>30</v>
      </c>
      <c r="B15" s="66"/>
      <c r="C15" s="66" t="str">
        <f>'Информация о Чемпионате'!B8</f>
        <v>04-07.06.2024</v>
      </c>
      <c r="D15" s="66"/>
      <c r="E15" s="66"/>
      <c r="F15" s="66"/>
      <c r="G15" s="66"/>
      <c r="H15" s="66"/>
    </row>
    <row r="16" spans="1:8" ht="20.25" x14ac:dyDescent="0.25">
      <c r="A16" s="61" t="s">
        <v>12</v>
      </c>
      <c r="B16" s="62"/>
      <c r="C16" s="62"/>
      <c r="D16" s="62"/>
      <c r="E16" s="62"/>
      <c r="F16" s="62"/>
      <c r="G16" s="62"/>
      <c r="H16" s="6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33" customHeight="1" x14ac:dyDescent="0.25">
      <c r="A18" s="6">
        <v>1</v>
      </c>
      <c r="B18" s="26" t="s">
        <v>262</v>
      </c>
      <c r="C18" s="27" t="s">
        <v>261</v>
      </c>
      <c r="D18" s="28" t="s">
        <v>139</v>
      </c>
      <c r="E18" s="28">
        <v>0.1</v>
      </c>
      <c r="F18" s="28" t="s">
        <v>148</v>
      </c>
      <c r="G18" s="9">
        <v>0.7</v>
      </c>
      <c r="H18" s="49"/>
    </row>
    <row r="19" spans="1:8" s="24" customFormat="1" ht="25.5" x14ac:dyDescent="0.25">
      <c r="A19" s="6">
        <v>2</v>
      </c>
      <c r="B19" s="26" t="s">
        <v>149</v>
      </c>
      <c r="C19" s="27" t="s">
        <v>150</v>
      </c>
      <c r="D19" s="28" t="s">
        <v>139</v>
      </c>
      <c r="E19" s="28">
        <v>1</v>
      </c>
      <c r="F19" s="28" t="s">
        <v>151</v>
      </c>
      <c r="G19" s="9">
        <v>7</v>
      </c>
      <c r="H19" s="49" t="s">
        <v>257</v>
      </c>
    </row>
    <row r="20" spans="1:8" s="24" customFormat="1" ht="38.25" x14ac:dyDescent="0.25">
      <c r="A20" s="6">
        <f t="shared" ref="A20:A33" si="0">A19+1</f>
        <v>3</v>
      </c>
      <c r="B20" s="26" t="s">
        <v>152</v>
      </c>
      <c r="C20" s="27" t="s">
        <v>153</v>
      </c>
      <c r="D20" s="28" t="s">
        <v>139</v>
      </c>
      <c r="E20" s="28">
        <v>1</v>
      </c>
      <c r="F20" s="28" t="s">
        <v>151</v>
      </c>
      <c r="G20" s="9">
        <v>7</v>
      </c>
      <c r="H20" s="49"/>
    </row>
    <row r="21" spans="1:8" s="24" customFormat="1" ht="24" customHeight="1" x14ac:dyDescent="0.25">
      <c r="A21" s="6">
        <f t="shared" si="0"/>
        <v>4</v>
      </c>
      <c r="B21" s="26" t="s">
        <v>168</v>
      </c>
      <c r="C21" s="27" t="s">
        <v>169</v>
      </c>
      <c r="D21" s="28" t="s">
        <v>139</v>
      </c>
      <c r="E21" s="28">
        <v>1</v>
      </c>
      <c r="F21" s="28" t="s">
        <v>151</v>
      </c>
      <c r="G21" s="9">
        <v>7</v>
      </c>
      <c r="H21" s="49"/>
    </row>
    <row r="22" spans="1:8" s="24" customFormat="1" ht="26.25" customHeight="1" x14ac:dyDescent="0.25">
      <c r="A22" s="6">
        <f t="shared" si="0"/>
        <v>5</v>
      </c>
      <c r="B22" s="26" t="s">
        <v>154</v>
      </c>
      <c r="C22" s="27" t="s">
        <v>155</v>
      </c>
      <c r="D22" s="28" t="s">
        <v>139</v>
      </c>
      <c r="E22" s="28">
        <v>1</v>
      </c>
      <c r="F22" s="28" t="s">
        <v>151</v>
      </c>
      <c r="G22" s="9">
        <v>2</v>
      </c>
      <c r="H22" s="49"/>
    </row>
    <row r="23" spans="1:8" s="24" customFormat="1" ht="38.25" customHeight="1" x14ac:dyDescent="0.25">
      <c r="A23" s="6">
        <f t="shared" si="0"/>
        <v>6</v>
      </c>
      <c r="B23" s="26" t="s">
        <v>140</v>
      </c>
      <c r="C23" s="27" t="s">
        <v>156</v>
      </c>
      <c r="D23" s="28" t="s">
        <v>139</v>
      </c>
      <c r="E23" s="28">
        <v>0.1</v>
      </c>
      <c r="F23" s="28" t="s">
        <v>151</v>
      </c>
      <c r="G23" s="9">
        <v>1</v>
      </c>
      <c r="H23" s="49"/>
    </row>
    <row r="24" spans="1:8" s="24" customFormat="1" ht="29.25" customHeight="1" x14ac:dyDescent="0.25">
      <c r="A24" s="6">
        <f t="shared" si="0"/>
        <v>7</v>
      </c>
      <c r="B24" s="26" t="s">
        <v>172</v>
      </c>
      <c r="C24" s="27" t="s">
        <v>260</v>
      </c>
      <c r="D24" s="28" t="s">
        <v>139</v>
      </c>
      <c r="E24" s="28">
        <v>0.2</v>
      </c>
      <c r="F24" s="28" t="s">
        <v>171</v>
      </c>
      <c r="G24" s="9">
        <v>2</v>
      </c>
      <c r="H24" s="49"/>
    </row>
    <row r="25" spans="1:8" s="24" customFormat="1" ht="29.25" customHeight="1" x14ac:dyDescent="0.25">
      <c r="A25" s="6">
        <f t="shared" si="0"/>
        <v>8</v>
      </c>
      <c r="B25" s="26" t="s">
        <v>163</v>
      </c>
      <c r="C25" s="27" t="s">
        <v>164</v>
      </c>
      <c r="D25" s="28" t="s">
        <v>139</v>
      </c>
      <c r="E25" s="28">
        <v>1</v>
      </c>
      <c r="F25" s="28" t="s">
        <v>151</v>
      </c>
      <c r="G25" s="9">
        <v>7</v>
      </c>
      <c r="H25" s="49" t="s">
        <v>259</v>
      </c>
    </row>
    <row r="26" spans="1:8" s="34" customFormat="1" ht="29.25" customHeight="1" x14ac:dyDescent="0.25">
      <c r="A26" s="6">
        <f t="shared" si="0"/>
        <v>9</v>
      </c>
      <c r="B26" s="26" t="s">
        <v>258</v>
      </c>
      <c r="C26" s="27" t="s">
        <v>266</v>
      </c>
      <c r="D26" s="28" t="s">
        <v>139</v>
      </c>
      <c r="E26" s="28">
        <v>1</v>
      </c>
      <c r="F26" s="28" t="s">
        <v>151</v>
      </c>
      <c r="G26" s="9">
        <v>7</v>
      </c>
      <c r="H26" s="49"/>
    </row>
    <row r="27" spans="1:8" s="24" customFormat="1" ht="27" customHeight="1" x14ac:dyDescent="0.25">
      <c r="A27" s="6">
        <f>A26+1</f>
        <v>10</v>
      </c>
      <c r="B27" s="26" t="s">
        <v>267</v>
      </c>
      <c r="C27" s="27" t="s">
        <v>170</v>
      </c>
      <c r="D27" s="28" t="s">
        <v>139</v>
      </c>
      <c r="E27" s="28">
        <v>1</v>
      </c>
      <c r="F27" s="28" t="s">
        <v>151</v>
      </c>
      <c r="G27" s="9">
        <v>7</v>
      </c>
      <c r="H27" s="49"/>
    </row>
    <row r="28" spans="1:8" s="24" customFormat="1" ht="25.5" x14ac:dyDescent="0.25">
      <c r="A28" s="6">
        <f t="shared" si="0"/>
        <v>11</v>
      </c>
      <c r="B28" s="26" t="s">
        <v>160</v>
      </c>
      <c r="C28" s="27" t="s">
        <v>170</v>
      </c>
      <c r="D28" s="28" t="s">
        <v>139</v>
      </c>
      <c r="E28" s="28">
        <v>1</v>
      </c>
      <c r="F28" s="28" t="s">
        <v>151</v>
      </c>
      <c r="G28" s="9">
        <v>7</v>
      </c>
      <c r="H28" s="49"/>
    </row>
    <row r="29" spans="1:8" s="24" customFormat="1" ht="25.5" x14ac:dyDescent="0.25">
      <c r="A29" s="6">
        <f t="shared" si="0"/>
        <v>12</v>
      </c>
      <c r="B29" s="26" t="s">
        <v>265</v>
      </c>
      <c r="C29" s="27" t="s">
        <v>170</v>
      </c>
      <c r="D29" s="28" t="s">
        <v>139</v>
      </c>
      <c r="E29" s="28">
        <v>1</v>
      </c>
      <c r="F29" s="28" t="s">
        <v>151</v>
      </c>
      <c r="G29" s="9">
        <v>7</v>
      </c>
      <c r="H29" s="49"/>
    </row>
    <row r="30" spans="1:8" s="34" customFormat="1" ht="25.5" x14ac:dyDescent="0.25">
      <c r="A30" s="6">
        <f t="shared" si="0"/>
        <v>13</v>
      </c>
      <c r="B30" s="26" t="s">
        <v>264</v>
      </c>
      <c r="C30" s="27" t="s">
        <v>170</v>
      </c>
      <c r="D30" s="28" t="s">
        <v>139</v>
      </c>
      <c r="E30" s="28">
        <v>1</v>
      </c>
      <c r="F30" s="28" t="s">
        <v>151</v>
      </c>
      <c r="G30" s="9">
        <v>7</v>
      </c>
      <c r="H30" s="49"/>
    </row>
    <row r="31" spans="1:8" s="24" customFormat="1" ht="33" customHeight="1" x14ac:dyDescent="0.25">
      <c r="A31" s="6">
        <f t="shared" si="0"/>
        <v>14</v>
      </c>
      <c r="B31" s="26" t="s">
        <v>263</v>
      </c>
      <c r="C31" s="27" t="s">
        <v>165</v>
      </c>
      <c r="D31" s="28" t="s">
        <v>139</v>
      </c>
      <c r="E31" s="28">
        <v>1</v>
      </c>
      <c r="F31" s="28" t="s">
        <v>151</v>
      </c>
      <c r="G31" s="9">
        <v>7</v>
      </c>
      <c r="H31" s="49"/>
    </row>
    <row r="32" spans="1:8" s="24" customFormat="1" ht="27.75" customHeight="1" x14ac:dyDescent="0.25">
      <c r="A32" s="6">
        <f t="shared" si="0"/>
        <v>15</v>
      </c>
      <c r="B32" s="26" t="s">
        <v>161</v>
      </c>
      <c r="C32" s="27" t="s">
        <v>162</v>
      </c>
      <c r="D32" s="28" t="s">
        <v>139</v>
      </c>
      <c r="E32" s="28">
        <v>1</v>
      </c>
      <c r="F32" s="28" t="s">
        <v>151</v>
      </c>
      <c r="G32" s="9">
        <v>7</v>
      </c>
      <c r="H32" s="49"/>
    </row>
    <row r="33" spans="1:8" s="24" customFormat="1" ht="30.75" customHeight="1" x14ac:dyDescent="0.25">
      <c r="A33" s="6">
        <f t="shared" si="0"/>
        <v>16</v>
      </c>
      <c r="B33" s="26" t="s">
        <v>166</v>
      </c>
      <c r="C33" s="27" t="s">
        <v>167</v>
      </c>
      <c r="D33" s="28" t="s">
        <v>139</v>
      </c>
      <c r="E33" s="28">
        <v>1</v>
      </c>
      <c r="F33" s="28" t="s">
        <v>151</v>
      </c>
      <c r="G33" s="9">
        <v>7</v>
      </c>
      <c r="H33" s="49"/>
    </row>
    <row r="34" spans="1:8" ht="20.25" x14ac:dyDescent="0.3">
      <c r="A34" s="78" t="s">
        <v>13</v>
      </c>
      <c r="B34" s="79"/>
      <c r="C34" s="79"/>
      <c r="D34" s="79"/>
      <c r="E34" s="79"/>
      <c r="F34" s="79"/>
      <c r="G34" s="79"/>
      <c r="H34" s="80"/>
    </row>
    <row r="35" spans="1:8" ht="60" x14ac:dyDescent="0.25">
      <c r="A35" s="2" t="s">
        <v>6</v>
      </c>
      <c r="B35" s="2" t="s">
        <v>5</v>
      </c>
      <c r="C35" s="3" t="s">
        <v>4</v>
      </c>
      <c r="D35" s="2" t="s">
        <v>3</v>
      </c>
      <c r="E35" s="2" t="s">
        <v>2</v>
      </c>
      <c r="F35" s="2" t="s">
        <v>1</v>
      </c>
      <c r="G35" s="3" t="s">
        <v>0</v>
      </c>
      <c r="H35" s="3" t="s">
        <v>10</v>
      </c>
    </row>
    <row r="36" spans="1:8" s="24" customFormat="1" ht="25.5" x14ac:dyDescent="0.25">
      <c r="A36" s="32">
        <v>1</v>
      </c>
      <c r="B36" s="26" t="s">
        <v>138</v>
      </c>
      <c r="C36" s="27" t="s">
        <v>157</v>
      </c>
      <c r="D36" s="28" t="s">
        <v>139</v>
      </c>
      <c r="E36" s="28">
        <v>1</v>
      </c>
      <c r="F36" s="28" t="s">
        <v>144</v>
      </c>
      <c r="G36" s="9">
        <v>1</v>
      </c>
      <c r="H36" s="23"/>
    </row>
    <row r="37" spans="1:8" s="24" customFormat="1" ht="24.75" customHeight="1" x14ac:dyDescent="0.25">
      <c r="A37" s="32">
        <f>A36+1</f>
        <v>2</v>
      </c>
      <c r="B37" s="26" t="s">
        <v>141</v>
      </c>
      <c r="C37" s="27" t="s">
        <v>158</v>
      </c>
      <c r="D37" s="28" t="s">
        <v>139</v>
      </c>
      <c r="E37" s="28">
        <v>9</v>
      </c>
      <c r="F37" s="28" t="s">
        <v>58</v>
      </c>
      <c r="G37" s="9">
        <v>9</v>
      </c>
      <c r="H37" s="23"/>
    </row>
    <row r="38" spans="1:8" s="24" customFormat="1" x14ac:dyDescent="0.25">
      <c r="A38" s="32">
        <f t="shared" ref="A38:A41" si="1">A37+1</f>
        <v>3</v>
      </c>
      <c r="B38" s="26" t="s">
        <v>142</v>
      </c>
      <c r="C38" s="27" t="s">
        <v>143</v>
      </c>
      <c r="D38" s="28" t="s">
        <v>139</v>
      </c>
      <c r="E38" s="28">
        <v>1</v>
      </c>
      <c r="F38" s="28" t="s">
        <v>58</v>
      </c>
      <c r="G38" s="9">
        <v>1</v>
      </c>
      <c r="H38" s="23"/>
    </row>
    <row r="39" spans="1:8" s="24" customFormat="1" ht="17.25" customHeight="1" x14ac:dyDescent="0.25">
      <c r="A39" s="32">
        <f t="shared" si="1"/>
        <v>4</v>
      </c>
      <c r="B39" s="26" t="s">
        <v>145</v>
      </c>
      <c r="C39" s="27" t="s">
        <v>61</v>
      </c>
      <c r="D39" s="28" t="s">
        <v>139</v>
      </c>
      <c r="E39" s="28">
        <v>1</v>
      </c>
      <c r="F39" s="28" t="s">
        <v>58</v>
      </c>
      <c r="G39" s="9">
        <v>1</v>
      </c>
      <c r="H39" s="23"/>
    </row>
    <row r="40" spans="1:8" s="24" customFormat="1" ht="20.25" customHeight="1" x14ac:dyDescent="0.25">
      <c r="A40" s="32">
        <f t="shared" si="1"/>
        <v>5</v>
      </c>
      <c r="B40" s="26" t="s">
        <v>146</v>
      </c>
      <c r="C40" s="27" t="s">
        <v>159</v>
      </c>
      <c r="D40" s="28" t="s">
        <v>139</v>
      </c>
      <c r="E40" s="28">
        <v>9</v>
      </c>
      <c r="F40" s="28" t="s">
        <v>58</v>
      </c>
      <c r="G40" s="9">
        <v>9</v>
      </c>
      <c r="H40" s="23"/>
    </row>
    <row r="41" spans="1:8" s="24" customFormat="1" ht="28.5" customHeight="1" x14ac:dyDescent="0.25">
      <c r="A41" s="32">
        <f t="shared" si="1"/>
        <v>6</v>
      </c>
      <c r="B41" s="26" t="s">
        <v>147</v>
      </c>
      <c r="C41" s="27" t="s">
        <v>61</v>
      </c>
      <c r="D41" s="28" t="s">
        <v>139</v>
      </c>
      <c r="E41" s="28">
        <v>2</v>
      </c>
      <c r="F41" s="28" t="s">
        <v>58</v>
      </c>
      <c r="G41" s="9">
        <v>2</v>
      </c>
      <c r="H41" s="23"/>
    </row>
    <row r="42" spans="1:8" ht="20.25" x14ac:dyDescent="0.25">
      <c r="A42" s="61" t="s">
        <v>7</v>
      </c>
      <c r="B42" s="62"/>
      <c r="C42" s="62"/>
      <c r="D42" s="71"/>
      <c r="E42" s="71"/>
      <c r="F42" s="71"/>
      <c r="G42" s="71"/>
      <c r="H42" s="62"/>
    </row>
    <row r="43" spans="1:8" ht="60" x14ac:dyDescent="0.25">
      <c r="A43" s="3" t="s">
        <v>6</v>
      </c>
      <c r="B43" s="3" t="s">
        <v>5</v>
      </c>
      <c r="C43" s="3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10</v>
      </c>
    </row>
    <row r="44" spans="1:8" ht="38.25" x14ac:dyDescent="0.25">
      <c r="A44" s="32">
        <v>1</v>
      </c>
      <c r="B44" s="26" t="s">
        <v>134</v>
      </c>
      <c r="C44" s="27" t="s">
        <v>135</v>
      </c>
      <c r="D44" s="28" t="s">
        <v>119</v>
      </c>
      <c r="E44" s="28">
        <v>1</v>
      </c>
      <c r="F44" s="28" t="s">
        <v>151</v>
      </c>
      <c r="G44" s="9">
        <v>7</v>
      </c>
      <c r="H44" s="23"/>
    </row>
    <row r="45" spans="1:8" ht="25.5" x14ac:dyDescent="0.25">
      <c r="A45" s="2">
        <v>2</v>
      </c>
      <c r="B45" s="26" t="s">
        <v>136</v>
      </c>
      <c r="C45" s="27" t="s">
        <v>137</v>
      </c>
      <c r="D45" s="28" t="s">
        <v>119</v>
      </c>
      <c r="E45" s="28">
        <v>1</v>
      </c>
      <c r="F45" s="28" t="s">
        <v>151</v>
      </c>
      <c r="G45" s="9">
        <v>7</v>
      </c>
      <c r="H45" s="2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2:H42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80" zoomScaleNormal="80" workbookViewId="0">
      <selection activeCell="E11" sqref="E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8.7109375" style="1" customWidth="1"/>
    <col min="9" max="16384" width="14.42578125" style="1"/>
  </cols>
  <sheetData>
    <row r="1" spans="1:7" x14ac:dyDescent="0.25">
      <c r="A1" s="82" t="s">
        <v>9</v>
      </c>
      <c r="B1" s="83"/>
      <c r="C1" s="83"/>
      <c r="D1" s="83"/>
      <c r="E1" s="83"/>
      <c r="F1" s="83"/>
      <c r="G1" s="83"/>
    </row>
    <row r="2" spans="1:7" s="10" customFormat="1" ht="20.25" x14ac:dyDescent="0.3">
      <c r="A2" s="73" t="s">
        <v>34</v>
      </c>
      <c r="B2" s="73"/>
      <c r="C2" s="73"/>
      <c r="D2" s="73"/>
      <c r="E2" s="73"/>
      <c r="F2" s="73"/>
      <c r="G2" s="73"/>
    </row>
    <row r="3" spans="1:7" s="10" customFormat="1" ht="20.25" x14ac:dyDescent="0.25">
      <c r="A3" s="74" t="str">
        <f>'Информация о Чемпионате'!B4</f>
        <v>Итоговый (межрегиональный) этап Чемпионата высоких технологий 2024</v>
      </c>
      <c r="B3" s="74"/>
      <c r="C3" s="74"/>
      <c r="D3" s="74"/>
      <c r="E3" s="74"/>
      <c r="F3" s="74"/>
      <c r="G3" s="74"/>
    </row>
    <row r="4" spans="1:7" s="10" customFormat="1" ht="20.25" x14ac:dyDescent="0.3">
      <c r="A4" s="73" t="s">
        <v>35</v>
      </c>
      <c r="B4" s="73"/>
      <c r="C4" s="73"/>
      <c r="D4" s="73"/>
      <c r="E4" s="73"/>
      <c r="F4" s="73"/>
      <c r="G4" s="73"/>
    </row>
    <row r="5" spans="1:7" ht="20.25" x14ac:dyDescent="0.25">
      <c r="A5" s="84" t="str">
        <f>'Информация о Чемпионате'!B3</f>
        <v>Оптоэлектроника (студенты колледжей)</v>
      </c>
      <c r="B5" s="84"/>
      <c r="C5" s="84"/>
      <c r="D5" s="84"/>
      <c r="E5" s="84"/>
      <c r="F5" s="84"/>
      <c r="G5" s="84"/>
    </row>
    <row r="6" spans="1:7" ht="20.25" x14ac:dyDescent="0.25">
      <c r="A6" s="61" t="s">
        <v>14</v>
      </c>
      <c r="B6" s="81"/>
      <c r="C6" s="81"/>
      <c r="D6" s="81"/>
      <c r="E6" s="81"/>
      <c r="F6" s="81"/>
      <c r="G6" s="81"/>
    </row>
    <row r="7" spans="1:7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7" s="24" customFormat="1" ht="96.75" customHeight="1" x14ac:dyDescent="0.25">
      <c r="A8" s="29">
        <v>1</v>
      </c>
      <c r="B8" s="26" t="s">
        <v>134</v>
      </c>
      <c r="C8" s="27" t="s">
        <v>135</v>
      </c>
      <c r="D8" s="28" t="s">
        <v>119</v>
      </c>
      <c r="E8" s="28">
        <v>1</v>
      </c>
      <c r="F8" s="28" t="s">
        <v>58</v>
      </c>
      <c r="G8" s="28"/>
    </row>
    <row r="9" spans="1:7" s="24" customFormat="1" ht="96.75" customHeight="1" x14ac:dyDescent="0.25">
      <c r="A9" s="29">
        <v>2</v>
      </c>
      <c r="B9" s="26" t="s">
        <v>126</v>
      </c>
      <c r="C9" s="27" t="s">
        <v>127</v>
      </c>
      <c r="D9" s="28" t="s">
        <v>119</v>
      </c>
      <c r="E9" s="28">
        <v>1</v>
      </c>
      <c r="F9" s="28" t="s">
        <v>58</v>
      </c>
      <c r="G9" s="28"/>
    </row>
    <row r="10" spans="1:7" s="24" customFormat="1" ht="96.75" customHeight="1" x14ac:dyDescent="0.25">
      <c r="A10" s="29">
        <v>3</v>
      </c>
      <c r="B10" s="26" t="s">
        <v>128</v>
      </c>
      <c r="C10" s="27" t="s">
        <v>129</v>
      </c>
      <c r="D10" s="28" t="s">
        <v>119</v>
      </c>
      <c r="E10" s="28">
        <v>1</v>
      </c>
      <c r="F10" s="28" t="s">
        <v>58</v>
      </c>
      <c r="G10" s="28"/>
    </row>
    <row r="11" spans="1:7" s="24" customFormat="1" ht="96.75" customHeight="1" x14ac:dyDescent="0.25">
      <c r="A11" s="29">
        <v>4</v>
      </c>
      <c r="B11" s="26" t="s">
        <v>136</v>
      </c>
      <c r="C11" s="27" t="s">
        <v>137</v>
      </c>
      <c r="D11" s="28" t="s">
        <v>119</v>
      </c>
      <c r="E11" s="28">
        <v>1</v>
      </c>
      <c r="F11" s="28" t="s">
        <v>58</v>
      </c>
      <c r="G11" s="2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Иванов</cp:lastModifiedBy>
  <dcterms:created xsi:type="dcterms:W3CDTF">2023-01-11T12:24:27Z</dcterms:created>
  <dcterms:modified xsi:type="dcterms:W3CDTF">2024-05-23T09:26:53Z</dcterms:modified>
</cp:coreProperties>
</file>