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560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I86" i="1"/>
  <c r="I76" i="1"/>
  <c r="I44" i="1"/>
  <c r="I20" i="1"/>
  <c r="I6" i="1"/>
</calcChain>
</file>

<file path=xl/sharedStrings.xml><?xml version="1.0" encoding="utf-8"?>
<sst xmlns="http://schemas.openxmlformats.org/spreadsheetml/2006/main" count="219" uniqueCount="134">
  <si>
    <t>Наименование компетенции</t>
  </si>
  <si>
    <t>Лесная таксация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</si>
  <si>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</si>
  <si>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</si>
  <si>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</si>
  <si>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</si>
  <si>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</si>
  <si>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</si>
  <si>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</si>
  <si>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</si>
  <si>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</si>
  <si>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</si>
  <si>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Отвод делянки с составлением абриса и буссольного хода</t>
  </si>
  <si>
    <t>Соблюдение техники безопасности</t>
  </si>
  <si>
    <t>И</t>
  </si>
  <si>
    <t>Использование СИЗ при выполнении упражнения (рабочая обувь, рабочая форма, перчатки, сигнальный жилет)</t>
  </si>
  <si>
    <t>Снимаем 0,25 балла за каждый отсутствующий вид СИЗ</t>
  </si>
  <si>
    <t>Отвод участка</t>
  </si>
  <si>
    <t>Отклонение от линии промера, допустимое отклонение ± 1 м</t>
  </si>
  <si>
    <t xml:space="preserve">Снимается 1,00 балла при превышении предельного отклонения (за каждый лишний метр)  </t>
  </si>
  <si>
    <t>Отклонение от заданных углов, допустимое оклонение ± 30'</t>
  </si>
  <si>
    <t xml:space="preserve">Снимается 1,00 балла при превышении предельного отклонения (за каждый 30')  </t>
  </si>
  <si>
    <t>Применение GPS - навигатора для контроля геодезических измерений</t>
  </si>
  <si>
    <t>Снимается 1,00 балла, за неиспользование GPS - навигатора</t>
  </si>
  <si>
    <t>Отклонение от линии промера мерной лентой и с использованием GPS - навигатора, допустимое отклонение ± 1 м</t>
  </si>
  <si>
    <t xml:space="preserve">Снимается 1,00 балл при превышении предельного отклонения (за каждый лишний метр)  </t>
  </si>
  <si>
    <t>Отклонение от заданных углов с использованием буссоли и GPS - навигатора, допустимое отклонение ± 30'</t>
  </si>
  <si>
    <t xml:space="preserve">Снимается 1,00 балл при превышении предельного отклонения (за каждый 30')  </t>
  </si>
  <si>
    <t>Составление абриса</t>
  </si>
  <si>
    <t>Правильность выбора направления С-Ю</t>
  </si>
  <si>
    <t/>
  </si>
  <si>
    <t>Снимается 1,00 балла, за неверное определение С-Ю</t>
  </si>
  <si>
    <t>Правильность выполнения привязки буссольного хода к квартальной сети</t>
  </si>
  <si>
    <t>Снимается 1,00 балла, за неправильную привязку к квартальной сети</t>
  </si>
  <si>
    <t>Правильность выбора масштаба, при вычерчивании абриса</t>
  </si>
  <si>
    <t>Снимается 2,00 балла, за неправильный выбор масштаба</t>
  </si>
  <si>
    <t>Оформление абриса с буссольным ходом (угол, направление С-Ю, длина линий, масштаб)</t>
  </si>
  <si>
    <t>Снимаем 0,25 балла, за каждый отсутствующий показатель</t>
  </si>
  <si>
    <t>Б</t>
  </si>
  <si>
    <t>Таксация делянки</t>
  </si>
  <si>
    <t>Сплошной перечет деревьев</t>
  </si>
  <si>
    <t>Правильность распределения деревьев по ступеням толщины</t>
  </si>
  <si>
    <t>Снимается 2,00 балла за неправильное определение ступеней толщины</t>
  </si>
  <si>
    <t>Правильность определения таксационного диаметра</t>
  </si>
  <si>
    <t>Снимается 2,00 балла за неправильное определение диаметра дерева</t>
  </si>
  <si>
    <t>Правильность определения качественной категории древесных стволов</t>
  </si>
  <si>
    <t>Снимается 2,00 балла за неправильное определение качественной категории древесных стволов</t>
  </si>
  <si>
    <t>Правильность заполнения перечетной ведомости</t>
  </si>
  <si>
    <t>Снимается 2,00 балла за неправильное заполнение перечетной ведомости</t>
  </si>
  <si>
    <t>Правильность определения породного состава древостоя</t>
  </si>
  <si>
    <t>Снимается 2,00 балла за неправильное определение породного состава древостоя</t>
  </si>
  <si>
    <t>Правильность нанесения меток учтенных деревьев</t>
  </si>
  <si>
    <t>Снимается 2,00 балла за неправильное нанесение меток на учтенных деревьев</t>
  </si>
  <si>
    <t>Учет подроста при проведении сплошного перечета</t>
  </si>
  <si>
    <t>Снимается 2,00 балла за неправильное определение подроста при проведении сплошного перечета</t>
  </si>
  <si>
    <t>Учет границ делянки при проведении сплошного перечета</t>
  </si>
  <si>
    <t>Снимается 1,00 балл, если вышли за границы делянки при проведении сплошного перечета</t>
  </si>
  <si>
    <t>Снимаем 0,5 балла за каждый отсутствующий вид СИЗ</t>
  </si>
  <si>
    <t>Средняя высота древостоя</t>
  </si>
  <si>
    <t>Критерии отбора модельных деревьев для вычисления средней высоты</t>
  </si>
  <si>
    <t>Снимается 0,5 балла за неправильный выбор модельных деревьев для вычисления средней высоты</t>
  </si>
  <si>
    <t>Работа в коллективе</t>
  </si>
  <si>
    <t>Снимается 1,00 балла за не соблюдение кодекса этики</t>
  </si>
  <si>
    <t>Правильный расчет количества  модельных деревьев для определения средней высоты в соответствии с породным составом</t>
  </si>
  <si>
    <t>Снимается 1,00 балла за неправильный расчет количества модельных деревьев</t>
  </si>
  <si>
    <t>Правильное определение средней высоты древостоя с учетом породного состава, допустимое отклонение ± 1 м</t>
  </si>
  <si>
    <t xml:space="preserve">Снимается 0,50 балла при превышении предельного отклонения (за каждый лишний метр)  </t>
  </si>
  <si>
    <t>Работа с измерительным оборудованием</t>
  </si>
  <si>
    <t>Выбор оборудования для измерения высоты (высотомер, мерная лента, мерная лесная вилка)</t>
  </si>
  <si>
    <t>Снимается 0,50 балла за отсутствие одного  оборудования</t>
  </si>
  <si>
    <t>Использование измерительного оборудования по назначению</t>
  </si>
  <si>
    <t>Снимается 1,00 за неправильное использование оборудования</t>
  </si>
  <si>
    <t>Утеря измерительного оборудования при выполнение работ</t>
  </si>
  <si>
    <t>Снимается 1.0 балла за утерю измерительного оборудования</t>
  </si>
  <si>
    <t>Порча измерительного оборудования при выполнение работ</t>
  </si>
  <si>
    <t>Снимается 1,0 балл за поломку измерительного оборудования</t>
  </si>
  <si>
    <t>В</t>
  </si>
  <si>
    <t xml:space="preserve">Составление материальной оценки </t>
  </si>
  <si>
    <t>Материально-денежная оценка</t>
  </si>
  <si>
    <t>Полнота заполнения исходных данных в бланк материально-денежной оценки</t>
  </si>
  <si>
    <t>Снимается 2,00 балла за неполное заполнение исходных данных</t>
  </si>
  <si>
    <t>Точность определения эксплуатационной площади</t>
  </si>
  <si>
    <t xml:space="preserve">Снимается 0,25 балл при превышении предельного отклонения (за каждый лишний метр)  </t>
  </si>
  <si>
    <t>Правильность определения разряда высот сортиментных таблиц</t>
  </si>
  <si>
    <t>Снимается 2,00 балла, если неправильно определен разряд высот</t>
  </si>
  <si>
    <t>Снимается 2,00 балла за неправильное распределение по ступеням толщины</t>
  </si>
  <si>
    <t>Правильность распределения деревьев по качественным категориям</t>
  </si>
  <si>
    <t>Снимается 2,00 балла за неправильное распределение по качественным категориям</t>
  </si>
  <si>
    <t>Правильность определения таксационной стоимости древесины</t>
  </si>
  <si>
    <t>Снимается 2,00 балла, если таксационная стоимость определена неверно</t>
  </si>
  <si>
    <t>Правильность определения объема ликвидной древесины</t>
  </si>
  <si>
    <t>Снимается 2,00 балла, если объем ликвидной древесины определен неверно</t>
  </si>
  <si>
    <t>Правильность определения выхода дров от деловой древесины</t>
  </si>
  <si>
    <t>Снимается 2,00 балла за неправильное определение выхода дров от деловой древесины</t>
  </si>
  <si>
    <t>Правильность определения выхода дров от дровянной древесины</t>
  </si>
  <si>
    <t>Снимается 2,00 балла за неправильное определение выхода дров от двовяной древесины</t>
  </si>
  <si>
    <t>Наличие исправлений в ведомости материально-денежной оценки</t>
  </si>
  <si>
    <t>Снимается 0,20 балла за каждое исправление в ведомости материально-денежной оценки</t>
  </si>
  <si>
    <t>Г</t>
  </si>
  <si>
    <t>Отвод пробной площади</t>
  </si>
  <si>
    <t xml:space="preserve">Снимается 0,5 балла при превышении предельного отклонения (за каждый лишний метр)  </t>
  </si>
  <si>
    <t>Отклонение от заданных углов, допустимое отклонение ± 30'</t>
  </si>
  <si>
    <t xml:space="preserve">Снимается 0,5 балла при превышении предельного отклонения (за каждый 30')  </t>
  </si>
  <si>
    <t>Снимается 2,0 балла, за неиспользование GPS - навигатора</t>
  </si>
  <si>
    <t xml:space="preserve">Снимается 0,50 балла при превышении предельного отклонения (за каждый 30')  </t>
  </si>
  <si>
    <t>Таксационные показатели</t>
  </si>
  <si>
    <t>Выбор оборудования для определения таксационных показателей (высотомер, мерная лента, мерная лесная вилка, полнотомер, возрастной бурав)</t>
  </si>
  <si>
    <t>Снимается 0,4 балла за каждый отсутствующий вид измерительного оборудования</t>
  </si>
  <si>
    <t>Определение средней высоты древостоя, допустимое отклонение ± 1 м</t>
  </si>
  <si>
    <t>Определение таксационного диаметра древостоя (с точностью до целых см)</t>
  </si>
  <si>
    <t xml:space="preserve">Снимается 1,0 балл при превышении  или уменьшении среднего диаметра на 1 ступень толщины.  </t>
  </si>
  <si>
    <t>Определение возраста древостоя</t>
  </si>
  <si>
    <t>Снимается 0,50 балла при превышении предельного отклонения ± 5 лет</t>
  </si>
  <si>
    <t>Определение бонитета древостоя</t>
  </si>
  <si>
    <t>Снимается 0,50 балла при превышении разницы в ± 1 класс</t>
  </si>
  <si>
    <t>Определение полноты древостоя (относительная)</t>
  </si>
  <si>
    <t>Снимается 0,50 балла за разницу в ± 0,1 единицу относительной полноты</t>
  </si>
  <si>
    <t>Определение породного состава пробной площади</t>
  </si>
  <si>
    <t>Снимается 0,50 балла за разницу в ± 1 единицу по каждой породе</t>
  </si>
  <si>
    <t>Определение количества подроста на единице площади с переводом по категориям крупности</t>
  </si>
  <si>
    <t>Снимается 2,0 балла при неправильном определении категории крупности подроста, на единице площади</t>
  </si>
  <si>
    <t>Д</t>
  </si>
  <si>
    <t>Учет подроста</t>
  </si>
  <si>
    <t xml:space="preserve">Правильность определения породы </t>
  </si>
  <si>
    <t>Снимается 2,00 балла за неправильное определение породы подроста</t>
  </si>
  <si>
    <t>Правильность распределения по категориям крупности</t>
  </si>
  <si>
    <t>Снимается 0,5 балла за неправильное распределение по  категориям</t>
  </si>
  <si>
    <t>Правильность закладки учетных площадок</t>
  </si>
  <si>
    <t>Снимается 1,00 балл за несоблюдение размеров площадки</t>
  </si>
  <si>
    <t>Определение количества подроста на единице площади с переводом на 1 гектар</t>
  </si>
  <si>
    <t>Снимается 2,00 балла за неправильный перевод количества подроста на 1 гектар площади</t>
  </si>
  <si>
    <t>Итого</t>
  </si>
  <si>
    <t>Наименование мероприятия</t>
  </si>
  <si>
    <t>Итоговый этап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</si>
</sst>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scheme val="minor"/>
    </font>
    <font>
      <sz val="12"/>
      <color theme="1" tint="0.499984740745262"/>
      <name val="Calibri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Calibri"/>
      <scheme val="minor"/>
    </font>
    <font>
      <sz val="10"/>
      <name val="Arial"/>
      <family val="2"/>
      <charset val="204"/>
    </font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4"/>
      <color theme="0"/>
      <name val="Calibri"/>
      <scheme val="minor"/>
    </font>
    <font>
      <b/>
      <sz val="14"/>
      <color theme="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0" fillId="0" borderId="0"/>
    <xf numFmtId="0" fontId="8" fillId="0" borderId="0"/>
  </cellStyleXfs>
  <cellXfs count="101">
    <xf numFmtId="0" fontId="0" fillId="0" borderId="0" xfId="0"/>
    <xf numFmtId="0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center"/>
    </xf>
    <xf numFmtId="49" fontId="4" fillId="0" borderId="0" xfId="0" applyNumberFormat="1" applyFont="1"/>
    <xf numFmtId="49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wrapText="1"/>
    </xf>
    <xf numFmtId="0" fontId="1" fillId="0" borderId="0" xfId="0" applyNumberFormat="1" applyFont="1"/>
    <xf numFmtId="0" fontId="5" fillId="2" borderId="0" xfId="0" applyNumberFormat="1" applyFont="1" applyFill="1" applyAlignment="1">
      <alignment horizontal="center" vertical="center" wrapText="1"/>
    </xf>
    <xf numFmtId="0" fontId="6" fillId="3" borderId="0" xfId="0" applyNumberFormat="1" applyFont="1" applyFill="1" applyAlignment="1">
      <alignment horizontal="center"/>
    </xf>
    <xf numFmtId="0" fontId="7" fillId="3" borderId="1" xfId="0" applyNumberFormat="1" applyFont="1" applyFill="1" applyBorder="1" applyAlignment="1"/>
    <xf numFmtId="2" fontId="7" fillId="3" borderId="1" xfId="0" applyNumberFormat="1" applyFont="1" applyFill="1" applyBorder="1" applyAlignment="1"/>
    <xf numFmtId="0" fontId="1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1" fillId="0" borderId="4" xfId="0" applyNumberFormat="1" applyFont="1" applyBorder="1"/>
    <xf numFmtId="0" fontId="1" fillId="0" borderId="5" xfId="0" applyNumberFormat="1" applyFont="1" applyBorder="1"/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center" vertical="top"/>
    </xf>
    <xf numFmtId="0" fontId="9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11" fillId="0" borderId="6" xfId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wrapText="1"/>
    </xf>
    <xf numFmtId="0" fontId="1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  <xf numFmtId="0" fontId="4" fillId="0" borderId="4" xfId="0" applyNumberFormat="1" applyFont="1" applyBorder="1"/>
    <xf numFmtId="0" fontId="4" fillId="0" borderId="4" xfId="0" applyNumberFormat="1" applyFont="1" applyBorder="1" applyAlignment="1">
      <alignment horizontal="left" vertical="top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/>
    <xf numFmtId="0" fontId="8" fillId="0" borderId="2" xfId="0" applyFont="1" applyBorder="1" applyAlignment="1">
      <alignment horizontal="left"/>
    </xf>
    <xf numFmtId="0" fontId="4" fillId="0" borderId="3" xfId="0" applyNumberFormat="1" applyFont="1" applyBorder="1" applyAlignment="1">
      <alignment horizontal="center" vertical="top"/>
    </xf>
    <xf numFmtId="0" fontId="8" fillId="0" borderId="6" xfId="0" applyFont="1" applyBorder="1" applyAlignment="1">
      <alignment horizontal="left" vertical="top" wrapText="1"/>
    </xf>
    <xf numFmtId="0" fontId="8" fillId="0" borderId="6" xfId="2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11" fontId="8" fillId="0" borderId="6" xfId="2" applyNumberFormat="1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center" vertical="center"/>
    </xf>
    <xf numFmtId="0" fontId="4" fillId="0" borderId="2" xfId="0" applyNumberFormat="1" applyFont="1" applyBorder="1"/>
    <xf numFmtId="0" fontId="4" fillId="0" borderId="5" xfId="0" applyNumberFormat="1" applyFont="1" applyBorder="1" applyAlignment="1">
      <alignment wrapText="1"/>
    </xf>
    <xf numFmtId="0" fontId="4" fillId="0" borderId="2" xfId="0" applyNumberFormat="1" applyFont="1" applyBorder="1" applyAlignment="1">
      <alignment horizontal="center" vertical="top"/>
    </xf>
    <xf numFmtId="0" fontId="8" fillId="0" borderId="6" xfId="0" applyFont="1" applyBorder="1" applyAlignment="1">
      <alignment horizontal="left" vertical="top"/>
    </xf>
    <xf numFmtId="0" fontId="9" fillId="0" borderId="6" xfId="0" applyFont="1" applyBorder="1" applyAlignment="1">
      <alignment horizontal="center" vertical="center"/>
    </xf>
    <xf numFmtId="0" fontId="12" fillId="0" borderId="5" xfId="0" applyNumberFormat="1" applyFont="1" applyBorder="1" applyAlignment="1">
      <alignment wrapText="1"/>
    </xf>
    <xf numFmtId="0" fontId="7" fillId="3" borderId="0" xfId="0" applyNumberFormat="1" applyFont="1" applyFill="1"/>
    <xf numFmtId="0" fontId="7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wrapText="1"/>
    </xf>
    <xf numFmtId="2" fontId="7" fillId="3" borderId="0" xfId="0" applyNumberFormat="1" applyFont="1" applyFill="1"/>
    <xf numFmtId="0" fontId="4" fillId="0" borderId="5" xfId="0" applyNumberFormat="1" applyFont="1" applyBorder="1" applyAlignment="1">
      <alignment vertical="center"/>
    </xf>
    <xf numFmtId="0" fontId="12" fillId="0" borderId="2" xfId="0" applyNumberFormat="1" applyFont="1" applyBorder="1" applyAlignment="1">
      <alignment horizontal="center" vertical="top"/>
    </xf>
    <xf numFmtId="0" fontId="11" fillId="0" borderId="0" xfId="0" applyNumberFormat="1" applyFont="1" applyAlignment="1">
      <alignment horizontal="left" vertical="top" wrapText="1"/>
    </xf>
    <xf numFmtId="0" fontId="4" fillId="0" borderId="3" xfId="0" applyNumberFormat="1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4" fillId="0" borderId="4" xfId="0" applyNumberFormat="1" applyFont="1" applyBorder="1" applyAlignment="1">
      <alignment wrapText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top"/>
    </xf>
    <xf numFmtId="0" fontId="4" fillId="0" borderId="4" xfId="0" applyNumberFormat="1" applyFont="1" applyBorder="1" applyAlignment="1">
      <alignment horizontal="left" vertical="top" wrapText="1"/>
    </xf>
    <xf numFmtId="0" fontId="11" fillId="0" borderId="9" xfId="0" applyNumberFormat="1" applyFont="1" applyBorder="1" applyAlignment="1"/>
    <xf numFmtId="0" fontId="11" fillId="0" borderId="0" xfId="0" applyNumberFormat="1" applyFont="1" applyBorder="1" applyAlignment="1"/>
    <xf numFmtId="0" fontId="11" fillId="0" borderId="10" xfId="0" applyNumberFormat="1" applyFont="1" applyBorder="1" applyAlignment="1"/>
    <xf numFmtId="0" fontId="0" fillId="0" borderId="0" xfId="0" applyAlignment="1">
      <alignment vertical="center"/>
    </xf>
    <xf numFmtId="0" fontId="0" fillId="0" borderId="6" xfId="0" applyBorder="1" applyAlignment="1">
      <alignment horizontal="left" vertical="top" wrapText="1"/>
    </xf>
    <xf numFmtId="0" fontId="6" fillId="3" borderId="0" xfId="0" applyNumberFormat="1" applyFont="1" applyFill="1"/>
    <xf numFmtId="0" fontId="8" fillId="0" borderId="12" xfId="0" applyFont="1" applyBorder="1" applyAlignment="1">
      <alignment horizontal="left"/>
    </xf>
    <xf numFmtId="0" fontId="4" fillId="0" borderId="11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wrapText="1"/>
    </xf>
    <xf numFmtId="0" fontId="4" fillId="0" borderId="13" xfId="0" applyNumberFormat="1" applyFont="1" applyBorder="1"/>
    <xf numFmtId="0" fontId="8" fillId="0" borderId="6" xfId="0" applyFont="1" applyBorder="1" applyAlignment="1">
      <alignment horizontal="left"/>
    </xf>
    <xf numFmtId="0" fontId="4" fillId="0" borderId="6" xfId="0" applyNumberFormat="1" applyFont="1" applyBorder="1" applyAlignment="1">
      <alignment wrapText="1"/>
    </xf>
    <xf numFmtId="0" fontId="4" fillId="0" borderId="6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0" fontId="4" fillId="0" borderId="14" xfId="0" applyNumberFormat="1" applyFont="1" applyBorder="1"/>
    <xf numFmtId="0" fontId="4" fillId="0" borderId="15" xfId="0" applyNumberFormat="1" applyFont="1" applyBorder="1" applyAlignment="1">
      <alignment wrapText="1"/>
    </xf>
    <xf numFmtId="0" fontId="4" fillId="0" borderId="14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/>
    </xf>
    <xf numFmtId="0" fontId="13" fillId="0" borderId="4" xfId="0" applyNumberFormat="1" applyFont="1" applyBorder="1" applyAlignment="1">
      <alignment wrapText="1"/>
    </xf>
    <xf numFmtId="0" fontId="13" fillId="0" borderId="5" xfId="0" applyNumberFormat="1" applyFont="1" applyBorder="1"/>
    <xf numFmtId="0" fontId="13" fillId="0" borderId="2" xfId="0" applyNumberFormat="1" applyFont="1" applyBorder="1"/>
    <xf numFmtId="0" fontId="13" fillId="0" borderId="2" xfId="0" applyNumberFormat="1" applyFont="1" applyBorder="1" applyAlignment="1">
      <alignment horizontal="center" vertical="top"/>
    </xf>
    <xf numFmtId="0" fontId="13" fillId="0" borderId="2" xfId="0" applyNumberFormat="1" applyFont="1" applyBorder="1" applyAlignment="1">
      <alignment wrapText="1"/>
    </xf>
    <xf numFmtId="0" fontId="13" fillId="0" borderId="2" xfId="0" applyNumberFormat="1" applyFont="1" applyBorder="1" applyAlignment="1">
      <alignment horizontal="center" vertical="center"/>
    </xf>
    <xf numFmtId="2" fontId="8" fillId="4" borderId="2" xfId="0" applyNumberFormat="1" applyFont="1" applyFill="1" applyBorder="1" applyAlignment="1">
      <alignment horizontal="center" vertical="center"/>
    </xf>
    <xf numFmtId="0" fontId="13" fillId="0" borderId="4" xfId="0" applyNumberFormat="1" applyFont="1" applyBorder="1" applyAlignment="1">
      <alignment horizontal="left" vertical="top" wrapText="1"/>
    </xf>
    <xf numFmtId="0" fontId="13" fillId="0" borderId="4" xfId="0" applyNumberFormat="1" applyFont="1" applyBorder="1" applyAlignment="1">
      <alignment horizontal="center" vertical="top"/>
    </xf>
    <xf numFmtId="0" fontId="6" fillId="3" borderId="0" xfId="0" applyNumberFormat="1" applyFont="1" applyFill="1" applyAlignment="1">
      <alignment wrapText="1"/>
    </xf>
    <xf numFmtId="2" fontId="6" fillId="3" borderId="0" xfId="0" applyNumberFormat="1" applyFont="1" applyFill="1"/>
    <xf numFmtId="0" fontId="4" fillId="0" borderId="16" xfId="0" applyNumberFormat="1" applyFont="1" applyBorder="1" applyAlignment="1">
      <alignment horizontal="center"/>
    </xf>
    <xf numFmtId="0" fontId="4" fillId="0" borderId="3" xfId="0" applyNumberFormat="1" applyFont="1" applyBorder="1"/>
    <xf numFmtId="0" fontId="4" fillId="0" borderId="4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wrapText="1"/>
    </xf>
    <xf numFmtId="2" fontId="8" fillId="0" borderId="5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wrapText="1"/>
    </xf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top" wrapText="1"/>
    </xf>
    <xf numFmtId="0" fontId="14" fillId="2" borderId="0" xfId="0" applyNumberFormat="1" applyFont="1" applyFill="1" applyAlignment="1">
      <alignment horizontal="left" vertical="center" wrapText="1"/>
    </xf>
    <xf numFmtId="0" fontId="14" fillId="2" borderId="0" xfId="0" applyNumberFormat="1" applyFont="1" applyFill="1" applyAlignment="1">
      <alignment horizontal="center" vertical="center" wrapText="1"/>
    </xf>
    <xf numFmtId="2" fontId="15" fillId="2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vertical="top" wrapText="1"/>
    </xf>
  </cellXfs>
  <cellStyles count="3">
    <cellStyle name="Обычный" xfId="0" builtinId="0"/>
    <cellStyle name="Обычный 2" xfId="2"/>
    <cellStyle name="Обычный 3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selection activeCell="D1" sqref="D1:I1"/>
    </sheetView>
  </sheetViews>
  <sheetFormatPr defaultRowHeight="15" x14ac:dyDescent="0.25"/>
  <cols>
    <col min="1" max="1" width="7.42578125" customWidth="1"/>
    <col min="2" max="2" width="33.7109375" customWidth="1"/>
    <col min="3" max="3" width="8.42578125" bestFit="1" customWidth="1"/>
    <col min="4" max="4" width="37.5703125" customWidth="1"/>
    <col min="5" max="5" width="12.28515625" customWidth="1"/>
    <col min="6" max="6" width="36.7109375" customWidth="1"/>
    <col min="7" max="7" width="22.42578125" bestFit="1" customWidth="1"/>
    <col min="8" max="8" width="7.7109375" bestFit="1" customWidth="1"/>
    <col min="9" max="9" width="9" customWidth="1"/>
  </cols>
  <sheetData>
    <row r="1" spans="1:9" ht="15.75" x14ac:dyDescent="0.25">
      <c r="A1" s="1"/>
      <c r="B1" s="2" t="s">
        <v>132</v>
      </c>
      <c r="C1" s="3"/>
      <c r="D1" s="99" t="s">
        <v>133</v>
      </c>
      <c r="E1" s="100"/>
      <c r="F1" s="100"/>
      <c r="G1" s="100"/>
      <c r="H1" s="100"/>
      <c r="I1" s="100"/>
    </row>
    <row r="2" spans="1:9" ht="15.75" x14ac:dyDescent="0.25">
      <c r="A2" s="1"/>
      <c r="B2" s="2" t="s">
        <v>0</v>
      </c>
      <c r="C2" s="3"/>
      <c r="D2" s="4" t="s">
        <v>1</v>
      </c>
      <c r="E2" s="5"/>
      <c r="F2" s="6"/>
      <c r="G2" s="6"/>
      <c r="H2" s="6"/>
      <c r="I2" s="7"/>
    </row>
    <row r="3" spans="1:9" ht="15.75" x14ac:dyDescent="0.25">
      <c r="A3" s="1"/>
      <c r="B3" s="7"/>
      <c r="C3" s="3"/>
      <c r="D3" s="6"/>
      <c r="E3" s="3"/>
      <c r="F3" s="6"/>
      <c r="G3" s="6"/>
      <c r="H3" s="6"/>
      <c r="I3" s="7"/>
    </row>
    <row r="4" spans="1:9" ht="47.25" x14ac:dyDescent="0.2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</row>
    <row r="5" spans="1:9" ht="15.75" x14ac:dyDescent="0.25">
      <c r="A5" s="1"/>
      <c r="B5" s="7"/>
      <c r="C5" s="3"/>
      <c r="D5" s="6"/>
      <c r="E5" s="3"/>
      <c r="F5" s="6"/>
      <c r="G5" s="6"/>
      <c r="H5" s="7"/>
      <c r="I5" s="7"/>
    </row>
    <row r="6" spans="1:9" ht="18.75" x14ac:dyDescent="0.3">
      <c r="A6" s="9" t="s">
        <v>11</v>
      </c>
      <c r="B6" s="10" t="s">
        <v>12</v>
      </c>
      <c r="C6" s="10"/>
      <c r="D6" s="10"/>
      <c r="E6" s="10"/>
      <c r="F6" s="10"/>
      <c r="G6" s="10"/>
      <c r="H6" s="10"/>
      <c r="I6" s="11">
        <f>SUM(I8:I19)</f>
        <v>15</v>
      </c>
    </row>
    <row r="7" spans="1:9" ht="15.75" x14ac:dyDescent="0.25">
      <c r="A7" s="12">
        <v>1</v>
      </c>
      <c r="B7" s="13" t="s">
        <v>13</v>
      </c>
      <c r="C7" s="14"/>
      <c r="D7" s="14"/>
      <c r="E7" s="14"/>
      <c r="F7" s="14"/>
      <c r="G7" s="14"/>
      <c r="H7" s="14"/>
      <c r="I7" s="15"/>
    </row>
    <row r="8" spans="1:9" ht="38.25" x14ac:dyDescent="0.25">
      <c r="A8" s="12"/>
      <c r="B8" s="16"/>
      <c r="C8" s="17" t="s">
        <v>14</v>
      </c>
      <c r="D8" s="18" t="s">
        <v>15</v>
      </c>
      <c r="E8" s="19"/>
      <c r="F8" s="20" t="s">
        <v>16</v>
      </c>
      <c r="G8" s="21"/>
      <c r="H8" s="22">
        <v>1</v>
      </c>
      <c r="I8" s="23">
        <v>1</v>
      </c>
    </row>
    <row r="9" spans="1:9" ht="15.75" x14ac:dyDescent="0.25">
      <c r="A9" s="24">
        <v>2</v>
      </c>
      <c r="B9" s="13" t="s">
        <v>17</v>
      </c>
      <c r="C9" s="25"/>
      <c r="D9" s="26"/>
      <c r="E9" s="25"/>
      <c r="F9" s="26"/>
      <c r="G9" s="25"/>
      <c r="H9" s="27"/>
      <c r="I9" s="28"/>
    </row>
    <row r="10" spans="1:9" ht="38.25" x14ac:dyDescent="0.25">
      <c r="A10" s="24"/>
      <c r="B10" s="29"/>
      <c r="C10" s="30" t="s">
        <v>14</v>
      </c>
      <c r="D10" s="31" t="s">
        <v>18</v>
      </c>
      <c r="E10" s="19"/>
      <c r="F10" s="32" t="s">
        <v>19</v>
      </c>
      <c r="G10" s="28"/>
      <c r="H10" s="33">
        <v>3</v>
      </c>
      <c r="I10" s="34">
        <v>2</v>
      </c>
    </row>
    <row r="11" spans="1:9" ht="25.5" x14ac:dyDescent="0.25">
      <c r="A11" s="24"/>
      <c r="B11" s="29"/>
      <c r="C11" s="30" t="s">
        <v>14</v>
      </c>
      <c r="D11" s="35" t="s">
        <v>20</v>
      </c>
      <c r="E11" s="36"/>
      <c r="F11" s="32" t="s">
        <v>21</v>
      </c>
      <c r="G11" s="28"/>
      <c r="H11" s="33">
        <v>3</v>
      </c>
      <c r="I11" s="34">
        <v>2</v>
      </c>
    </row>
    <row r="12" spans="1:9" ht="25.5" x14ac:dyDescent="0.25">
      <c r="A12" s="24"/>
      <c r="B12" s="29"/>
      <c r="C12" s="30" t="s">
        <v>14</v>
      </c>
      <c r="D12" s="31" t="s">
        <v>22</v>
      </c>
      <c r="E12" s="19"/>
      <c r="F12" s="32" t="s">
        <v>23</v>
      </c>
      <c r="G12" s="28"/>
      <c r="H12" s="33">
        <v>5</v>
      </c>
      <c r="I12" s="34">
        <v>1</v>
      </c>
    </row>
    <row r="13" spans="1:9" ht="51" x14ac:dyDescent="0.25">
      <c r="A13" s="24"/>
      <c r="B13" s="37"/>
      <c r="C13" s="30" t="s">
        <v>14</v>
      </c>
      <c r="D13" s="31" t="s">
        <v>24</v>
      </c>
      <c r="E13" s="19"/>
      <c r="F13" s="32" t="s">
        <v>25</v>
      </c>
      <c r="G13" s="38"/>
      <c r="H13" s="33">
        <v>5</v>
      </c>
      <c r="I13" s="34">
        <v>2</v>
      </c>
    </row>
    <row r="14" spans="1:9" ht="38.25" x14ac:dyDescent="0.25">
      <c r="A14" s="24"/>
      <c r="B14" s="37"/>
      <c r="C14" s="30" t="s">
        <v>14</v>
      </c>
      <c r="D14" s="31" t="s">
        <v>26</v>
      </c>
      <c r="E14" s="19"/>
      <c r="F14" s="32" t="s">
        <v>27</v>
      </c>
      <c r="G14" s="38"/>
      <c r="H14" s="33">
        <v>5</v>
      </c>
      <c r="I14" s="34">
        <v>2</v>
      </c>
    </row>
    <row r="15" spans="1:9" ht="15.75" x14ac:dyDescent="0.25">
      <c r="A15" s="24">
        <v>3</v>
      </c>
      <c r="B15" s="13" t="s">
        <v>28</v>
      </c>
      <c r="C15" s="25"/>
      <c r="D15" s="25"/>
      <c r="E15" s="25"/>
      <c r="F15" s="25"/>
      <c r="G15" s="25"/>
      <c r="H15" s="27"/>
      <c r="I15" s="28"/>
    </row>
    <row r="16" spans="1:9" ht="25.5" x14ac:dyDescent="0.25">
      <c r="A16" s="24"/>
      <c r="B16" s="37"/>
      <c r="C16" s="39" t="s">
        <v>14</v>
      </c>
      <c r="D16" s="40" t="s">
        <v>29</v>
      </c>
      <c r="E16" s="41" t="s">
        <v>30</v>
      </c>
      <c r="F16" s="31" t="s">
        <v>31</v>
      </c>
      <c r="G16" s="38"/>
      <c r="H16" s="33">
        <v>3</v>
      </c>
      <c r="I16" s="23">
        <v>1</v>
      </c>
    </row>
    <row r="17" spans="1:9" ht="38.25" x14ac:dyDescent="0.25">
      <c r="A17" s="24"/>
      <c r="B17" s="37"/>
      <c r="C17" s="39" t="s">
        <v>14</v>
      </c>
      <c r="D17" s="31" t="s">
        <v>32</v>
      </c>
      <c r="E17" s="41" t="s">
        <v>30</v>
      </c>
      <c r="F17" s="31" t="s">
        <v>33</v>
      </c>
      <c r="G17" s="38"/>
      <c r="H17" s="33">
        <v>3</v>
      </c>
      <c r="I17" s="23">
        <v>1</v>
      </c>
    </row>
    <row r="18" spans="1:9" ht="25.5" x14ac:dyDescent="0.25">
      <c r="A18" s="24"/>
      <c r="B18" s="37"/>
      <c r="C18" s="39" t="s">
        <v>14</v>
      </c>
      <c r="D18" s="31" t="s">
        <v>34</v>
      </c>
      <c r="E18" s="41" t="s">
        <v>30</v>
      </c>
      <c r="F18" s="31" t="s">
        <v>35</v>
      </c>
      <c r="G18" s="42"/>
      <c r="H18" s="33">
        <v>3</v>
      </c>
      <c r="I18" s="23">
        <v>2</v>
      </c>
    </row>
    <row r="19" spans="1:9" ht="38.25" x14ac:dyDescent="0.25">
      <c r="A19" s="24"/>
      <c r="B19" s="37"/>
      <c r="C19" s="39" t="s">
        <v>14</v>
      </c>
      <c r="D19" s="31" t="s">
        <v>36</v>
      </c>
      <c r="E19" s="41"/>
      <c r="F19" s="31" t="s">
        <v>37</v>
      </c>
      <c r="G19" s="38"/>
      <c r="H19" s="33">
        <v>3</v>
      </c>
      <c r="I19" s="23">
        <v>1</v>
      </c>
    </row>
    <row r="20" spans="1:9" ht="18.75" x14ac:dyDescent="0.3">
      <c r="A20" s="9" t="s">
        <v>38</v>
      </c>
      <c r="B20" s="43" t="s">
        <v>39</v>
      </c>
      <c r="C20" s="44"/>
      <c r="D20" s="45"/>
      <c r="E20" s="44"/>
      <c r="F20" s="45"/>
      <c r="G20" s="45"/>
      <c r="H20" s="44"/>
      <c r="I20" s="46">
        <f>SUM(I22:I43)</f>
        <v>25</v>
      </c>
    </row>
    <row r="21" spans="1:9" ht="15.75" x14ac:dyDescent="0.25">
      <c r="A21" s="24">
        <v>1</v>
      </c>
      <c r="B21" s="13" t="s">
        <v>13</v>
      </c>
      <c r="C21" s="25"/>
      <c r="D21" s="25"/>
      <c r="E21" s="25"/>
      <c r="F21" s="25"/>
      <c r="G21" s="25"/>
      <c r="H21" s="27"/>
      <c r="I21" s="28"/>
    </row>
    <row r="22" spans="1:9" ht="38.25" x14ac:dyDescent="0.25">
      <c r="A22" s="24"/>
      <c r="B22" s="29"/>
      <c r="C22" s="39" t="s">
        <v>14</v>
      </c>
      <c r="D22" s="18" t="s">
        <v>15</v>
      </c>
      <c r="E22" s="41"/>
      <c r="F22" s="20" t="s">
        <v>16</v>
      </c>
      <c r="G22" s="25"/>
      <c r="H22" s="33">
        <v>1</v>
      </c>
      <c r="I22" s="23">
        <v>1</v>
      </c>
    </row>
    <row r="23" spans="1:9" ht="15.75" x14ac:dyDescent="0.25">
      <c r="A23" s="24">
        <v>2</v>
      </c>
      <c r="B23" s="13" t="s">
        <v>40</v>
      </c>
      <c r="C23" s="25"/>
      <c r="D23" s="26"/>
      <c r="E23" s="25"/>
      <c r="F23" s="26"/>
      <c r="G23" s="25"/>
      <c r="H23" s="27"/>
      <c r="I23" s="47"/>
    </row>
    <row r="24" spans="1:9" ht="25.5" x14ac:dyDescent="0.25">
      <c r="A24" s="24"/>
      <c r="B24" s="37"/>
      <c r="C24" s="48" t="s">
        <v>14</v>
      </c>
      <c r="D24" s="31" t="s">
        <v>41</v>
      </c>
      <c r="E24" s="41"/>
      <c r="F24" s="31" t="s">
        <v>42</v>
      </c>
      <c r="G24" s="42"/>
      <c r="H24" s="33">
        <v>3</v>
      </c>
      <c r="I24" s="23">
        <v>2</v>
      </c>
    </row>
    <row r="25" spans="1:9" ht="25.5" x14ac:dyDescent="0.25">
      <c r="A25" s="24"/>
      <c r="B25" s="37"/>
      <c r="C25" s="48" t="s">
        <v>14</v>
      </c>
      <c r="D25" s="31" t="s">
        <v>43</v>
      </c>
      <c r="E25" s="41"/>
      <c r="F25" s="31" t="s">
        <v>44</v>
      </c>
      <c r="G25" s="42"/>
      <c r="H25" s="33">
        <v>3</v>
      </c>
      <c r="I25" s="23">
        <v>2</v>
      </c>
    </row>
    <row r="26" spans="1:9" ht="38.25" x14ac:dyDescent="0.25">
      <c r="A26" s="24"/>
      <c r="B26" s="37"/>
      <c r="C26" s="48" t="s">
        <v>14</v>
      </c>
      <c r="D26" s="18" t="s">
        <v>45</v>
      </c>
      <c r="E26" s="41"/>
      <c r="F26" s="18" t="s">
        <v>46</v>
      </c>
      <c r="G26" s="42"/>
      <c r="H26" s="33">
        <v>3</v>
      </c>
      <c r="I26" s="23">
        <v>2</v>
      </c>
    </row>
    <row r="27" spans="1:9" ht="25.5" x14ac:dyDescent="0.25">
      <c r="A27" s="24"/>
      <c r="B27" s="37"/>
      <c r="C27" s="48" t="s">
        <v>14</v>
      </c>
      <c r="D27" s="18" t="s">
        <v>47</v>
      </c>
      <c r="E27" s="41"/>
      <c r="F27" s="18" t="s">
        <v>48</v>
      </c>
      <c r="G27" s="42"/>
      <c r="H27" s="33">
        <v>3</v>
      </c>
      <c r="I27" s="23">
        <v>2</v>
      </c>
    </row>
    <row r="28" spans="1:9" ht="38.25" x14ac:dyDescent="0.25">
      <c r="A28" s="24"/>
      <c r="B28" s="37"/>
      <c r="C28" s="48" t="s">
        <v>14</v>
      </c>
      <c r="D28" s="31" t="s">
        <v>49</v>
      </c>
      <c r="E28" s="41"/>
      <c r="F28" s="18" t="s">
        <v>50</v>
      </c>
      <c r="G28" s="42"/>
      <c r="H28" s="33">
        <v>3</v>
      </c>
      <c r="I28" s="23">
        <v>2</v>
      </c>
    </row>
    <row r="29" spans="1:9" ht="25.5" x14ac:dyDescent="0.25">
      <c r="A29" s="24"/>
      <c r="B29" s="37"/>
      <c r="C29" s="48" t="s">
        <v>14</v>
      </c>
      <c r="D29" s="31" t="s">
        <v>51</v>
      </c>
      <c r="E29" s="41"/>
      <c r="F29" s="18" t="s">
        <v>52</v>
      </c>
      <c r="G29" s="42"/>
      <c r="H29" s="33">
        <v>3</v>
      </c>
      <c r="I29" s="23">
        <v>2</v>
      </c>
    </row>
    <row r="30" spans="1:9" ht="38.25" x14ac:dyDescent="0.25">
      <c r="A30" s="24"/>
      <c r="B30" s="37"/>
      <c r="C30" s="48" t="s">
        <v>14</v>
      </c>
      <c r="D30" s="18" t="s">
        <v>53</v>
      </c>
      <c r="E30" s="41"/>
      <c r="F30" s="18" t="s">
        <v>54</v>
      </c>
      <c r="G30" s="42"/>
      <c r="H30" s="33">
        <v>3</v>
      </c>
      <c r="I30" s="23">
        <v>2</v>
      </c>
    </row>
    <row r="31" spans="1:9" ht="38.25" x14ac:dyDescent="0.25">
      <c r="A31" s="24"/>
      <c r="B31" s="37"/>
      <c r="C31" s="48" t="s">
        <v>14</v>
      </c>
      <c r="D31" s="49" t="s">
        <v>55</v>
      </c>
      <c r="E31" s="41"/>
      <c r="F31" s="18" t="s">
        <v>56</v>
      </c>
      <c r="G31" s="42"/>
      <c r="H31" s="33">
        <v>3</v>
      </c>
      <c r="I31" s="23">
        <v>1</v>
      </c>
    </row>
    <row r="32" spans="1:9" ht="15.75" x14ac:dyDescent="0.25">
      <c r="A32" s="50">
        <v>3</v>
      </c>
      <c r="B32" s="51" t="s">
        <v>13</v>
      </c>
      <c r="C32" s="27"/>
      <c r="D32" s="52"/>
      <c r="E32" s="27"/>
      <c r="F32" s="52"/>
      <c r="G32" s="52"/>
      <c r="H32" s="27"/>
      <c r="I32" s="28"/>
    </row>
    <row r="33" spans="1:9" ht="38.25" x14ac:dyDescent="0.25">
      <c r="A33" s="24"/>
      <c r="B33" s="37"/>
      <c r="C33" s="39" t="s">
        <v>14</v>
      </c>
      <c r="D33" s="31" t="s">
        <v>15</v>
      </c>
      <c r="E33" s="53"/>
      <c r="F33" s="20" t="s">
        <v>57</v>
      </c>
      <c r="G33" s="38"/>
      <c r="H33" s="33">
        <v>1</v>
      </c>
      <c r="I33" s="23">
        <v>1</v>
      </c>
    </row>
    <row r="34" spans="1:9" ht="15.75" x14ac:dyDescent="0.25">
      <c r="A34" s="50">
        <v>4</v>
      </c>
      <c r="B34" s="54" t="s">
        <v>58</v>
      </c>
      <c r="C34" s="27"/>
      <c r="D34" s="55"/>
      <c r="E34" s="27"/>
      <c r="F34" s="55"/>
      <c r="G34" s="52"/>
      <c r="H34" s="27"/>
      <c r="I34" s="28"/>
    </row>
    <row r="35" spans="1:9" ht="38.25" x14ac:dyDescent="0.25">
      <c r="A35" s="24"/>
      <c r="B35" s="37"/>
      <c r="C35" s="39" t="s">
        <v>14</v>
      </c>
      <c r="D35" s="31" t="s">
        <v>59</v>
      </c>
      <c r="E35" s="53"/>
      <c r="F35" s="31" t="s">
        <v>60</v>
      </c>
      <c r="G35" s="38"/>
      <c r="H35" s="33">
        <v>3</v>
      </c>
      <c r="I35" s="23">
        <v>1</v>
      </c>
    </row>
    <row r="36" spans="1:9" ht="25.5" x14ac:dyDescent="0.25">
      <c r="A36" s="24"/>
      <c r="B36" s="37"/>
      <c r="C36" s="39" t="s">
        <v>14</v>
      </c>
      <c r="D36" s="40" t="s">
        <v>61</v>
      </c>
      <c r="E36" s="53"/>
      <c r="F36" s="31" t="s">
        <v>62</v>
      </c>
      <c r="G36" s="38"/>
      <c r="H36" s="33">
        <v>2</v>
      </c>
      <c r="I36" s="23">
        <v>1</v>
      </c>
    </row>
    <row r="37" spans="1:9" ht="51" x14ac:dyDescent="0.25">
      <c r="A37" s="24"/>
      <c r="B37" s="37"/>
      <c r="C37" s="39" t="s">
        <v>14</v>
      </c>
      <c r="D37" s="31" t="s">
        <v>63</v>
      </c>
      <c r="E37" s="53"/>
      <c r="F37" s="31" t="s">
        <v>64</v>
      </c>
      <c r="G37" s="38"/>
      <c r="H37" s="33">
        <v>3</v>
      </c>
      <c r="I37" s="23">
        <v>1</v>
      </c>
    </row>
    <row r="38" spans="1:9" ht="38.25" x14ac:dyDescent="0.25">
      <c r="A38" s="24"/>
      <c r="B38" s="37"/>
      <c r="C38" s="39" t="s">
        <v>14</v>
      </c>
      <c r="D38" s="31" t="s">
        <v>65</v>
      </c>
      <c r="E38" s="53"/>
      <c r="F38" s="32" t="s">
        <v>66</v>
      </c>
      <c r="G38" s="38"/>
      <c r="H38" s="33">
        <v>3</v>
      </c>
      <c r="I38" s="23">
        <v>1</v>
      </c>
    </row>
    <row r="39" spans="1:9" ht="15.75" x14ac:dyDescent="0.25">
      <c r="A39" s="24">
        <v>5</v>
      </c>
      <c r="B39" s="56" t="s">
        <v>67</v>
      </c>
      <c r="C39" s="57"/>
      <c r="D39" s="57"/>
      <c r="E39" s="57"/>
      <c r="F39" s="57"/>
      <c r="G39" s="57"/>
      <c r="H39" s="57"/>
      <c r="I39" s="58"/>
    </row>
    <row r="40" spans="1:9" ht="38.25" x14ac:dyDescent="0.25">
      <c r="A40" s="24"/>
      <c r="B40" s="37"/>
      <c r="C40" s="30" t="s">
        <v>14</v>
      </c>
      <c r="D40" s="31" t="s">
        <v>68</v>
      </c>
      <c r="E40" s="53"/>
      <c r="F40" s="31" t="s">
        <v>69</v>
      </c>
      <c r="G40" s="38"/>
      <c r="H40" s="33">
        <v>4</v>
      </c>
      <c r="I40" s="23">
        <v>1</v>
      </c>
    </row>
    <row r="41" spans="1:9" ht="25.5" x14ac:dyDescent="0.25">
      <c r="A41" s="24"/>
      <c r="B41" s="37"/>
      <c r="C41" s="39" t="s">
        <v>14</v>
      </c>
      <c r="D41" s="31" t="s">
        <v>70</v>
      </c>
      <c r="E41" s="53"/>
      <c r="F41" s="31" t="s">
        <v>71</v>
      </c>
      <c r="G41" s="38"/>
      <c r="H41" s="33">
        <v>4</v>
      </c>
      <c r="I41" s="23">
        <v>1</v>
      </c>
    </row>
    <row r="42" spans="1:9" ht="30" x14ac:dyDescent="0.25">
      <c r="A42" s="24"/>
      <c r="B42" s="37"/>
      <c r="C42" s="39" t="s">
        <v>14</v>
      </c>
      <c r="D42" s="31" t="s">
        <v>72</v>
      </c>
      <c r="E42" s="59"/>
      <c r="F42" s="60" t="s">
        <v>73</v>
      </c>
      <c r="G42" s="38"/>
      <c r="H42" s="33">
        <v>4</v>
      </c>
      <c r="I42" s="23">
        <v>1</v>
      </c>
    </row>
    <row r="43" spans="1:9" ht="25.5" x14ac:dyDescent="0.25">
      <c r="A43" s="24"/>
      <c r="B43" s="37"/>
      <c r="C43" s="39" t="s">
        <v>14</v>
      </c>
      <c r="D43" s="31" t="s">
        <v>74</v>
      </c>
      <c r="E43" s="53"/>
      <c r="F43" s="31" t="s">
        <v>75</v>
      </c>
      <c r="G43" s="38"/>
      <c r="H43" s="33">
        <v>4</v>
      </c>
      <c r="I43" s="23">
        <v>1</v>
      </c>
    </row>
    <row r="44" spans="1:9" ht="18.75" x14ac:dyDescent="0.3">
      <c r="A44" s="9" t="s">
        <v>76</v>
      </c>
      <c r="B44" s="61" t="s">
        <v>77</v>
      </c>
      <c r="C44" s="44"/>
      <c r="D44" s="45"/>
      <c r="E44" s="44"/>
      <c r="F44" s="45"/>
      <c r="G44" s="45"/>
      <c r="H44" s="44"/>
      <c r="I44" s="46">
        <f>SUM(I45:I55)</f>
        <v>20</v>
      </c>
    </row>
    <row r="45" spans="1:9" ht="15.75" x14ac:dyDescent="0.25">
      <c r="A45" s="24">
        <v>1</v>
      </c>
      <c r="B45" s="62" t="s">
        <v>78</v>
      </c>
      <c r="C45" s="63"/>
      <c r="D45" s="64"/>
      <c r="E45" s="63"/>
      <c r="F45" s="64"/>
      <c r="G45" s="64"/>
      <c r="H45" s="63"/>
      <c r="I45" s="65"/>
    </row>
    <row r="46" spans="1:9" ht="25.5" x14ac:dyDescent="0.25">
      <c r="A46" s="50"/>
      <c r="B46" s="66"/>
      <c r="C46" s="30" t="s">
        <v>14</v>
      </c>
      <c r="D46" s="31" t="s">
        <v>79</v>
      </c>
      <c r="E46" s="53"/>
      <c r="F46" s="31" t="s">
        <v>80</v>
      </c>
      <c r="G46" s="67"/>
      <c r="H46" s="68">
        <v>3</v>
      </c>
      <c r="I46" s="69">
        <v>2</v>
      </c>
    </row>
    <row r="47" spans="1:9" ht="38.25" x14ac:dyDescent="0.25">
      <c r="A47" s="50"/>
      <c r="B47" s="66"/>
      <c r="C47" s="39" t="s">
        <v>14</v>
      </c>
      <c r="D47" s="31" t="s">
        <v>81</v>
      </c>
      <c r="E47" s="53"/>
      <c r="F47" s="32" t="s">
        <v>82</v>
      </c>
      <c r="G47" s="67"/>
      <c r="H47" s="68">
        <v>3</v>
      </c>
      <c r="I47" s="70">
        <v>2</v>
      </c>
    </row>
    <row r="48" spans="1:9" ht="25.5" x14ac:dyDescent="0.25">
      <c r="A48" s="50"/>
      <c r="B48" s="66"/>
      <c r="C48" s="39" t="s">
        <v>14</v>
      </c>
      <c r="D48" s="31" t="s">
        <v>83</v>
      </c>
      <c r="E48" s="53"/>
      <c r="F48" s="31" t="s">
        <v>84</v>
      </c>
      <c r="G48" s="67"/>
      <c r="H48" s="68">
        <v>3</v>
      </c>
      <c r="I48" s="70">
        <v>2</v>
      </c>
    </row>
    <row r="49" spans="1:9" ht="25.5" x14ac:dyDescent="0.25">
      <c r="A49" s="50"/>
      <c r="B49" s="66"/>
      <c r="C49" s="39" t="s">
        <v>14</v>
      </c>
      <c r="D49" s="31" t="s">
        <v>41</v>
      </c>
      <c r="E49" s="53"/>
      <c r="F49" s="31" t="s">
        <v>85</v>
      </c>
      <c r="G49" s="67"/>
      <c r="H49" s="68">
        <v>3</v>
      </c>
      <c r="I49" s="70">
        <v>2</v>
      </c>
    </row>
    <row r="50" spans="1:9" ht="38.25" x14ac:dyDescent="0.25">
      <c r="A50" s="50"/>
      <c r="B50" s="66"/>
      <c r="C50" s="39" t="s">
        <v>14</v>
      </c>
      <c r="D50" s="31" t="s">
        <v>86</v>
      </c>
      <c r="E50" s="53"/>
      <c r="F50" s="31" t="s">
        <v>87</v>
      </c>
      <c r="G50" s="67"/>
      <c r="H50" s="68">
        <v>3</v>
      </c>
      <c r="I50" s="70">
        <v>2</v>
      </c>
    </row>
    <row r="51" spans="1:9" ht="38.25" x14ac:dyDescent="0.25">
      <c r="A51" s="50"/>
      <c r="B51" s="66"/>
      <c r="C51" s="39" t="s">
        <v>14</v>
      </c>
      <c r="D51" s="31" t="s">
        <v>88</v>
      </c>
      <c r="E51" s="53"/>
      <c r="F51" s="31" t="s">
        <v>89</v>
      </c>
      <c r="G51" s="67"/>
      <c r="H51" s="68">
        <v>3</v>
      </c>
      <c r="I51" s="70">
        <v>2</v>
      </c>
    </row>
    <row r="52" spans="1:9" ht="38.25" x14ac:dyDescent="0.25">
      <c r="A52" s="50"/>
      <c r="B52" s="66"/>
      <c r="C52" s="39" t="s">
        <v>14</v>
      </c>
      <c r="D52" s="31" t="s">
        <v>90</v>
      </c>
      <c r="E52" s="53"/>
      <c r="F52" s="31" t="s">
        <v>91</v>
      </c>
      <c r="G52" s="67"/>
      <c r="H52" s="68">
        <v>3</v>
      </c>
      <c r="I52" s="70">
        <v>2</v>
      </c>
    </row>
    <row r="53" spans="1:9" ht="38.25" x14ac:dyDescent="0.25">
      <c r="A53" s="50"/>
      <c r="B53" s="66"/>
      <c r="C53" s="39" t="s">
        <v>14</v>
      </c>
      <c r="D53" s="31" t="s">
        <v>92</v>
      </c>
      <c r="E53" s="53"/>
      <c r="F53" s="31" t="s">
        <v>93</v>
      </c>
      <c r="G53" s="67"/>
      <c r="H53" s="68">
        <v>3</v>
      </c>
      <c r="I53" s="70">
        <v>2</v>
      </c>
    </row>
    <row r="54" spans="1:9" ht="38.25" x14ac:dyDescent="0.25">
      <c r="A54" s="24"/>
      <c r="B54" s="71"/>
      <c r="C54" s="39" t="s">
        <v>14</v>
      </c>
      <c r="D54" s="31" t="s">
        <v>94</v>
      </c>
      <c r="E54" s="53"/>
      <c r="F54" s="31" t="s">
        <v>95</v>
      </c>
      <c r="G54" s="72"/>
      <c r="H54" s="73">
        <v>3</v>
      </c>
      <c r="I54" s="70">
        <v>2</v>
      </c>
    </row>
    <row r="55" spans="1:9" ht="38.25" x14ac:dyDescent="0.25">
      <c r="A55" s="24"/>
      <c r="B55" s="37"/>
      <c r="C55" s="39" t="s">
        <v>14</v>
      </c>
      <c r="D55" s="31" t="s">
        <v>96</v>
      </c>
      <c r="E55" s="53"/>
      <c r="F55" s="31" t="s">
        <v>97</v>
      </c>
      <c r="G55" s="38"/>
      <c r="H55" s="33">
        <v>3</v>
      </c>
      <c r="I55" s="23">
        <v>2</v>
      </c>
    </row>
    <row r="56" spans="1:9" ht="18.75" x14ac:dyDescent="0.3">
      <c r="A56" s="9" t="s">
        <v>98</v>
      </c>
      <c r="B56" s="61" t="s">
        <v>99</v>
      </c>
      <c r="C56" s="44"/>
      <c r="D56" s="45"/>
      <c r="E56" s="44"/>
      <c r="F56" s="45"/>
      <c r="G56" s="45"/>
      <c r="H56" s="44"/>
      <c r="I56" s="46">
        <f>SUM(I58:I75)</f>
        <v>30</v>
      </c>
    </row>
    <row r="57" spans="1:9" ht="15.75" x14ac:dyDescent="0.25">
      <c r="A57" s="24">
        <v>1</v>
      </c>
      <c r="B57" s="13" t="s">
        <v>13</v>
      </c>
      <c r="C57" s="74"/>
      <c r="D57" s="75"/>
      <c r="E57" s="74"/>
      <c r="F57" s="75"/>
      <c r="G57" s="75"/>
      <c r="H57" s="74"/>
      <c r="I57" s="76"/>
    </row>
    <row r="58" spans="1:9" ht="38.25" x14ac:dyDescent="0.25">
      <c r="A58" s="24"/>
      <c r="B58" s="77"/>
      <c r="C58" s="78" t="s">
        <v>14</v>
      </c>
      <c r="D58" s="31" t="s">
        <v>15</v>
      </c>
      <c r="E58" s="53"/>
      <c r="F58" s="20" t="s">
        <v>57</v>
      </c>
      <c r="G58" s="79"/>
      <c r="H58" s="80">
        <v>1</v>
      </c>
      <c r="I58" s="81">
        <v>2</v>
      </c>
    </row>
    <row r="59" spans="1:9" ht="15.75" x14ac:dyDescent="0.25">
      <c r="A59" s="24">
        <v>2</v>
      </c>
      <c r="B59" s="13" t="s">
        <v>99</v>
      </c>
      <c r="C59" s="74"/>
      <c r="D59" s="82"/>
      <c r="E59" s="83"/>
      <c r="F59" s="82"/>
      <c r="G59" s="75"/>
      <c r="H59" s="74"/>
      <c r="I59" s="76"/>
    </row>
    <row r="60" spans="1:9" ht="38.25" x14ac:dyDescent="0.25">
      <c r="A60" s="24"/>
      <c r="B60" s="77"/>
      <c r="C60" s="78" t="s">
        <v>14</v>
      </c>
      <c r="D60" s="31" t="s">
        <v>18</v>
      </c>
      <c r="E60" s="19"/>
      <c r="F60" s="32" t="s">
        <v>100</v>
      </c>
      <c r="G60" s="79"/>
      <c r="H60" s="80">
        <v>3</v>
      </c>
      <c r="I60" s="81">
        <v>2</v>
      </c>
    </row>
    <row r="61" spans="1:9" ht="25.5" x14ac:dyDescent="0.25">
      <c r="A61" s="24"/>
      <c r="B61" s="77"/>
      <c r="C61" s="78" t="s">
        <v>14</v>
      </c>
      <c r="D61" s="35" t="s">
        <v>101</v>
      </c>
      <c r="E61" s="36"/>
      <c r="F61" s="32" t="s">
        <v>102</v>
      </c>
      <c r="G61" s="79"/>
      <c r="H61" s="80">
        <v>3</v>
      </c>
      <c r="I61" s="81">
        <v>2</v>
      </c>
    </row>
    <row r="62" spans="1:9" ht="25.5" x14ac:dyDescent="0.25">
      <c r="A62" s="24"/>
      <c r="B62" s="77"/>
      <c r="C62" s="78" t="s">
        <v>14</v>
      </c>
      <c r="D62" s="31" t="s">
        <v>22</v>
      </c>
      <c r="E62" s="19"/>
      <c r="F62" s="32" t="s">
        <v>103</v>
      </c>
      <c r="G62" s="79"/>
      <c r="H62" s="80">
        <v>5</v>
      </c>
      <c r="I62" s="81">
        <v>2</v>
      </c>
    </row>
    <row r="63" spans="1:9" ht="51" x14ac:dyDescent="0.25">
      <c r="A63" s="24"/>
      <c r="B63" s="77"/>
      <c r="C63" s="78" t="s">
        <v>14</v>
      </c>
      <c r="D63" s="31" t="s">
        <v>24</v>
      </c>
      <c r="E63" s="19"/>
      <c r="F63" s="32" t="s">
        <v>66</v>
      </c>
      <c r="G63" s="79"/>
      <c r="H63" s="80">
        <v>5</v>
      </c>
      <c r="I63" s="81">
        <v>2</v>
      </c>
    </row>
    <row r="64" spans="1:9" ht="38.25" x14ac:dyDescent="0.25">
      <c r="A64" s="24"/>
      <c r="B64" s="77"/>
      <c r="C64" s="78" t="s">
        <v>14</v>
      </c>
      <c r="D64" s="31" t="s">
        <v>26</v>
      </c>
      <c r="E64" s="19"/>
      <c r="F64" s="32" t="s">
        <v>104</v>
      </c>
      <c r="G64" s="79"/>
      <c r="H64" s="80">
        <v>5</v>
      </c>
      <c r="I64" s="81">
        <v>2</v>
      </c>
    </row>
    <row r="65" spans="1:9" ht="15.75" x14ac:dyDescent="0.25">
      <c r="A65" s="24">
        <v>3</v>
      </c>
      <c r="B65" s="13" t="s">
        <v>13</v>
      </c>
      <c r="C65" s="27"/>
      <c r="D65" s="52"/>
      <c r="E65" s="27"/>
      <c r="F65" s="52"/>
      <c r="G65" s="52"/>
      <c r="H65" s="27"/>
      <c r="I65" s="28"/>
    </row>
    <row r="66" spans="1:9" ht="38.25" x14ac:dyDescent="0.25">
      <c r="A66" s="24"/>
      <c r="B66" s="37"/>
      <c r="C66" s="39" t="s">
        <v>14</v>
      </c>
      <c r="D66" s="31" t="s">
        <v>15</v>
      </c>
      <c r="E66" s="53"/>
      <c r="F66" s="20" t="s">
        <v>57</v>
      </c>
      <c r="G66" s="38"/>
      <c r="H66" s="33">
        <v>1</v>
      </c>
      <c r="I66" s="23">
        <v>2</v>
      </c>
    </row>
    <row r="67" spans="1:9" ht="15.75" x14ac:dyDescent="0.25">
      <c r="A67" s="24">
        <v>4</v>
      </c>
      <c r="B67" s="13" t="s">
        <v>105</v>
      </c>
      <c r="C67" s="27"/>
      <c r="D67" s="55"/>
      <c r="E67" s="27"/>
      <c r="F67" s="55"/>
      <c r="G67" s="52"/>
      <c r="H67" s="27"/>
      <c r="I67" s="28"/>
    </row>
    <row r="68" spans="1:9" ht="51" x14ac:dyDescent="0.25">
      <c r="A68" s="24"/>
      <c r="B68" s="37"/>
      <c r="C68" s="39" t="s">
        <v>14</v>
      </c>
      <c r="D68" s="31" t="s">
        <v>106</v>
      </c>
      <c r="E68" s="53"/>
      <c r="F68" s="31" t="s">
        <v>107</v>
      </c>
      <c r="G68" s="38"/>
      <c r="H68" s="33">
        <v>4</v>
      </c>
      <c r="I68" s="23">
        <v>2</v>
      </c>
    </row>
    <row r="69" spans="1:9" ht="38.25" x14ac:dyDescent="0.25">
      <c r="A69" s="24"/>
      <c r="B69" s="37"/>
      <c r="C69" s="39" t="s">
        <v>14</v>
      </c>
      <c r="D69" s="31" t="s">
        <v>108</v>
      </c>
      <c r="E69" s="53"/>
      <c r="F69" s="32" t="s">
        <v>66</v>
      </c>
      <c r="G69" s="38"/>
      <c r="H69" s="33">
        <v>3</v>
      </c>
      <c r="I69" s="23">
        <v>2</v>
      </c>
    </row>
    <row r="70" spans="1:9" ht="38.25" x14ac:dyDescent="0.25">
      <c r="A70" s="24"/>
      <c r="B70" s="37"/>
      <c r="C70" s="39" t="s">
        <v>14</v>
      </c>
      <c r="D70" s="31" t="s">
        <v>109</v>
      </c>
      <c r="E70" s="53"/>
      <c r="F70" s="32" t="s">
        <v>110</v>
      </c>
      <c r="G70" s="38"/>
      <c r="H70" s="33">
        <v>3</v>
      </c>
      <c r="I70" s="23">
        <v>2</v>
      </c>
    </row>
    <row r="71" spans="1:9" ht="25.5" x14ac:dyDescent="0.25">
      <c r="A71" s="24"/>
      <c r="B71" s="37"/>
      <c r="C71" s="39" t="s">
        <v>14</v>
      </c>
      <c r="D71" s="40" t="s">
        <v>111</v>
      </c>
      <c r="E71" s="53"/>
      <c r="F71" s="31" t="s">
        <v>112</v>
      </c>
      <c r="G71" s="38"/>
      <c r="H71" s="33">
        <v>3</v>
      </c>
      <c r="I71" s="23">
        <v>2</v>
      </c>
    </row>
    <row r="72" spans="1:9" ht="25.5" x14ac:dyDescent="0.25">
      <c r="A72" s="24"/>
      <c r="B72" s="37"/>
      <c r="C72" s="39" t="s">
        <v>14</v>
      </c>
      <c r="D72" s="40" t="s">
        <v>113</v>
      </c>
      <c r="E72" s="53"/>
      <c r="F72" s="31" t="s">
        <v>114</v>
      </c>
      <c r="G72" s="38"/>
      <c r="H72" s="33">
        <v>3</v>
      </c>
      <c r="I72" s="23">
        <v>2</v>
      </c>
    </row>
    <row r="73" spans="1:9" ht="25.5" x14ac:dyDescent="0.25">
      <c r="A73" s="24"/>
      <c r="B73" s="37"/>
      <c r="C73" s="30" t="s">
        <v>14</v>
      </c>
      <c r="D73" s="31" t="s">
        <v>115</v>
      </c>
      <c r="E73" s="53"/>
      <c r="F73" s="31" t="s">
        <v>116</v>
      </c>
      <c r="G73" s="38"/>
      <c r="H73" s="33">
        <v>3</v>
      </c>
      <c r="I73" s="23">
        <v>2</v>
      </c>
    </row>
    <row r="74" spans="1:9" ht="25.5" x14ac:dyDescent="0.25">
      <c r="A74" s="24"/>
      <c r="B74" s="37"/>
      <c r="C74" s="30" t="s">
        <v>14</v>
      </c>
      <c r="D74" s="31" t="s">
        <v>117</v>
      </c>
      <c r="E74" s="53"/>
      <c r="F74" s="31" t="s">
        <v>118</v>
      </c>
      <c r="G74" s="38"/>
      <c r="H74" s="33">
        <v>3</v>
      </c>
      <c r="I74" s="23">
        <v>2</v>
      </c>
    </row>
    <row r="75" spans="1:9" ht="38.25" x14ac:dyDescent="0.25">
      <c r="A75" s="24"/>
      <c r="B75" s="37"/>
      <c r="C75" s="30" t="s">
        <v>14</v>
      </c>
      <c r="D75" s="31" t="s">
        <v>119</v>
      </c>
      <c r="E75" s="53"/>
      <c r="F75" s="31" t="s">
        <v>120</v>
      </c>
      <c r="G75" s="38"/>
      <c r="H75" s="33">
        <v>3</v>
      </c>
      <c r="I75" s="23">
        <v>2</v>
      </c>
    </row>
    <row r="76" spans="1:9" ht="18.75" x14ac:dyDescent="0.3">
      <c r="A76" s="9" t="s">
        <v>121</v>
      </c>
      <c r="B76" s="61" t="s">
        <v>122</v>
      </c>
      <c r="C76" s="9"/>
      <c r="D76" s="84"/>
      <c r="E76" s="9"/>
      <c r="F76" s="84"/>
      <c r="G76" s="84"/>
      <c r="H76" s="9"/>
      <c r="I76" s="85">
        <f>SUM(I77:I84)</f>
        <v>10</v>
      </c>
    </row>
    <row r="77" spans="1:9" ht="15.75" x14ac:dyDescent="0.25">
      <c r="A77" s="86">
        <v>1</v>
      </c>
      <c r="B77" s="29" t="s">
        <v>13</v>
      </c>
      <c r="C77" s="74"/>
      <c r="D77" s="75"/>
      <c r="E77" s="74"/>
      <c r="F77" s="75"/>
      <c r="G77" s="75"/>
      <c r="H77" s="74"/>
      <c r="I77" s="76"/>
    </row>
    <row r="78" spans="1:9" ht="38.25" x14ac:dyDescent="0.25">
      <c r="A78" s="86"/>
      <c r="B78" s="77"/>
      <c r="C78" s="78" t="s">
        <v>14</v>
      </c>
      <c r="D78" s="31" t="s">
        <v>15</v>
      </c>
      <c r="E78" s="53"/>
      <c r="F78" s="20" t="s">
        <v>57</v>
      </c>
      <c r="G78" s="79"/>
      <c r="H78" s="80">
        <v>1</v>
      </c>
      <c r="I78" s="81">
        <v>2</v>
      </c>
    </row>
    <row r="79" spans="1:9" ht="15.75" x14ac:dyDescent="0.25">
      <c r="A79" s="86">
        <v>2</v>
      </c>
      <c r="B79" s="87" t="s">
        <v>122</v>
      </c>
      <c r="C79" s="88"/>
      <c r="D79" s="89"/>
      <c r="E79" s="27"/>
      <c r="F79" s="90"/>
      <c r="G79" s="52"/>
      <c r="H79" s="27"/>
      <c r="I79" s="91"/>
    </row>
    <row r="80" spans="1:9" ht="25.5" x14ac:dyDescent="0.25">
      <c r="A80" s="24"/>
      <c r="B80" s="37"/>
      <c r="C80" s="39" t="s">
        <v>14</v>
      </c>
      <c r="D80" s="92" t="s">
        <v>123</v>
      </c>
      <c r="E80" s="24"/>
      <c r="F80" s="18" t="s">
        <v>124</v>
      </c>
      <c r="G80" s="93"/>
      <c r="H80" s="33">
        <v>3</v>
      </c>
      <c r="I80" s="94">
        <v>2</v>
      </c>
    </row>
    <row r="81" spans="1:9" ht="25.5" x14ac:dyDescent="0.25">
      <c r="A81" s="24"/>
      <c r="B81" s="37"/>
      <c r="C81" s="39" t="s">
        <v>14</v>
      </c>
      <c r="D81" s="92" t="s">
        <v>125</v>
      </c>
      <c r="E81" s="24"/>
      <c r="F81" s="31" t="s">
        <v>126</v>
      </c>
      <c r="G81" s="93"/>
      <c r="H81" s="33">
        <v>3</v>
      </c>
      <c r="I81" s="94">
        <v>1</v>
      </c>
    </row>
    <row r="82" spans="1:9" ht="25.5" x14ac:dyDescent="0.25">
      <c r="A82" s="24"/>
      <c r="B82" s="37"/>
      <c r="C82" s="39" t="s">
        <v>14</v>
      </c>
      <c r="D82" s="92" t="s">
        <v>127</v>
      </c>
      <c r="E82" s="24"/>
      <c r="F82" s="95" t="s">
        <v>128</v>
      </c>
      <c r="G82" s="93"/>
      <c r="H82" s="33">
        <v>3</v>
      </c>
      <c r="I82" s="94">
        <v>1</v>
      </c>
    </row>
    <row r="83" spans="1:9" ht="25.5" x14ac:dyDescent="0.25">
      <c r="A83" s="24"/>
      <c r="B83" s="37"/>
      <c r="C83" s="39" t="s">
        <v>14</v>
      </c>
      <c r="D83" s="92" t="s">
        <v>47</v>
      </c>
      <c r="E83" s="24"/>
      <c r="F83" s="18" t="s">
        <v>48</v>
      </c>
      <c r="G83" s="93"/>
      <c r="H83" s="33">
        <v>3</v>
      </c>
      <c r="I83" s="94">
        <v>2</v>
      </c>
    </row>
    <row r="84" spans="1:9" ht="38.25" x14ac:dyDescent="0.25">
      <c r="A84" s="24"/>
      <c r="B84" s="37"/>
      <c r="C84" s="39" t="s">
        <v>14</v>
      </c>
      <c r="D84" s="92" t="s">
        <v>129</v>
      </c>
      <c r="E84" s="24"/>
      <c r="F84" s="95" t="s">
        <v>130</v>
      </c>
      <c r="G84" s="93"/>
      <c r="H84" s="33">
        <v>3</v>
      </c>
      <c r="I84" s="94">
        <v>2</v>
      </c>
    </row>
    <row r="85" spans="1:9" ht="15.75" x14ac:dyDescent="0.25">
      <c r="A85" s="1"/>
      <c r="B85" s="7"/>
      <c r="C85" s="3"/>
      <c r="D85" s="6"/>
      <c r="E85" s="3"/>
      <c r="F85" s="6"/>
      <c r="G85" s="6"/>
      <c r="H85" s="6"/>
      <c r="I85" s="7"/>
    </row>
    <row r="86" spans="1:9" ht="18.75" x14ac:dyDescent="0.25">
      <c r="A86" s="1"/>
      <c r="B86" s="7"/>
      <c r="C86" s="3"/>
      <c r="D86" s="6"/>
      <c r="E86" s="3"/>
      <c r="F86" s="96" t="s">
        <v>131</v>
      </c>
      <c r="G86" s="96"/>
      <c r="H86" s="97"/>
      <c r="I86" s="98">
        <f>I6+I20+I44+I56+I76</f>
        <v>100</v>
      </c>
    </row>
  </sheetData>
  <mergeCells count="1">
    <mergeCell ref="D1:I1"/>
  </mergeCells>
  <conditionalFormatting sqref="I58 I60:I64 I78">
    <cfRule type="containsBlanks" dxfId="0" priority="1">
      <formula>LEN(TRIM(I58))=0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58 I78 I60:I64">
      <formula1>0</formula1>
      <formula2>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Толстикова В.Ю</cp:lastModifiedBy>
  <dcterms:created xsi:type="dcterms:W3CDTF">2024-03-18T10:02:29Z</dcterms:created>
  <dcterms:modified xsi:type="dcterms:W3CDTF">2024-05-24T06:31:15Z</dcterms:modified>
</cp:coreProperties>
</file>