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16380" windowHeight="8190" tabRatio="500"/>
  </bookViews>
  <sheets>
    <sheet name="Критерии оценки" sheetId="1" r:id="rId1"/>
    <sheet name="Перечень профессиональных задач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7" i="1" l="1"/>
  <c r="I90" i="1"/>
  <c r="I7" i="1"/>
  <c r="I171" i="1" l="1"/>
</calcChain>
</file>

<file path=xl/sharedStrings.xml><?xml version="1.0" encoding="utf-8"?>
<sst xmlns="http://schemas.openxmlformats.org/spreadsheetml/2006/main" count="474" uniqueCount="314">
  <si>
    <t>Мероприятие</t>
  </si>
  <si>
    <t>Наименование компетенции</t>
  </si>
  <si>
    <t>Сметное дело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</si>
  <si>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</si>
  <si>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</si>
  <si>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</si>
  <si>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</si>
  <si>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</si>
  <si>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</si>
  <si>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</si>
  <si>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</si>
  <si>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</si>
  <si>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</si>
  <si>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Составление локальных смет</t>
  </si>
  <si>
    <t>Ведомости объемов работ</t>
  </si>
  <si>
    <t>И</t>
  </si>
  <si>
    <t>ФЛ</t>
  </si>
  <si>
    <r>
      <rPr>
        <sz val="10"/>
        <rFont val="Times New Roman"/>
        <family val="1"/>
        <charset val="204"/>
      </rPr>
      <t xml:space="preserve">вид работ делится по весу на:
монтаж фундаментных подушек 
до 0,5 т </t>
    </r>
    <r>
      <rPr>
        <b/>
        <sz val="10"/>
        <rFont val="Times New Roman"/>
        <family val="1"/>
        <charset val="204"/>
      </rPr>
      <t xml:space="preserve">0,10б    </t>
    </r>
    <r>
      <rPr>
        <sz val="10"/>
        <rFont val="Times New Roman"/>
        <family val="1"/>
        <charset val="204"/>
      </rPr>
      <t xml:space="preserve">     
до 1,5 т </t>
    </r>
    <r>
      <rPr>
        <b/>
        <sz val="10"/>
        <rFont val="Times New Roman"/>
        <family val="1"/>
        <charset val="204"/>
      </rPr>
      <t xml:space="preserve">010б
</t>
    </r>
    <r>
      <rPr>
        <sz val="10"/>
        <rFont val="Times New Roman"/>
        <family val="1"/>
        <charset val="204"/>
      </rPr>
      <t>до 3,5т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 xml:space="preserve">прописана ед.изм. 100 шт.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ФЛ до 0, 5 т объем по спецификации (ссылки на ФЛ):  
12.8-4 - 12 шт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суммарный объем в графу "кол-во" (12)/100=0,12 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>ФЛ до 1,5 т: объем по спецификации (ссылки на ФЛ):
14.8-4 -</t>
    </r>
    <r>
      <rPr>
        <b/>
        <sz val="10"/>
        <rFont val="Times New Roman"/>
        <family val="1"/>
        <charset val="204"/>
      </rPr>
      <t xml:space="preserve"> 4 шт  0,10б
</t>
    </r>
    <r>
      <rPr>
        <sz val="10"/>
        <rFont val="Times New Roman"/>
        <family val="1"/>
        <charset val="204"/>
      </rPr>
      <t xml:space="preserve">суммарный объем в графу "кол-во" (4)/100=0,04 </t>
    </r>
    <r>
      <rPr>
        <b/>
        <sz val="10"/>
        <rFont val="Times New Roman"/>
        <family val="1"/>
        <charset val="204"/>
      </rPr>
      <t xml:space="preserve">  0,20б
</t>
    </r>
    <r>
      <rPr>
        <sz val="10"/>
        <rFont val="Times New Roman"/>
        <family val="1"/>
        <charset val="204"/>
      </rPr>
      <t xml:space="preserve">ФЛ до 3,5 т: объем по спецификации (ссылки на ФЛ):
12.30-4 - 20 шт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12.24-4 - 15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14.30-4 - 2 шт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суммарный объем в графу "кол-во" (20+15+2)/100=0,37 </t>
    </r>
    <r>
      <rPr>
        <b/>
        <sz val="10"/>
        <rFont val="Times New Roman"/>
        <family val="1"/>
        <charset val="204"/>
      </rPr>
      <t xml:space="preserve">  0,20б</t>
    </r>
  </si>
  <si>
    <t>разбиение по весу ФБС</t>
  </si>
  <si>
    <r>
      <rPr>
        <sz val="10"/>
        <rFont val="Times New Roman"/>
        <family val="1"/>
        <charset val="204"/>
      </rPr>
      <t xml:space="preserve">делится по весу на: 
монтаж блоков до 0,5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до 1,0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до 1,5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более 1,5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>ед.изм. 100 шт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 xml:space="preserve">ФБС до 0,5т: объем по спецификации (4 ряда блоков)
ФБС 9-4-6-Т - 6*4=24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в "кол-во" 24/100=0,24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ФБС до 1,0т объем по спецификации (4 ряда блоков)
ФБС 9-6-6-Т - 17*4=68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     
ФБС 12-6-6-Т - 4*4=16 шт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
ФБС 12-4-6-Т - 7*4=28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             
объем в графу "кол-во" (68+16+28)/100=1,12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>ФБС до 1,5 т  объем по спецификации (4 ряда блоков)
ФБС 24-4-6-Т - 10*4=40 шт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 xml:space="preserve">объем в графу "кол-во" 40/100=0,4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ФБС более 1,5 т объем по спецификации (4 ряда блоков)
ФБС 24-6-6-Т - 24*4=96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в графу "кол-во" 96/100=0,96 </t>
    </r>
    <r>
      <rPr>
        <b/>
        <sz val="10"/>
        <rFont val="Times New Roman"/>
        <family val="1"/>
        <charset val="204"/>
      </rPr>
      <t>0,20б</t>
    </r>
  </si>
  <si>
    <t>по весу ФБС на отм. -0,600</t>
  </si>
  <si>
    <r>
      <rPr>
        <sz val="10"/>
        <rFont val="Times New Roman"/>
        <family val="1"/>
        <charset val="204"/>
      </rPr>
      <t xml:space="preserve">делится по весу на:
монтаж блоков до 0,5 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до 1,0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ФБС до 0,5т: объем по спецификации 
ФБС 12-6-3-Т - 4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ФБС 9-3-6-Т - 18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ФБС 12-4-3-Т - 9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ФБС 9-4-3-Т - 8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в "кол-во" (4+18+9+8)/100=0,39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ФБС до 1,0т объем по спецификации
ФБС 24-3-6-Т - 24 шт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
ФБС 24-4-3-Т - 9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в "кол-во" (24+9)/100=0,33 </t>
    </r>
    <r>
      <rPr>
        <b/>
        <sz val="10"/>
        <rFont val="Times New Roman"/>
        <family val="1"/>
        <charset val="204"/>
      </rPr>
      <t>0,20б</t>
    </r>
  </si>
  <si>
    <t>периметр наружных стен</t>
  </si>
  <si>
    <r>
      <rPr>
        <sz val="10"/>
        <rFont val="Times New Roman"/>
        <family val="1"/>
        <charset val="204"/>
      </rPr>
      <t xml:space="preserve">посчитан по средней линии с учетом отклонения по осям (см. по расчету) </t>
    </r>
    <r>
      <rPr>
        <b/>
        <sz val="10"/>
        <rFont val="Times New Roman"/>
        <family val="1"/>
        <charset val="204"/>
      </rPr>
      <t xml:space="preserve">0,15б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
Итого периметр наружных стен составил: 79,5 м </t>
    </r>
    <r>
      <rPr>
        <b/>
        <sz val="10"/>
        <rFont val="Times New Roman"/>
        <family val="1"/>
        <charset val="204"/>
      </rPr>
      <t xml:space="preserve">0,30б    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 xml:space="preserve">              </t>
    </r>
  </si>
  <si>
    <t>периметр внутренних стен</t>
  </si>
  <si>
    <r>
      <rPr>
        <sz val="10"/>
        <rFont val="Times New Roman"/>
        <family val="1"/>
        <charset val="204"/>
      </rPr>
      <t xml:space="preserve">Для внутренних стен: по средней линии с учетом отклонения по осям (см. по расчету) </t>
    </r>
    <r>
      <rPr>
        <b/>
        <sz val="10"/>
        <rFont val="Times New Roman"/>
        <family val="1"/>
        <charset val="204"/>
      </rPr>
      <t xml:space="preserve">0,15б
</t>
    </r>
    <r>
      <rPr>
        <sz val="10"/>
        <rFont val="Times New Roman"/>
        <family val="1"/>
        <charset val="204"/>
      </rPr>
      <t xml:space="preserve">Итого периметр внутренних стен составил: 42,5 м </t>
    </r>
    <r>
      <rPr>
        <b/>
        <sz val="10"/>
        <rFont val="Times New Roman"/>
        <family val="1"/>
        <charset val="204"/>
      </rPr>
      <t>0,30б</t>
    </r>
  </si>
  <si>
    <t>горизонтальная ги</t>
  </si>
  <si>
    <r>
      <rPr>
        <sz val="10"/>
        <rFont val="Times New Roman"/>
        <family val="1"/>
        <charset val="204"/>
      </rPr>
      <t xml:space="preserve">прописана ед.изм. 100 м2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>учтена разная толщина по разным осям</t>
    </r>
    <r>
      <rPr>
        <b/>
        <sz val="10"/>
        <rFont val="Times New Roman"/>
        <family val="1"/>
        <charset val="204"/>
      </rPr>
      <t xml:space="preserve"> 0,50б
</t>
    </r>
    <r>
      <rPr>
        <sz val="10"/>
        <rFont val="Times New Roman"/>
        <family val="1"/>
        <charset val="204"/>
      </rPr>
      <t xml:space="preserve">ИТОГО объем горизонтальной гидроизоляции наружных и внутренних стен:             
79,5*0,6+42,5*0,4=47,7+17=64,7 м2  (возможна погрешность )  </t>
    </r>
    <r>
      <rPr>
        <b/>
        <sz val="10"/>
        <rFont val="Times New Roman"/>
        <family val="1"/>
        <charset val="204"/>
      </rPr>
      <t xml:space="preserve"> 0,50б </t>
    </r>
    <r>
      <rPr>
        <sz val="10"/>
        <rFont val="Times New Roman"/>
        <family val="1"/>
        <charset val="204"/>
      </rPr>
      <t xml:space="preserve">                      общий объем попал в пределы от 64,2 м2 до 65,2 м2 
в графу "Кол-во" с учетом ед.изм.   64,7/100=0,647 </t>
    </r>
    <r>
      <rPr>
        <b/>
        <sz val="10"/>
        <rFont val="Times New Roman"/>
        <family val="1"/>
        <charset val="204"/>
      </rPr>
      <t>0,40б</t>
    </r>
  </si>
  <si>
    <t>кирпичная кладка</t>
  </si>
  <si>
    <r>
      <rPr>
        <sz val="10"/>
        <rFont val="Times New Roman"/>
        <family val="1"/>
        <charset val="204"/>
      </rPr>
      <t xml:space="preserve">наружные и внутренние стены в м3  </t>
    </r>
    <r>
      <rPr>
        <b/>
        <sz val="10"/>
        <rFont val="Times New Roman"/>
        <family val="1"/>
        <charset val="204"/>
      </rPr>
      <t xml:space="preserve"> 0,10б                
</t>
    </r>
    <r>
      <rPr>
        <sz val="10"/>
        <rFont val="Times New Roman"/>
        <family val="1"/>
        <charset val="204"/>
      </rPr>
      <t xml:space="preserve">высота по чертежу 3300 мм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
ширина наружные стены 640 мм   </t>
    </r>
    <r>
      <rPr>
        <b/>
        <sz val="10"/>
        <rFont val="Times New Roman"/>
        <family val="1"/>
        <charset val="204"/>
      </rPr>
      <t xml:space="preserve"> 0,10б 
</t>
    </r>
    <r>
      <rPr>
        <sz val="10"/>
        <rFont val="Times New Roman"/>
        <family val="1"/>
        <charset val="204"/>
      </rPr>
      <t xml:space="preserve">ширина внутренние стены 380    </t>
    </r>
    <r>
      <rPr>
        <b/>
        <sz val="10"/>
        <rFont val="Times New Roman"/>
        <family val="1"/>
        <charset val="204"/>
      </rPr>
      <t xml:space="preserve">0,10б   
</t>
    </r>
  </si>
  <si>
    <t>объем кирп. кладки наружных стен 1</t>
  </si>
  <si>
    <r>
      <rPr>
        <sz val="10"/>
        <rFont val="Times New Roman"/>
        <family val="1"/>
        <charset val="204"/>
      </rPr>
      <t>исключены проемы 38,1 м2</t>
    </r>
    <r>
      <rPr>
        <b/>
        <sz val="10"/>
        <rFont val="Times New Roman"/>
        <family val="1"/>
        <charset val="204"/>
      </rPr>
      <t xml:space="preserve"> 0,40б
</t>
    </r>
    <r>
      <rPr>
        <sz val="10"/>
        <rFont val="Times New Roman"/>
        <family val="1"/>
        <charset val="204"/>
      </rPr>
      <t xml:space="preserve">исключены перемычки 2,942 м3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объем кирпичной кладки наружных стен 1-го этажа 128,03272 м3 (возможна погрешность от 127 до 129) </t>
    </r>
    <r>
      <rPr>
        <b/>
        <sz val="10"/>
        <rFont val="Times New Roman"/>
        <family val="1"/>
        <charset val="204"/>
      </rPr>
      <t xml:space="preserve">0,60б            </t>
    </r>
  </si>
  <si>
    <t>объем кирп.кладки внутр. стен 1</t>
  </si>
  <si>
    <r>
      <rPr>
        <sz val="11"/>
        <rFont val="Times New Roman"/>
        <family val="1"/>
        <charset val="204"/>
      </rPr>
      <t xml:space="preserve">исключены проемы 14 м2 </t>
    </r>
    <r>
      <rPr>
        <b/>
        <sz val="11"/>
        <rFont val="Times New Roman"/>
        <family val="1"/>
        <charset val="204"/>
      </rPr>
      <t xml:space="preserve">0,40б
</t>
    </r>
    <r>
      <rPr>
        <sz val="11"/>
        <rFont val="Times New Roman"/>
        <family val="1"/>
        <charset val="204"/>
      </rPr>
      <t xml:space="preserve">исключены перемычки 0,619 м3 </t>
    </r>
    <r>
      <rPr>
        <b/>
        <sz val="11"/>
        <rFont val="Times New Roman"/>
        <family val="1"/>
        <charset val="204"/>
      </rPr>
      <t xml:space="preserve">0,40б
</t>
    </r>
    <r>
      <rPr>
        <sz val="11"/>
        <rFont val="Times New Roman"/>
        <family val="1"/>
        <charset val="204"/>
      </rPr>
      <t xml:space="preserve">объем кирпичной кладки внутренних стен 1-го этажа 51,0553 м3 </t>
    </r>
    <r>
      <rPr>
        <b/>
        <sz val="11"/>
        <rFont val="Times New Roman"/>
        <family val="1"/>
        <charset val="204"/>
      </rPr>
      <t>(возможна погрешность от 50 до 52)</t>
    </r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0,60б </t>
    </r>
  </si>
  <si>
    <t>объем кирп. кладки наружных стен 2</t>
  </si>
  <si>
    <r>
      <rPr>
        <sz val="10"/>
        <rFont val="Times New Roman"/>
        <family val="1"/>
        <charset val="204"/>
      </rPr>
      <t xml:space="preserve">исключены проемы 42,06 м2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исключены перемычки 3,344 м3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объем кирпичной кладки наружных стен 2-го этажа 125,09632 м3 </t>
    </r>
    <r>
      <rPr>
        <b/>
        <sz val="10"/>
        <rFont val="Times New Roman"/>
        <family val="1"/>
        <charset val="204"/>
      </rPr>
      <t>(возможна погрешность от 124 до 126)  0,60б</t>
    </r>
  </si>
  <si>
    <t>объем кирп.кладки внутр. стен 2</t>
  </si>
  <si>
    <r>
      <rPr>
        <sz val="10"/>
        <rFont val="Times New Roman"/>
        <family val="1"/>
        <charset val="204"/>
      </rPr>
      <t>исключены проемы 17,6 м2</t>
    </r>
    <r>
      <rPr>
        <b/>
        <sz val="10"/>
        <rFont val="Times New Roman"/>
        <family val="1"/>
        <charset val="204"/>
      </rPr>
      <t xml:space="preserve"> 0,40б
</t>
    </r>
    <r>
      <rPr>
        <sz val="10"/>
        <rFont val="Times New Roman"/>
        <family val="1"/>
        <charset val="204"/>
      </rPr>
      <t xml:space="preserve">исключены перемычки 0,79 м3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объем кирпичной кладки внутренних стен 2-го этажа 49,5163 м3 </t>
    </r>
    <r>
      <rPr>
        <b/>
        <sz val="10"/>
        <rFont val="Times New Roman"/>
        <family val="1"/>
        <charset val="204"/>
      </rPr>
      <t>(возможна погрешность от 48,5 до 50,5)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0,60б                    </t>
    </r>
  </si>
  <si>
    <t>объем наружных стен чердака</t>
  </si>
  <si>
    <r>
      <rPr>
        <sz val="10"/>
        <rFont val="Times New Roman"/>
        <family val="1"/>
        <charset val="204"/>
      </rPr>
      <t xml:space="preserve">объем кирпичной кладки наружных стен чердака 51,78624 м3 (возможна погрешность от 51,2 до 52,2) </t>
    </r>
    <r>
      <rPr>
        <b/>
        <sz val="10"/>
        <rFont val="Times New Roman"/>
        <family val="1"/>
        <charset val="204"/>
      </rPr>
      <t>0,60б</t>
    </r>
  </si>
  <si>
    <t>объем внутренних стен чердака</t>
  </si>
  <si>
    <r>
      <rPr>
        <sz val="11"/>
        <rFont val="Times New Roman"/>
        <family val="1"/>
        <charset val="204"/>
      </rPr>
      <t xml:space="preserve">объем кирпичной кладки внутренних стен чердака 5,11176 м3 </t>
    </r>
    <r>
      <rPr>
        <b/>
        <sz val="11"/>
        <rFont val="Times New Roman"/>
        <family val="1"/>
        <charset val="204"/>
      </rPr>
      <t>(возможна погрешность от 4,61 до 5,61)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0,60б</t>
    </r>
  </si>
  <si>
    <t>ед.изм. плит перекрытий</t>
  </si>
  <si>
    <r>
      <rPr>
        <sz val="10"/>
        <rFont val="Times New Roman"/>
        <family val="1"/>
        <charset val="204"/>
      </rPr>
      <t xml:space="preserve">прописана ед.изм. 100 шт.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вид работ делится по площади на:
монтаж плит перекрытий до 5 м2  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                                                                монтаж плит перекрытий от 5 до 10 м2   </t>
    </r>
    <r>
      <rPr>
        <b/>
        <sz val="10"/>
        <rFont val="Times New Roman"/>
        <family val="1"/>
        <charset val="204"/>
      </rPr>
      <t xml:space="preserve"> 0,20б</t>
    </r>
  </si>
  <si>
    <r>
      <rPr>
        <sz val="11"/>
        <rFont val="Times New Roman"/>
        <family val="1"/>
        <charset val="204"/>
      </rPr>
      <t>объем плит до 5 м2</t>
    </r>
    <r>
      <rPr>
        <sz val="10"/>
        <rFont val="Times New Roman"/>
        <family val="1"/>
        <charset val="204"/>
      </rPr>
      <t xml:space="preserve"> на отм. 0,000</t>
    </r>
  </si>
  <si>
    <r>
      <rPr>
        <sz val="10"/>
        <rFont val="Times New Roman"/>
        <family val="1"/>
        <charset val="204"/>
      </rPr>
      <t xml:space="preserve">объем по спецификации 
ПК 30-15-8АтVТ-а - 4 шт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объем в графу "кол-во" 4/100=0,04  </t>
    </r>
    <r>
      <rPr>
        <b/>
        <sz val="10"/>
        <rFont val="Times New Roman"/>
        <family val="1"/>
        <charset val="204"/>
      </rPr>
      <t>0,20б</t>
    </r>
  </si>
  <si>
    <r>
      <rPr>
        <sz val="11"/>
        <rFont val="Times New Roman"/>
        <family val="1"/>
        <charset val="204"/>
      </rPr>
      <t>объем плит от 5 до 10 м2</t>
    </r>
    <r>
      <rPr>
        <sz val="10"/>
        <rFont val="Times New Roman"/>
        <family val="1"/>
        <charset val="204"/>
      </rPr>
      <t xml:space="preserve"> на отм. 0,000</t>
    </r>
  </si>
  <si>
    <r>
      <rPr>
        <sz val="10"/>
        <rFont val="Times New Roman"/>
        <family val="1"/>
        <charset val="204"/>
      </rPr>
      <t xml:space="preserve">объем по спецификации 
ПК 72-15-8АтVта - 7 шт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ПК 72-12-8АтVта - 2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ПК 57.15-8АтVТ-а - 5 шт  </t>
    </r>
    <r>
      <rPr>
        <b/>
        <sz val="10"/>
        <rFont val="Times New Roman"/>
        <family val="1"/>
        <charset val="204"/>
      </rPr>
      <t xml:space="preserve">010б
</t>
    </r>
    <r>
      <rPr>
        <sz val="10"/>
        <rFont val="Times New Roman"/>
        <family val="1"/>
        <charset val="204"/>
      </rPr>
      <t xml:space="preserve">ПК 57-10-8АтVта- 1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ПК 45.15-8АтVТ-а - 3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ПК 45-12-8АтVта - 1 шт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ПК 42-15-8АтVТ-а - 3 шт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ПК 42-12.8АтVТ-а - 1 шт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
ПК 40-15-8 - 4 шт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в графу "кол-во" (7+2+5+1+3+1+3+1+4)/100=0,27  </t>
    </r>
    <r>
      <rPr>
        <b/>
        <sz val="10"/>
        <rFont val="Times New Roman"/>
        <family val="1"/>
        <charset val="204"/>
      </rPr>
      <t>0,20б</t>
    </r>
  </si>
  <si>
    <r>
      <rPr>
        <sz val="11"/>
        <rFont val="Times New Roman"/>
        <family val="1"/>
        <charset val="204"/>
      </rPr>
      <t>объем плит от 5 до 10 м2</t>
    </r>
    <r>
      <rPr>
        <sz val="10"/>
        <rFont val="Times New Roman"/>
        <family val="1"/>
        <charset val="204"/>
      </rPr>
      <t xml:space="preserve"> на отм. +3.300</t>
    </r>
  </si>
  <si>
    <r>
      <rPr>
        <sz val="11"/>
        <rFont val="Times New Roman"/>
        <family val="1"/>
        <charset val="204"/>
      </rPr>
      <t xml:space="preserve">объем по спецификации 
ПК 72-15-8АтVта - 7 шт </t>
    </r>
    <r>
      <rPr>
        <b/>
        <sz val="11"/>
        <rFont val="Times New Roman"/>
        <family val="1"/>
        <charset val="204"/>
      </rPr>
      <t xml:space="preserve">0,10б
</t>
    </r>
    <r>
      <rPr>
        <sz val="11"/>
        <rFont val="Times New Roman"/>
        <family val="1"/>
        <charset val="204"/>
      </rPr>
      <t xml:space="preserve">ПК 72-12-8АтVта - 2 шт  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>ПК 57.15-8АтVТ-а - 5 шт</t>
    </r>
    <r>
      <rPr>
        <b/>
        <sz val="11"/>
        <rFont val="Times New Roman"/>
        <family val="1"/>
        <charset val="204"/>
      </rPr>
      <t xml:space="preserve"> 0,10б
</t>
    </r>
    <r>
      <rPr>
        <sz val="11"/>
        <rFont val="Times New Roman"/>
        <family val="1"/>
        <charset val="204"/>
      </rPr>
      <t>ПК 57-10-8АтVта- 1 шт</t>
    </r>
    <r>
      <rPr>
        <b/>
        <sz val="11"/>
        <rFont val="Times New Roman"/>
        <family val="1"/>
        <charset val="204"/>
      </rPr>
      <t xml:space="preserve"> 0,10б  
</t>
    </r>
    <r>
      <rPr>
        <sz val="11"/>
        <rFont val="Times New Roman"/>
        <family val="1"/>
        <charset val="204"/>
      </rPr>
      <t xml:space="preserve">ПК 45.15-8АтVТ-а - 3 шт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45-12-8АтVта - 1 шт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42-15-8АтVТ-а - 3 шт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42-12.8АтVТ-а - 1 шт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40-15-8 - 4 шт </t>
    </r>
    <r>
      <rPr>
        <b/>
        <sz val="11"/>
        <rFont val="Times New Roman"/>
        <family val="1"/>
        <charset val="204"/>
      </rPr>
      <t>0,10б
объем в графу "кол-во" (7+2+5+1+3+1+3+1+4)/100=0,27  0,10б</t>
    </r>
  </si>
  <si>
    <t>объем плит до 5 м2 на отм. +6.600</t>
  </si>
  <si>
    <r>
      <rPr>
        <sz val="11"/>
        <rFont val="Times New Roman"/>
        <family val="1"/>
        <charset val="204"/>
      </rPr>
      <t xml:space="preserve">объем по спецификации 
ПК 30-15-8АтVТ-а - 4 шт </t>
    </r>
    <r>
      <rPr>
        <b/>
        <sz val="11"/>
        <rFont val="Times New Roman"/>
        <family val="1"/>
        <charset val="204"/>
      </rPr>
      <t xml:space="preserve">0,20б
</t>
    </r>
    <r>
      <rPr>
        <sz val="11"/>
        <rFont val="Times New Roman"/>
        <family val="1"/>
        <charset val="204"/>
      </rPr>
      <t xml:space="preserve">объем в графу "кол-во" 4/100=0,04  </t>
    </r>
    <r>
      <rPr>
        <b/>
        <sz val="11"/>
        <rFont val="Times New Roman"/>
        <family val="1"/>
        <charset val="204"/>
      </rPr>
      <t>0,20б</t>
    </r>
  </si>
  <si>
    <t>объем плит от 5 до 10 м2 на отм. +6.600</t>
  </si>
  <si>
    <r>
      <rPr>
        <sz val="11"/>
        <rFont val="Times New Roman"/>
        <family val="1"/>
        <charset val="204"/>
      </rPr>
      <t xml:space="preserve">объем по спецификации 
ПК 72-15-8АтVта - 7 шт </t>
    </r>
    <r>
      <rPr>
        <b/>
        <sz val="11"/>
        <rFont val="Times New Roman"/>
        <family val="1"/>
        <charset val="204"/>
      </rPr>
      <t>0,10б</t>
    </r>
    <r>
      <rPr>
        <sz val="11"/>
        <rFont val="Times New Roman"/>
        <family val="1"/>
        <charset val="204"/>
      </rPr>
      <t xml:space="preserve"> 
ПК 72-12-8АтVта - 2 шт  </t>
    </r>
    <r>
      <rPr>
        <b/>
        <sz val="11"/>
        <rFont val="Times New Roman"/>
        <family val="1"/>
        <charset val="204"/>
      </rPr>
      <t xml:space="preserve"> 0,10б</t>
    </r>
    <r>
      <rPr>
        <sz val="11"/>
        <rFont val="Times New Roman"/>
        <family val="1"/>
        <charset val="204"/>
      </rPr>
      <t xml:space="preserve">  
ПК 57.15-8АтVТ-а - 5 шт  </t>
    </r>
    <r>
      <rPr>
        <b/>
        <sz val="11"/>
        <rFont val="Times New Roman"/>
        <family val="1"/>
        <charset val="204"/>
      </rPr>
      <t xml:space="preserve">0,10б
</t>
    </r>
    <r>
      <rPr>
        <sz val="11"/>
        <rFont val="Times New Roman"/>
        <family val="1"/>
        <charset val="204"/>
      </rPr>
      <t xml:space="preserve">ПК 57-10-8АтVта- 1 шт 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45.15-8АтVТ-а - 3 шт  </t>
    </r>
    <r>
      <rPr>
        <b/>
        <sz val="11"/>
        <rFont val="Times New Roman"/>
        <family val="1"/>
        <charset val="204"/>
      </rPr>
      <t>0,10б</t>
    </r>
    <r>
      <rPr>
        <sz val="11"/>
        <rFont val="Times New Roman"/>
        <family val="1"/>
        <charset val="204"/>
      </rPr>
      <t xml:space="preserve"> 
ПК 45-12-8АтVта - 1 шт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42-15-8АтVТ-а - 3 шт </t>
    </r>
    <r>
      <rPr>
        <b/>
        <sz val="11"/>
        <rFont val="Times New Roman"/>
        <family val="1"/>
        <charset val="204"/>
      </rPr>
      <t>0,10б</t>
    </r>
    <r>
      <rPr>
        <sz val="11"/>
        <rFont val="Times New Roman"/>
        <family val="1"/>
        <charset val="204"/>
      </rPr>
      <t xml:space="preserve"> 
ПК 42-12.8АтVТ-а - 1 шт </t>
    </r>
    <r>
      <rPr>
        <b/>
        <sz val="11"/>
        <rFont val="Times New Roman"/>
        <family val="1"/>
        <charset val="204"/>
      </rPr>
      <t xml:space="preserve">0,10б 
</t>
    </r>
    <r>
      <rPr>
        <sz val="11"/>
        <rFont val="Times New Roman"/>
        <family val="1"/>
        <charset val="204"/>
      </rPr>
      <t xml:space="preserve">ПК 40-15-8 - 4 шт </t>
    </r>
    <r>
      <rPr>
        <b/>
        <sz val="11"/>
        <rFont val="Times New Roman"/>
        <family val="1"/>
        <charset val="204"/>
      </rPr>
      <t xml:space="preserve">0,10б
</t>
    </r>
    <r>
      <rPr>
        <sz val="11"/>
        <rFont val="Times New Roman"/>
        <family val="1"/>
        <charset val="204"/>
      </rPr>
      <t xml:space="preserve">объем в графу "кол-во" (7+2+5+1+3+1+3+1+4)/100=0,27  </t>
    </r>
    <r>
      <rPr>
        <b/>
        <sz val="11"/>
        <rFont val="Times New Roman"/>
        <family val="1"/>
        <charset val="204"/>
      </rPr>
      <t>0,20б</t>
    </r>
  </si>
  <si>
    <t>Составление сметы</t>
  </si>
  <si>
    <t>расценка ФЛ до 0,5 т</t>
  </si>
  <si>
    <r>
      <rPr>
        <sz val="10"/>
        <color rgb="FFC9211E"/>
        <rFont val="Times New Roman"/>
        <family val="1"/>
        <charset val="204"/>
      </rPr>
      <t>07-01-001-01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 xml:space="preserve">0,20б 
</t>
    </r>
    <r>
      <rPr>
        <sz val="10"/>
        <rFont val="Times New Roman"/>
        <family val="1"/>
        <charset val="204"/>
      </rPr>
      <t xml:space="preserve">объем по ведомости равен 0,12 (на 100 шт.) </t>
    </r>
    <r>
      <rPr>
        <b/>
        <sz val="10"/>
        <rFont val="Times New Roman"/>
        <family val="1"/>
        <charset val="204"/>
      </rPr>
      <t>0,20б (засчитывать если объем посчитан верно)</t>
    </r>
  </si>
  <si>
    <t xml:space="preserve">песок природный </t>
  </si>
  <si>
    <r>
      <rPr>
        <sz val="11"/>
        <rFont val="Times New Roman"/>
        <family val="1"/>
        <charset val="204"/>
      </rPr>
      <t>песок по ФССЦ 02.3.01.02-0033</t>
    </r>
    <r>
      <rPr>
        <b/>
        <sz val="11"/>
        <rFont val="Times New Roman"/>
        <family val="1"/>
        <charset val="204"/>
      </rPr>
      <t xml:space="preserve">   0,20б  </t>
    </r>
    <r>
      <rPr>
        <sz val="11"/>
        <rFont val="Times New Roman"/>
        <family val="1"/>
        <charset val="204"/>
      </rPr>
      <t xml:space="preserve"> 
объем 0,12*9,504=1,4048 м3  </t>
    </r>
    <r>
      <rPr>
        <b/>
        <sz val="11"/>
        <rFont val="Times New Roman"/>
        <family val="1"/>
        <charset val="204"/>
      </rPr>
      <t xml:space="preserve">  0,20б
(норма расхода может отличаться для ФЕР 2020, засчитывать при правильном определении)
</t>
    </r>
    <r>
      <rPr>
        <sz val="11"/>
        <rFont val="Times New Roman"/>
        <family val="1"/>
        <charset val="204"/>
      </rPr>
      <t xml:space="preserve">                        </t>
    </r>
  </si>
  <si>
    <t>ФЛ12.8-4</t>
  </si>
  <si>
    <r>
      <rPr>
        <sz val="11"/>
        <rFont val="Times New Roman"/>
        <family val="1"/>
        <charset val="204"/>
      </rPr>
      <t xml:space="preserve">ФССЦ 05.1.05.04-0030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>0,20б</t>
    </r>
  </si>
  <si>
    <t>расценка ФЛ до 1,5 т</t>
  </si>
  <si>
    <r>
      <rPr>
        <sz val="11"/>
        <rFont val="Times New Roman"/>
        <family val="1"/>
        <charset val="204"/>
      </rPr>
      <t xml:space="preserve">07-01-001-02   </t>
    </r>
    <r>
      <rPr>
        <b/>
        <sz val="11"/>
        <rFont val="Times New Roman"/>
        <family val="1"/>
        <charset val="204"/>
      </rPr>
      <t xml:space="preserve">0,20б    
</t>
    </r>
    <r>
      <rPr>
        <sz val="11"/>
        <rFont val="Times New Roman"/>
        <family val="1"/>
        <charset val="204"/>
      </rPr>
      <t xml:space="preserve">объем по ведомости равен 0,04 (на 100 шт.) </t>
    </r>
    <r>
      <rPr>
        <b/>
        <sz val="11"/>
        <rFont val="Times New Roman"/>
        <family val="1"/>
        <charset val="204"/>
      </rPr>
      <t>0,20б (засчитывать, если объем посчитан верно)</t>
    </r>
  </si>
  <si>
    <r>
      <rPr>
        <sz val="11"/>
        <rFont val="Times New Roman"/>
        <family val="1"/>
        <charset val="204"/>
      </rPr>
      <t>песок по ФССЦ 02.3.01.02-0033</t>
    </r>
    <r>
      <rPr>
        <b/>
        <sz val="11"/>
        <rFont val="Times New Roman"/>
        <family val="1"/>
        <charset val="204"/>
      </rPr>
      <t xml:space="preserve">   0,20б  </t>
    </r>
    <r>
      <rPr>
        <sz val="11"/>
        <rFont val="Times New Roman"/>
        <family val="1"/>
        <charset val="204"/>
      </rPr>
      <t xml:space="preserve">  
объем 0,04*23,98=0,9592 м3  </t>
    </r>
    <r>
      <rPr>
        <b/>
        <sz val="11"/>
        <rFont val="Times New Roman"/>
        <family val="1"/>
        <charset val="204"/>
      </rPr>
      <t xml:space="preserve">  0,20б
(норма расхода может отличаться для ФЕР 2020, засчитывать при правильном определении)</t>
    </r>
  </si>
  <si>
    <t>ФЛ14.8-4</t>
  </si>
  <si>
    <r>
      <rPr>
        <sz val="11"/>
        <rFont val="Times New Roman"/>
        <family val="1"/>
        <charset val="204"/>
      </rPr>
      <t xml:space="preserve">ФССЦ 05.1.05.04-0041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>0,20б</t>
    </r>
  </si>
  <si>
    <t>расценка ФЛ до 3,5 т</t>
  </si>
  <si>
    <r>
      <rPr>
        <sz val="11"/>
        <rFont val="Times New Roman"/>
        <family val="1"/>
        <charset val="204"/>
      </rPr>
      <t xml:space="preserve">07-01-001-03   </t>
    </r>
    <r>
      <rPr>
        <b/>
        <sz val="11"/>
        <rFont val="Times New Roman"/>
        <family val="1"/>
        <charset val="204"/>
      </rPr>
      <t xml:space="preserve">0,20б  
</t>
    </r>
    <r>
      <rPr>
        <sz val="11"/>
        <rFont val="Times New Roman"/>
        <family val="1"/>
        <charset val="204"/>
      </rPr>
      <t xml:space="preserve">объем по ведомости равен 0,37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</si>
  <si>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r>
      <rPr>
        <sz val="11"/>
        <rFont val="Times New Roman"/>
        <family val="1"/>
        <charset val="204"/>
      </rPr>
      <t>песок по ФССЦ 02.3.01.02-0033</t>
    </r>
    <r>
      <rPr>
        <b/>
        <sz val="11"/>
        <rFont val="Times New Roman"/>
        <family val="1"/>
        <charset val="204"/>
      </rPr>
      <t xml:space="preserve">   0,20б  
</t>
    </r>
    <r>
      <rPr>
        <sz val="11"/>
        <rFont val="Times New Roman"/>
        <family val="1"/>
        <charset val="204"/>
      </rPr>
      <t xml:space="preserve">объем 0,37*33,4=12,358 м3  </t>
    </r>
    <r>
      <rPr>
        <b/>
        <sz val="11"/>
        <rFont val="Times New Roman"/>
        <family val="1"/>
        <charset val="204"/>
      </rPr>
      <t xml:space="preserve">  0,20б
(норма расхода может отличаться для ФЕР 2020, засчитывать при правильном определении)
</t>
    </r>
    <r>
      <rPr>
        <sz val="11"/>
        <rFont val="Times New Roman"/>
        <family val="1"/>
        <charset val="204"/>
      </rPr>
      <t xml:space="preserve">                        </t>
    </r>
  </si>
  <si>
    <t>ФЛ12.30-4</t>
  </si>
  <si>
    <r>
      <rPr>
        <sz val="11"/>
        <rFont val="Times New Roman"/>
        <family val="1"/>
        <charset val="204"/>
      </rPr>
      <t xml:space="preserve">ФССЦ 05.1.05.05-0003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 xml:space="preserve">0,20б                                                                         </t>
    </r>
    <r>
      <rPr>
        <sz val="11"/>
        <rFont val="Times New Roman"/>
        <family val="1"/>
        <charset val="204"/>
      </rPr>
      <t>в объеме 0,82*20=16,4 м3</t>
    </r>
    <r>
      <rPr>
        <b/>
        <sz val="11"/>
        <rFont val="Times New Roman"/>
        <family val="1"/>
        <charset val="204"/>
      </rPr>
      <t xml:space="preserve">      0,20б
(норма расхода может отличаться для ФЕР 2020, засчитывать при правильном определении)</t>
    </r>
  </si>
  <si>
    <t>ФЛ12.24-4</t>
  </si>
  <si>
    <r>
      <rPr>
        <sz val="11"/>
        <rFont val="Times New Roman"/>
        <family val="1"/>
        <charset val="204"/>
      </rPr>
      <t xml:space="preserve">ФССЦ 05.1.05.04-0036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>0,20б</t>
    </r>
  </si>
  <si>
    <t>ФЛ14.30-4</t>
  </si>
  <si>
    <r>
      <rPr>
        <sz val="11"/>
        <rFont val="Times New Roman"/>
        <family val="1"/>
        <charset val="204"/>
      </rPr>
      <t xml:space="preserve">ФССЦ 05.1.05.05-0011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 xml:space="preserve">0,20б                                                                         </t>
    </r>
    <r>
      <rPr>
        <sz val="11"/>
        <rFont val="Times New Roman"/>
        <family val="1"/>
        <charset val="204"/>
      </rPr>
      <t xml:space="preserve">в объеме 1,25*2=2,5 м3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</si>
  <si>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 xml:space="preserve">Фундаментные блоки </t>
  </si>
  <si>
    <r>
      <rPr>
        <sz val="11"/>
        <rFont val="Times New Roman"/>
        <family val="1"/>
        <charset val="204"/>
      </rPr>
      <t xml:space="preserve">07-05-001-01  </t>
    </r>
    <r>
      <rPr>
        <b/>
        <sz val="11"/>
        <rFont val="Times New Roman"/>
        <family val="1"/>
        <charset val="204"/>
      </rPr>
      <t xml:space="preserve"> 0,20б
</t>
    </r>
    <r>
      <rPr>
        <sz val="11"/>
        <rFont val="Times New Roman"/>
        <family val="1"/>
        <charset val="204"/>
      </rPr>
      <t xml:space="preserve">объем по ведомости  равен 0,24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</si>
  <si>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смеси бетонные</t>
  </si>
  <si>
    <r>
      <rPr>
        <sz val="11"/>
        <rFont val="Times New Roman"/>
        <family val="1"/>
        <charset val="204"/>
      </rPr>
      <t xml:space="preserve">смеси по ФССЦ 04.1.02.05-0005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 
объем 0,24*0,3895=0,09348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</si>
  <si>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ФБС9-4-6-Т</t>
  </si>
  <si>
    <r>
      <rPr>
        <sz val="11"/>
        <rFont val="Times New Roman"/>
        <family val="1"/>
        <charset val="204"/>
      </rPr>
      <t xml:space="preserve">ФССЦ 05.2.02.01-0036 (может отличаться в разных СНБ. Засчитывать, если соответствует по тех. хар-ам)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</t>
    </r>
  </si>
  <si>
    <t>расценка ФБС до 1,0 т</t>
  </si>
  <si>
    <r>
      <rPr>
        <sz val="11"/>
        <rFont val="Times New Roman"/>
        <family val="1"/>
        <charset val="204"/>
      </rPr>
      <t>07-05-001-02</t>
    </r>
    <r>
      <rPr>
        <b/>
        <sz val="11"/>
        <rFont val="Times New Roman"/>
        <family val="1"/>
        <charset val="204"/>
      </rPr>
      <t xml:space="preserve">   0,20б
</t>
    </r>
    <r>
      <rPr>
        <sz val="11"/>
        <rFont val="Times New Roman"/>
        <family val="1"/>
        <charset val="204"/>
      </rPr>
      <t xml:space="preserve">объем по ведомости  равен 1,12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</si>
  <si>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смеси бетонные 2</t>
  </si>
  <si>
    <r>
      <rPr>
        <sz val="11"/>
        <rFont val="Times New Roman"/>
        <family val="1"/>
        <charset val="204"/>
      </rPr>
      <t xml:space="preserve">смеси по ФССЦ 04.1.02.05-0005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
объем 1,12*0,7739=0,866768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</si>
  <si>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ФБС9-6-6-Т</t>
  </si>
  <si>
    <r>
      <rPr>
        <sz val="11"/>
        <rFont val="Times New Roman"/>
        <family val="1"/>
        <charset val="204"/>
      </rPr>
      <t xml:space="preserve">ФССЦ 05.2.02.01-0038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</t>
    </r>
  </si>
  <si>
    <t>ФБС12-6-6-Т</t>
  </si>
  <si>
    <r>
      <rPr>
        <sz val="11"/>
        <rFont val="Times New Roman"/>
        <family val="1"/>
        <charset val="204"/>
      </rPr>
      <t xml:space="preserve">ФССЦ 05.2.02.01-0049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</t>
    </r>
  </si>
  <si>
    <t>ФБС12-4-6-Т</t>
  </si>
  <si>
    <r>
      <rPr>
        <sz val="11"/>
        <rFont val="Times New Roman"/>
        <family val="1"/>
        <charset val="204"/>
      </rPr>
      <t xml:space="preserve">ФССЦ 05.2.02.01-0042 (может отличаться в разных СНБ. Засчитывать, если соответствует по тех. хар-ам)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</t>
    </r>
  </si>
  <si>
    <t>расценка ФБС до 1,5 т</t>
  </si>
  <si>
    <r>
      <rPr>
        <sz val="11"/>
        <rFont val="Times New Roman"/>
        <family val="1"/>
        <charset val="204"/>
      </rPr>
      <t xml:space="preserve">07-05-001-03  </t>
    </r>
    <r>
      <rPr>
        <b/>
        <sz val="11"/>
        <rFont val="Times New Roman"/>
        <family val="1"/>
        <charset val="204"/>
      </rPr>
      <t xml:space="preserve"> 0,20б
</t>
    </r>
    <r>
      <rPr>
        <sz val="11"/>
        <rFont val="Times New Roman"/>
        <family val="1"/>
        <charset val="204"/>
      </rPr>
      <t xml:space="preserve">объем по ведомости  равен 0,4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</si>
  <si>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смеси бетонные 3</t>
  </si>
  <si>
    <r>
      <rPr>
        <sz val="11"/>
        <rFont val="Times New Roman"/>
        <family val="1"/>
        <charset val="204"/>
      </rPr>
      <t xml:space="preserve">смеси по ФССЦ 04.1.02.05-0005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  
объем 0,4*0,4277=0,17108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</si>
  <si>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ФБС24-4-6-Т</t>
  </si>
  <si>
    <r>
      <rPr>
        <sz val="11"/>
        <rFont val="Times New Roman"/>
        <family val="1"/>
        <charset val="204"/>
      </rPr>
      <t xml:space="preserve">ФССЦ 05.2.02.01-0053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</t>
    </r>
  </si>
  <si>
    <t>расценка ФБС более 1,5 т</t>
  </si>
  <si>
    <r>
      <rPr>
        <sz val="11"/>
        <rFont val="Times New Roman"/>
        <family val="1"/>
        <charset val="204"/>
      </rPr>
      <t>07-05-001-04</t>
    </r>
    <r>
      <rPr>
        <b/>
        <sz val="11"/>
        <rFont val="Times New Roman"/>
        <family val="1"/>
        <charset val="204"/>
      </rPr>
      <t xml:space="preserve"> 0,20б
</t>
    </r>
    <r>
      <rPr>
        <sz val="11"/>
        <rFont val="Times New Roman"/>
        <family val="1"/>
        <charset val="204"/>
      </rPr>
      <t xml:space="preserve">объем по ведомости  равен 0,96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</si>
  <si>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смеси бетонные 4</t>
  </si>
  <si>
    <r>
      <rPr>
        <sz val="11"/>
        <rFont val="Times New Roman"/>
        <family val="1"/>
        <charset val="204"/>
      </rPr>
      <t xml:space="preserve">смеси по ФССЦ 04.1.02.05-0005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
объем 0,96*0,6745=0,64752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</si>
  <si>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ФБС24-6-6-Т</t>
  </si>
  <si>
    <r>
      <rPr>
        <sz val="11"/>
        <rFont val="Times New Roman"/>
        <family val="1"/>
        <charset val="204"/>
      </rPr>
      <t xml:space="preserve">ФССЦ 05.2.02.01-0057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 xml:space="preserve">0,20б </t>
    </r>
  </si>
  <si>
    <t>расценка ФБС до 0,5 т</t>
  </si>
  <si>
    <r>
      <rPr>
        <sz val="11"/>
        <rFont val="Times New Roman"/>
        <family val="1"/>
        <charset val="204"/>
      </rPr>
      <t xml:space="preserve">07-05-001-01  </t>
    </r>
    <r>
      <rPr>
        <b/>
        <sz val="11"/>
        <rFont val="Times New Roman"/>
        <family val="1"/>
        <charset val="204"/>
      </rPr>
      <t xml:space="preserve"> 0,20б
</t>
    </r>
    <r>
      <rPr>
        <sz val="11"/>
        <rFont val="Times New Roman"/>
        <family val="1"/>
        <charset val="204"/>
      </rPr>
      <t xml:space="preserve">объем по ведомости  равен 0,39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</si>
  <si>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смеси бетонные 5</t>
  </si>
  <si>
    <r>
      <rPr>
        <sz val="11"/>
        <rFont val="Times New Roman"/>
        <family val="1"/>
        <charset val="204"/>
      </rPr>
      <t xml:space="preserve">смеси по ФССЦ 04.1.02.05-0005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 
объем 0,39*0,3895=0,151905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</si>
  <si>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ФБС12-6-3-Т</t>
  </si>
  <si>
    <r>
      <rPr>
        <sz val="11"/>
        <rFont val="Times New Roman"/>
        <family val="1"/>
        <charset val="204"/>
      </rPr>
      <t xml:space="preserve">ФССЦ 05.2.02.01-0048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 xml:space="preserve">0,20б </t>
    </r>
  </si>
  <si>
    <t>ФБС9-3-6-Т</t>
  </si>
  <si>
    <r>
      <rPr>
        <sz val="11"/>
        <rFont val="Times New Roman"/>
        <family val="1"/>
        <charset val="204"/>
      </rPr>
      <t xml:space="preserve">ФССЦ 05.2.02.01-0035 (может отличаться в разных СНБ. Засчитывать, если соответствует по тех. хар-ам)  </t>
    </r>
    <r>
      <rPr>
        <b/>
        <sz val="11"/>
        <rFont val="Times New Roman"/>
        <family val="1"/>
        <charset val="204"/>
      </rPr>
      <t xml:space="preserve"> 0,20б</t>
    </r>
  </si>
  <si>
    <t>ФБС12-4-3-Т</t>
  </si>
  <si>
    <r>
      <rPr>
        <sz val="11"/>
        <rFont val="Times New Roman"/>
        <family val="1"/>
        <charset val="204"/>
      </rPr>
      <t xml:space="preserve">ФССЦ 05.2.02.01-0040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>0,20б</t>
    </r>
  </si>
  <si>
    <t>ФБС9-4-3-Т</t>
  </si>
  <si>
    <r>
      <rPr>
        <sz val="11"/>
        <rFont val="Times New Roman"/>
        <family val="1"/>
        <charset val="204"/>
      </rPr>
      <t xml:space="preserve">ФССЦ 05.2.02.01-0013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 xml:space="preserve">0,20б                                                                             </t>
    </r>
    <r>
      <rPr>
        <sz val="11"/>
        <rFont val="Times New Roman"/>
        <family val="1"/>
        <charset val="204"/>
      </rPr>
      <t xml:space="preserve">в объеме 0,092*8=0,736 м3  </t>
    </r>
    <r>
      <rPr>
        <b/>
        <sz val="11"/>
        <rFont val="Times New Roman"/>
        <family val="1"/>
        <charset val="204"/>
      </rPr>
      <t xml:space="preserve">    0,20б
(норма расхода может отличаться для ФЕР 2020, засчитывать при правильном определении)     </t>
    </r>
  </si>
  <si>
    <r>
      <rPr>
        <sz val="11"/>
        <rFont val="Times New Roman"/>
        <family val="1"/>
        <charset val="204"/>
      </rPr>
      <t>07-05-001-02</t>
    </r>
    <r>
      <rPr>
        <b/>
        <sz val="11"/>
        <rFont val="Times New Roman"/>
        <family val="1"/>
        <charset val="204"/>
      </rPr>
      <t xml:space="preserve">   0,20б
</t>
    </r>
    <r>
      <rPr>
        <sz val="11"/>
        <rFont val="Times New Roman"/>
        <family val="1"/>
        <charset val="204"/>
      </rPr>
      <t xml:space="preserve">объем по ведомости  равен 0,33 (на 100 шт.)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</si>
  <si>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смеси бетонные 6</t>
  </si>
  <si>
    <r>
      <rPr>
        <sz val="11"/>
        <rFont val="Times New Roman"/>
        <family val="1"/>
        <charset val="204"/>
      </rPr>
      <t xml:space="preserve">смеси по ФССЦ 04.1.02.05-0005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 
объем 0,33*0,7739=0,255387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</si>
  <si>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ФБС24-3-6-Т</t>
  </si>
  <si>
    <r>
      <rPr>
        <sz val="11"/>
        <rFont val="Times New Roman"/>
        <family val="1"/>
        <charset val="204"/>
      </rPr>
      <t xml:space="preserve">ФССЦ 05.2.02.01-0051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 xml:space="preserve">0,20б </t>
    </r>
  </si>
  <si>
    <t>ФБС24-4-3-Т</t>
  </si>
  <si>
    <r>
      <rPr>
        <sz val="11"/>
        <rFont val="Times New Roman"/>
        <family val="1"/>
        <charset val="204"/>
      </rPr>
      <t xml:space="preserve">ФССЦ 05.2.02.01-0013 (может отличаться в разных СНБ. Засчитывать, если соответствует по тех. хар-ам)   </t>
    </r>
    <r>
      <rPr>
        <b/>
        <sz val="11"/>
        <rFont val="Times New Roman"/>
        <family val="1"/>
        <charset val="204"/>
      </rPr>
      <t xml:space="preserve">0,20б                                                                             </t>
    </r>
    <r>
      <rPr>
        <sz val="11"/>
        <rFont val="Times New Roman"/>
        <family val="1"/>
        <charset val="204"/>
      </rPr>
      <t xml:space="preserve">в объеме 0,26*9=2,34 м3  </t>
    </r>
    <r>
      <rPr>
        <b/>
        <sz val="11"/>
        <rFont val="Times New Roman"/>
        <family val="1"/>
        <charset val="204"/>
      </rPr>
      <t xml:space="preserve">    0,20б     
(норма расхода может отличаться для ФЕР 2020, засчитывать при правильном определении)</t>
    </r>
  </si>
  <si>
    <t>расценка горизонтальной гидроизоляции</t>
  </si>
  <si>
    <r>
      <rPr>
        <sz val="11"/>
        <rFont val="Times New Roman"/>
        <family val="1"/>
        <charset val="204"/>
      </rPr>
      <t>08-01-003-03</t>
    </r>
    <r>
      <rPr>
        <b/>
        <sz val="11"/>
        <rFont val="Times New Roman"/>
        <family val="1"/>
        <charset val="204"/>
      </rPr>
      <t xml:space="preserve">   0,20б
</t>
    </r>
    <r>
      <rPr>
        <sz val="11"/>
        <rFont val="Times New Roman"/>
        <family val="1"/>
        <charset val="204"/>
      </rPr>
      <t xml:space="preserve">объем по ведомости  равен 0,647 (на 100 м2) </t>
    </r>
    <r>
      <rPr>
        <b/>
        <sz val="11"/>
        <rFont val="Times New Roman"/>
        <family val="1"/>
        <charset val="204"/>
      </rPr>
      <t>0,20б (засчитывать если объем посчитан верно)</t>
    </r>
  </si>
  <si>
    <t>раствор готовый кладочный 1</t>
  </si>
  <si>
    <r>
      <rPr>
        <sz val="11"/>
        <rFont val="Times New Roman"/>
        <family val="1"/>
        <charset val="204"/>
      </rPr>
      <t xml:space="preserve">раствор по ФССЦ 04.3.01.09-0011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   
объем 0,647*2,275=1,471925 м3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</si>
  <si>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 xml:space="preserve">материал гидроизоляционный </t>
  </si>
  <si>
    <r>
      <rPr>
        <sz val="11"/>
        <rFont val="Times New Roman"/>
        <family val="1"/>
        <charset val="204"/>
      </rPr>
      <t xml:space="preserve">изол по ФССЦ 12.1.02.15-0041   </t>
    </r>
    <r>
      <rPr>
        <b/>
        <sz val="11"/>
        <rFont val="Times New Roman"/>
        <family val="1"/>
        <charset val="204"/>
      </rPr>
      <t xml:space="preserve">0,20б </t>
    </r>
    <r>
      <rPr>
        <sz val="11"/>
        <rFont val="Times New Roman"/>
        <family val="1"/>
        <charset val="204"/>
      </rPr>
      <t xml:space="preserve"> 
объем 0,647*200,2=129,5294 м2  </t>
    </r>
    <r>
      <rPr>
        <b/>
        <sz val="11"/>
        <rFont val="Times New Roman"/>
        <family val="1"/>
        <charset val="204"/>
      </rPr>
      <t>0,20б
(норма расхода может отличаться для ФЕР 2020, засчитывать при правильном определении)</t>
    </r>
  </si>
  <si>
    <t>кладка наружных стен 1 этажа</t>
  </si>
  <si>
    <r>
      <rPr>
        <sz val="11"/>
        <rFont val="Times New Roman"/>
        <family val="1"/>
        <charset val="204"/>
      </rPr>
      <t xml:space="preserve">08-02-001-03   </t>
    </r>
    <r>
      <rPr>
        <b/>
        <sz val="11"/>
        <rFont val="Times New Roman"/>
        <family val="1"/>
        <charset val="204"/>
      </rPr>
      <t xml:space="preserve">0,20б   
</t>
    </r>
    <r>
      <rPr>
        <sz val="11"/>
        <rFont val="Times New Roman"/>
        <family val="1"/>
        <charset val="204"/>
      </rPr>
      <t xml:space="preserve">объем по ведомости расчета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(засчитывать если объем посчитан верно)</t>
    </r>
  </si>
  <si>
    <t>раствор кладочный 2</t>
  </si>
  <si>
    <r>
      <rPr>
        <sz val="11"/>
        <rFont val="Times New Roman"/>
        <family val="1"/>
        <charset val="204"/>
      </rPr>
      <t xml:space="preserve">раствор по ФССЦ 04.3.01.12-0003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 
объем 128,03272*0,25546=32,707239 м3  </t>
    </r>
    <r>
      <rPr>
        <b/>
        <sz val="11"/>
        <rFont val="Times New Roman"/>
        <family val="1"/>
        <charset val="204"/>
      </rPr>
      <t>0,20б (возможна погрешность)</t>
    </r>
  </si>
  <si>
    <t>кирпич 1</t>
  </si>
  <si>
    <r>
      <rPr>
        <sz val="11"/>
        <rFont val="Times New Roman"/>
        <family val="1"/>
        <charset val="204"/>
      </rPr>
      <t xml:space="preserve">кирпич по ФССЦ 06.1.01.05-0035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
объеме 128,03272*0,39168=50,1478556 м3 </t>
    </r>
    <r>
      <rPr>
        <b/>
        <sz val="11"/>
        <rFont val="Times New Roman"/>
        <family val="1"/>
        <charset val="204"/>
      </rPr>
      <t xml:space="preserve"> 0,20б  (возможна погрешность)
(норма расхода может отличаться для ФЕР 2020, засчитывать при правильном определении)</t>
    </r>
  </si>
  <si>
    <t>кладка внутренних стен 1 этажа</t>
  </si>
  <si>
    <r>
      <rPr>
        <sz val="11"/>
        <rFont val="Times New Roman"/>
        <family val="1"/>
        <charset val="204"/>
      </rPr>
      <t xml:space="preserve">08-02-001-07   </t>
    </r>
    <r>
      <rPr>
        <b/>
        <sz val="11"/>
        <rFont val="Times New Roman"/>
        <family val="1"/>
        <charset val="204"/>
      </rPr>
      <t xml:space="preserve">0,20б  
</t>
    </r>
    <r>
      <rPr>
        <sz val="11"/>
        <rFont val="Times New Roman"/>
        <family val="1"/>
        <charset val="204"/>
      </rPr>
      <t xml:space="preserve">объем по ведомости расчета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(засчитывать если объем посчитан верно)</t>
    </r>
  </si>
  <si>
    <t>раствор кладочный 3</t>
  </si>
  <si>
    <r>
      <rPr>
        <sz val="11"/>
        <rFont val="Times New Roman"/>
        <family val="1"/>
        <charset val="204"/>
      </rPr>
      <t xml:space="preserve">раствор по ФССЦ 04.3.01.12-0003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 
объем 51,0553*0,25506=13,022165 м3  </t>
    </r>
    <r>
      <rPr>
        <b/>
        <sz val="11"/>
        <rFont val="Times New Roman"/>
        <family val="1"/>
        <charset val="204"/>
      </rPr>
      <t>0,20б (возможна погрешность)
(норма расхода может отличаться для ФЕР 2020, засчитывать при правильном определении)</t>
    </r>
  </si>
  <si>
    <t>кирпич 2</t>
  </si>
  <si>
    <r>
      <rPr>
        <sz val="11"/>
        <rFont val="Times New Roman"/>
        <family val="1"/>
        <charset val="204"/>
      </rPr>
      <t xml:space="preserve">кирпич по ФССЦ 06.1.01.05-0035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
объем 51,0553*0,3838=19,595024 м3 </t>
    </r>
    <r>
      <rPr>
        <b/>
        <sz val="11"/>
        <rFont val="Times New Roman"/>
        <family val="1"/>
        <charset val="204"/>
      </rPr>
      <t xml:space="preserve"> 0,20б  (возможна погрешность)
(норма расхода может отличаться для ФЕР 2020, засчитывать при правильном определении)</t>
    </r>
  </si>
  <si>
    <t>кладка наружных стен 2 этажа</t>
  </si>
  <si>
    <r>
      <rPr>
        <sz val="11"/>
        <rFont val="Times New Roman"/>
        <family val="1"/>
        <charset val="204"/>
      </rPr>
      <t xml:space="preserve">08-02-001-03   </t>
    </r>
    <r>
      <rPr>
        <b/>
        <sz val="11"/>
        <rFont val="Times New Roman"/>
        <family val="1"/>
        <charset val="204"/>
      </rPr>
      <t xml:space="preserve">0,20б  
</t>
    </r>
    <r>
      <rPr>
        <sz val="11"/>
        <rFont val="Times New Roman"/>
        <family val="1"/>
        <charset val="204"/>
      </rPr>
      <t xml:space="preserve">объем по ведомости расчета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(засчитывать если объем посчитан верно)</t>
    </r>
  </si>
  <si>
    <t>раствор кладочный 4</t>
  </si>
  <si>
    <r>
      <rPr>
        <sz val="11"/>
        <rFont val="Times New Roman"/>
        <family val="1"/>
        <charset val="204"/>
      </rPr>
      <t xml:space="preserve">раствор по ФССЦ 04.3.01.12-0003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
объем 125,09632*0,25546=31,957106 м3  </t>
    </r>
    <r>
      <rPr>
        <b/>
        <sz val="11"/>
        <rFont val="Times New Roman"/>
        <family val="1"/>
        <charset val="204"/>
      </rPr>
      <t>0,20б   (возможна погрешность)
(норма расхода может отличаться для ФЕР 2020, засчитывать при правильном определении)</t>
    </r>
  </si>
  <si>
    <t>кирпич 3</t>
  </si>
  <si>
    <r>
      <rPr>
        <sz val="11"/>
        <rFont val="Times New Roman"/>
        <family val="1"/>
        <charset val="204"/>
      </rPr>
      <t xml:space="preserve">кирпич по ФССЦ 06.1.01.05-0035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
объем 125,09632*0,39168=48,997727 м3 </t>
    </r>
    <r>
      <rPr>
        <b/>
        <sz val="11"/>
        <rFont val="Times New Roman"/>
        <family val="1"/>
        <charset val="204"/>
      </rPr>
      <t xml:space="preserve"> 0,20б (возможна погрешность)
(норма расхода может отличаться для ФЕР 2020, засчитывать при правильном определении)</t>
    </r>
  </si>
  <si>
    <t>кладка внутренних стен 2 этажа</t>
  </si>
  <si>
    <t>раствор кладочный 5</t>
  </si>
  <si>
    <r>
      <rPr>
        <sz val="11"/>
        <rFont val="Times New Roman"/>
        <family val="1"/>
        <charset val="204"/>
      </rPr>
      <t xml:space="preserve">раствор по ФССЦ 04.3.01.12-0003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
объем 49,5163*0,25506=12,629627 м3  </t>
    </r>
    <r>
      <rPr>
        <b/>
        <sz val="11"/>
        <rFont val="Times New Roman"/>
        <family val="1"/>
        <charset val="204"/>
      </rPr>
      <t>0,20б (возможна погрешность)
(норма расхода может отличаться для ФЕР 2020, засчитывать при правильном определении)</t>
    </r>
  </si>
  <si>
    <t>кирпич 4</t>
  </si>
  <si>
    <r>
      <rPr>
        <sz val="11"/>
        <rFont val="Times New Roman"/>
        <family val="1"/>
        <charset val="204"/>
      </rPr>
      <t xml:space="preserve">кирпич по ФССЦ 06.1.01.05-0035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 
объем 49,5163*0,3838=19,004356 м3 </t>
    </r>
    <r>
      <rPr>
        <b/>
        <sz val="11"/>
        <rFont val="Times New Roman"/>
        <family val="1"/>
        <charset val="204"/>
      </rPr>
      <t xml:space="preserve"> 0,20б (возможна погрешность)
(норма расхода может отличаться для ФЕР 2020, засчитывать при правильном определении)</t>
    </r>
  </si>
  <si>
    <t>кладка наружных стен чердака</t>
  </si>
  <si>
    <t>раствор кладочный 6</t>
  </si>
  <si>
    <r>
      <rPr>
        <sz val="11"/>
        <rFont val="Times New Roman"/>
        <family val="1"/>
        <charset val="204"/>
      </rPr>
      <t xml:space="preserve">раствор по ФССЦ 04.3.01.12-0003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 
объем 51,78624*0,25546=13,229313 м3  </t>
    </r>
    <r>
      <rPr>
        <b/>
        <sz val="11"/>
        <rFont val="Times New Roman"/>
        <family val="1"/>
        <charset val="204"/>
      </rPr>
      <t>0,20б  (возможна погрешность)
(норма расхода может отличаться для ФЕР 2020, засчитывать при правильном определении)</t>
    </r>
  </si>
  <si>
    <t>кирпич 5</t>
  </si>
  <si>
    <r>
      <rPr>
        <sz val="11"/>
        <rFont val="Times New Roman"/>
        <family val="1"/>
        <charset val="204"/>
      </rPr>
      <t xml:space="preserve">кирпич по ФССЦ 06.1.01.05-0035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
объем 51,78624*0,39168=20,283634 м3 </t>
    </r>
    <r>
      <rPr>
        <b/>
        <sz val="11"/>
        <rFont val="Times New Roman"/>
        <family val="1"/>
        <charset val="204"/>
      </rPr>
      <t xml:space="preserve"> 0,20б  (возможна погрешность)
(норма расхода может отличаться для ФЕР 2020, засчитывать при правильном определении)</t>
    </r>
  </si>
  <si>
    <t>кладка внутренних стен чердака</t>
  </si>
  <si>
    <t>раствор кладочный 7</t>
  </si>
  <si>
    <r>
      <rPr>
        <sz val="11"/>
        <rFont val="Times New Roman"/>
        <family val="1"/>
        <charset val="204"/>
      </rPr>
      <t xml:space="preserve">раствор по ФССЦ 04.3.01.12-0003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 
объем 5,11176*0,25506=1,303806 м3  </t>
    </r>
    <r>
      <rPr>
        <b/>
        <sz val="11"/>
        <rFont val="Times New Roman"/>
        <family val="1"/>
        <charset val="204"/>
      </rPr>
      <t>0,20б (возможна погрешность)
(норма расхода может отличаться для ФЕР 2020, засчитывать при правильном определении)</t>
    </r>
  </si>
  <si>
    <t>кирпич 7</t>
  </si>
  <si>
    <r>
      <rPr>
        <sz val="11"/>
        <rFont val="Times New Roman"/>
        <family val="1"/>
        <charset val="204"/>
      </rPr>
      <t xml:space="preserve">кирпич по ФССЦ 06.1.01.05-0035   </t>
    </r>
    <r>
      <rPr>
        <b/>
        <sz val="11"/>
        <rFont val="Times New Roman"/>
        <family val="1"/>
        <charset val="204"/>
      </rPr>
      <t>0,20б</t>
    </r>
    <r>
      <rPr>
        <sz val="11"/>
        <rFont val="Times New Roman"/>
        <family val="1"/>
        <charset val="204"/>
      </rPr>
      <t xml:space="preserve">  
объем 5,11176*0,3838=1,961893 м3 </t>
    </r>
    <r>
      <rPr>
        <b/>
        <sz val="11"/>
        <rFont val="Times New Roman"/>
        <family val="1"/>
        <charset val="204"/>
      </rPr>
      <t xml:space="preserve"> 0,20б  (возможна погрешность)
(норма расхода может отличаться для ФЕР 2020, засчитывать при правильном определении)</t>
    </r>
  </si>
  <si>
    <t>разделы</t>
  </si>
  <si>
    <r>
      <rPr>
        <sz val="10"/>
        <rFont val="Times New Roman"/>
        <family val="1"/>
        <charset val="204"/>
      </rPr>
      <t xml:space="preserve">поделена на разделы: фундаменты (или аналогичное)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; кирпичная кладка (или аналогичное)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>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перекрытие по отметкам     (или аналогичное)</t>
    </r>
    <r>
      <rPr>
        <b/>
        <sz val="10"/>
        <rFont val="Times New Roman"/>
        <family val="1"/>
        <charset val="204"/>
      </rPr>
      <t xml:space="preserve"> 0,20б</t>
    </r>
  </si>
  <si>
    <t>накладные расходы</t>
  </si>
  <si>
    <t xml:space="preserve">показываются проценты по видам работ  </t>
  </si>
  <si>
    <t>сметная прибыль</t>
  </si>
  <si>
    <t xml:space="preserve">показываются  проценты по видам работ  </t>
  </si>
  <si>
    <t>оформление</t>
  </si>
  <si>
    <r>
      <rPr>
        <sz val="10"/>
        <rFont val="Times New Roman"/>
        <family val="1"/>
        <charset val="204"/>
      </rPr>
      <t xml:space="preserve">есть любой номер </t>
    </r>
    <r>
      <rPr>
        <b/>
        <sz val="10"/>
        <rFont val="Times New Roman"/>
        <family val="1"/>
        <charset val="204"/>
      </rPr>
      <t xml:space="preserve">0,20б; 
</t>
    </r>
    <r>
      <rPr>
        <sz val="10"/>
        <rFont val="Times New Roman"/>
        <family val="1"/>
        <charset val="204"/>
      </rPr>
      <t xml:space="preserve">название сметы (любое)   </t>
    </r>
    <r>
      <rPr>
        <b/>
        <sz val="10"/>
        <rFont val="Times New Roman"/>
        <family val="1"/>
        <charset val="204"/>
      </rPr>
      <t xml:space="preserve">0,20б; 
</t>
    </r>
    <r>
      <rPr>
        <sz val="10"/>
        <rFont val="Times New Roman"/>
        <family val="1"/>
        <charset val="204"/>
      </rPr>
      <t xml:space="preserve">указано, что в ценах по состоянию на 01.01.2000г. </t>
    </r>
    <r>
      <rPr>
        <b/>
        <sz val="10"/>
        <rFont val="Times New Roman"/>
        <family val="1"/>
        <charset val="204"/>
      </rPr>
      <t xml:space="preserve">0,20б
</t>
    </r>
  </si>
  <si>
    <t>Б</t>
  </si>
  <si>
    <t>Проверка сметной документации</t>
  </si>
  <si>
    <t>Проверка сметной документации 1</t>
  </si>
  <si>
    <t>замечания п.1</t>
  </si>
  <si>
    <r>
      <rPr>
        <sz val="10"/>
        <rFont val="Times New Roman"/>
        <family val="1"/>
        <charset val="204"/>
      </rPr>
      <t>расценка применена некорректно</t>
    </r>
    <r>
      <rPr>
        <b/>
        <sz val="10"/>
        <rFont val="Times New Roman"/>
        <family val="1"/>
        <charset val="204"/>
      </rPr>
      <t xml:space="preserve"> 0,30б
</t>
    </r>
    <r>
      <rPr>
        <sz val="10"/>
        <rFont val="Times New Roman"/>
        <family val="1"/>
        <charset val="204"/>
      </rPr>
      <t xml:space="preserve">обоснование: песок грунт 1 группы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применить расценку ФЕР 01-01-013-07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применить коэффициент на разработку грунта экскаватором в котловане при глубине до 3 м </t>
    </r>
    <r>
      <rPr>
        <b/>
        <sz val="10"/>
        <rFont val="Times New Roman"/>
        <family val="1"/>
        <charset val="204"/>
      </rPr>
      <t>0,50б</t>
    </r>
    <r>
      <rPr>
        <sz val="10"/>
        <rFont val="Times New Roman"/>
        <family val="1"/>
        <charset val="204"/>
      </rPr>
      <t xml:space="preserve"> </t>
    </r>
  </si>
  <si>
    <t>замечания п.2</t>
  </si>
  <si>
    <r>
      <rPr>
        <sz val="10"/>
        <rFont val="Times New Roman"/>
        <family val="1"/>
        <charset val="204"/>
      </rPr>
      <t xml:space="preserve">объем по разработке грунта вручную определен некорректно согласно выкопировке из ПОС п.2 (объем недобора при механизированной разработке составит 5% от выемки: 75% дорабатывается механизированно, а 25% вручную) (обязательная ссылка на выкопировку из ПОС) </t>
    </r>
    <r>
      <rPr>
        <b/>
        <sz val="10"/>
        <rFont val="Times New Roman"/>
        <family val="1"/>
        <charset val="204"/>
      </rPr>
      <t xml:space="preserve">0,50б
</t>
    </r>
    <r>
      <rPr>
        <sz val="10"/>
        <rFont val="Times New Roman"/>
        <family val="1"/>
        <charset val="204"/>
      </rPr>
      <t xml:space="preserve">отсутствует работа по механизированной доработке грунта </t>
    </r>
    <r>
      <rPr>
        <b/>
        <sz val="10"/>
        <rFont val="Times New Roman"/>
        <family val="1"/>
        <charset val="204"/>
      </rPr>
      <t>0,50б</t>
    </r>
  </si>
  <si>
    <t>замечания п.4</t>
  </si>
  <si>
    <r>
      <rPr>
        <sz val="10"/>
        <rFont val="Times New Roman"/>
        <family val="1"/>
        <charset val="204"/>
      </rPr>
      <t xml:space="preserve">неверно указан код расценки. Согласно ПОС расстояние для складирования грунта 15 км. Применить расценку ФССЦпг 03-2-01-015 </t>
    </r>
    <r>
      <rPr>
        <b/>
        <sz val="10"/>
        <rFont val="Times New Roman"/>
        <family val="1"/>
        <charset val="204"/>
      </rPr>
      <t>0,50б</t>
    </r>
  </si>
  <si>
    <t>пропущенные работы</t>
  </si>
  <si>
    <r>
      <rPr>
        <sz val="10"/>
        <rFont val="Times New Roman"/>
        <family val="1"/>
        <charset val="204"/>
      </rPr>
      <t xml:space="preserve">отсутствуют работы по водоотливу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применить насосы по ФСЭМ 91.19.05-001 </t>
    </r>
    <r>
      <rPr>
        <b/>
        <sz val="10"/>
        <rFont val="Times New Roman"/>
        <family val="1"/>
        <charset val="204"/>
      </rPr>
      <t xml:space="preserve">0,50б
</t>
    </r>
    <r>
      <rPr>
        <sz val="10"/>
        <rFont val="Times New Roman"/>
        <family val="1"/>
        <charset val="204"/>
      </rPr>
      <t xml:space="preserve">объем 100 маш-часов </t>
    </r>
    <r>
      <rPr>
        <b/>
        <sz val="10"/>
        <rFont val="Times New Roman"/>
        <family val="1"/>
        <charset val="204"/>
      </rPr>
      <t>0,30б</t>
    </r>
  </si>
  <si>
    <t>замечания п.7</t>
  </si>
  <si>
    <r>
      <rPr>
        <sz val="10"/>
        <rFont val="Times New Roman"/>
        <family val="1"/>
        <charset val="204"/>
      </rPr>
      <t xml:space="preserve">расценка на щебень применена некорректно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применить ФССЦ 02.2.05.04-0083 (марка 400) </t>
    </r>
    <r>
      <rPr>
        <b/>
        <sz val="10"/>
        <rFont val="Times New Roman"/>
        <family val="1"/>
        <charset val="204"/>
      </rPr>
      <t>или аналог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0,30б</t>
    </r>
  </si>
  <si>
    <t>замечания п.8</t>
  </si>
  <si>
    <r>
      <rPr>
        <sz val="10"/>
        <rFont val="Times New Roman"/>
        <family val="1"/>
        <charset val="204"/>
      </rPr>
      <t>некорректный объем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 xml:space="preserve">должно быть 3000 м3 по ВОР </t>
    </r>
    <r>
      <rPr>
        <b/>
        <sz val="10"/>
        <rFont val="Times New Roman"/>
        <family val="1"/>
        <charset val="204"/>
      </rPr>
      <t>0,20б</t>
    </r>
  </si>
  <si>
    <t>замечания п. 9</t>
  </si>
  <si>
    <t xml:space="preserve">некорректный объем по ВОР </t>
  </si>
  <si>
    <t>замечания п.11</t>
  </si>
  <si>
    <r>
      <rPr>
        <sz val="10"/>
        <rFont val="Times New Roman"/>
        <family val="1"/>
        <charset val="204"/>
      </rPr>
      <t xml:space="preserve">некорретный ресурс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применить по ФССЦ 04.1.02.05-0005 </t>
    </r>
    <r>
      <rPr>
        <b/>
        <sz val="10"/>
        <rFont val="Times New Roman"/>
        <family val="1"/>
        <charset val="204"/>
      </rPr>
      <t>0,30б</t>
    </r>
  </si>
  <si>
    <t>замечания п.13</t>
  </si>
  <si>
    <r>
      <rPr>
        <sz val="10"/>
        <rFont val="Times New Roman"/>
        <family val="1"/>
        <charset val="204"/>
      </rPr>
      <t xml:space="preserve">исключить надбавку на водонепроницаемость, т.к. она не должна применяться </t>
    </r>
    <r>
      <rPr>
        <b/>
        <sz val="10"/>
        <rFont val="Times New Roman"/>
        <family val="1"/>
        <charset val="204"/>
      </rPr>
      <t>1,00б</t>
    </r>
  </si>
  <si>
    <t>замечания п.14</t>
  </si>
  <si>
    <r>
      <rPr>
        <sz val="10"/>
        <rFont val="Times New Roman"/>
        <family val="1"/>
        <charset val="204"/>
      </rPr>
      <t xml:space="preserve">некорректно применен ресурс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по ФССЦ 08.4.03.02-0002 </t>
    </r>
    <r>
      <rPr>
        <b/>
        <sz val="10"/>
        <rFont val="Times New Roman"/>
        <family val="1"/>
        <charset val="204"/>
      </rPr>
      <t>0,30б</t>
    </r>
  </si>
  <si>
    <t>замечания п.17 и п.20</t>
  </si>
  <si>
    <r>
      <rPr>
        <sz val="10"/>
        <rFont val="Times New Roman"/>
        <family val="1"/>
        <charset val="204"/>
      </rPr>
      <t xml:space="preserve">объем закладных до 4 кг некорректный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0,3768 т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некорректный объем свыше 20 кг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0,2308 т </t>
    </r>
    <r>
      <rPr>
        <b/>
        <sz val="10"/>
        <rFont val="Times New Roman"/>
        <family val="1"/>
        <charset val="204"/>
      </rPr>
      <t>0,30б</t>
    </r>
  </si>
  <si>
    <t>замечания п.19</t>
  </si>
  <si>
    <r>
      <rPr>
        <sz val="10"/>
        <rFont val="Times New Roman"/>
        <family val="1"/>
        <charset val="204"/>
      </rPr>
      <t xml:space="preserve">объем некорректный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должно быть 4,081 т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пропущен ресурс для расценки п.19 </t>
    </r>
    <r>
      <rPr>
        <b/>
        <sz val="10"/>
        <rFont val="Times New Roman"/>
        <family val="1"/>
        <charset val="204"/>
      </rPr>
      <t xml:space="preserve">0,50б
</t>
    </r>
    <r>
      <rPr>
        <sz val="10"/>
        <rFont val="Times New Roman"/>
        <family val="1"/>
        <charset val="204"/>
      </rPr>
      <t xml:space="preserve"> применить по шифру ФССЦ 08.4.01.02-0013 в объеме 4,081 т </t>
    </r>
    <r>
      <rPr>
        <b/>
        <sz val="10"/>
        <rFont val="Times New Roman"/>
        <family val="1"/>
        <charset val="204"/>
      </rPr>
      <t>0,50б</t>
    </r>
  </si>
  <si>
    <t>Проверка сметной документации 2</t>
  </si>
  <si>
    <t>замечания п.22</t>
  </si>
  <si>
    <r>
      <rPr>
        <sz val="10"/>
        <rFont val="Times New Roman"/>
        <family val="1"/>
        <charset val="204"/>
      </rPr>
      <t xml:space="preserve">объем определен некорректно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объем следует определить по расчету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объем равен 111,6 м2 </t>
    </r>
    <r>
      <rPr>
        <b/>
        <sz val="10"/>
        <rFont val="Times New Roman"/>
        <family val="1"/>
        <charset val="204"/>
      </rPr>
      <t>0,60б</t>
    </r>
  </si>
  <si>
    <t>замечания п.25</t>
  </si>
  <si>
    <r>
      <rPr>
        <sz val="10"/>
        <rFont val="Times New Roman"/>
        <family val="1"/>
        <charset val="204"/>
      </rPr>
      <t xml:space="preserve">отсутствует коэффициент на сварные швы и уточнение КМД. Должно быть два перемноженных коэффициента 1,01*1,03 (1% на массу сварных швов и 3% к итогу на уточнение массы при разработке чертежей КМД)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 ФЕР 81-02-09-2001 п.2.9.1 </t>
    </r>
    <r>
      <rPr>
        <b/>
        <sz val="10"/>
        <rFont val="Times New Roman"/>
        <family val="1"/>
        <charset val="204"/>
      </rPr>
      <t>0,20б</t>
    </r>
  </si>
  <si>
    <t>замечания п.26</t>
  </si>
  <si>
    <r>
      <rPr>
        <sz val="10"/>
        <rFont val="Times New Roman"/>
        <family val="1"/>
        <charset val="204"/>
      </rPr>
      <t xml:space="preserve">расценка применена некорректно, т.к. необходимо применять комплексную расценку на монтаж фахверка (стойки, ригели и связи входят в состав конструкций фахверка) (например, ФЕР 09-04-006-01) </t>
    </r>
    <r>
      <rPr>
        <b/>
        <sz val="10"/>
        <rFont val="Times New Roman"/>
        <family val="1"/>
        <charset val="204"/>
      </rPr>
      <t>0,50б</t>
    </r>
  </si>
  <si>
    <r>
      <rPr>
        <sz val="10"/>
        <rFont val="Times New Roman"/>
        <family val="1"/>
        <charset val="204"/>
      </rPr>
      <t xml:space="preserve">необходимо применить расценку на армирование кирпичной кладки, т.к. согласно выкопировке из ПОС п.8 каменная кладка армируется сеткой через 4 ряда кладки по высоте (ФЕР 08) </t>
    </r>
    <r>
      <rPr>
        <b/>
        <sz val="10"/>
        <rFont val="Times New Roman"/>
        <family val="1"/>
        <charset val="204"/>
      </rPr>
      <t>0,50б</t>
    </r>
  </si>
  <si>
    <t>замечания п.32 и п.33</t>
  </si>
  <si>
    <r>
      <rPr>
        <sz val="10"/>
        <rFont val="Times New Roman"/>
        <family val="1"/>
        <charset val="204"/>
      </rPr>
      <t xml:space="preserve">некорректно определены объемы кирпича и раствора. В формуле объем не из расценки </t>
    </r>
    <r>
      <rPr>
        <b/>
        <sz val="10"/>
        <rFont val="Times New Roman"/>
        <family val="1"/>
        <charset val="204"/>
      </rPr>
      <t>0,50б</t>
    </r>
    <r>
      <rPr>
        <sz val="10"/>
        <rFont val="Times New Roman"/>
        <family val="1"/>
        <charset val="204"/>
      </rPr>
      <t xml:space="preserve"> за каждое замечание (или общее к 2ум пунктам)
некорректная норма расхода для кирпича и раствора, т.к. кладка с уширенным вертикальным швом (550-250*2=50 мм, а не предусмотренные 10 мм) </t>
    </r>
    <r>
      <rPr>
        <b/>
        <sz val="10"/>
        <rFont val="Times New Roman"/>
        <family val="1"/>
        <charset val="204"/>
      </rPr>
      <t xml:space="preserve">0,50б
</t>
    </r>
    <r>
      <rPr>
        <sz val="10"/>
        <rFont val="Times New Roman"/>
        <family val="1"/>
        <charset val="204"/>
      </rPr>
      <t xml:space="preserve">ссылка на обоснование ФЕР 81-02-08-2001 п.1.8.14 (ФЕР сборника 8 предусмотрена толщина вертикальных швов 10 мм. При кладке (по теплотехническим требованиям) с уширенным внутренним вертикальным швом на каждые 10 мм увеличения толщины кладки расход кирпича уменьшать на 7 шт (норма расхода 366 шт/м3), а раствора увеличивать на 0,014 м3 на 1 м3 кладки) </t>
    </r>
    <r>
      <rPr>
        <b/>
        <sz val="10"/>
        <rFont val="Times New Roman"/>
        <family val="1"/>
        <charset val="204"/>
      </rPr>
      <t>0,40б</t>
    </r>
  </si>
  <si>
    <t>замечания п.34</t>
  </si>
  <si>
    <r>
      <rPr>
        <sz val="10"/>
        <rFont val="Times New Roman"/>
        <family val="1"/>
        <charset val="204"/>
      </rPr>
      <t xml:space="preserve">следует добавить расценку на перемещение грунта до 20 м (ФЕР 01-01-034-07)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согласно выкопировке из ПОС п.3 Таблица </t>
    </r>
    <r>
      <rPr>
        <b/>
        <sz val="10"/>
        <rFont val="Times New Roman"/>
        <family val="1"/>
        <charset val="204"/>
      </rPr>
      <t>0,40б</t>
    </r>
  </si>
  <si>
    <t>замечания п.38</t>
  </si>
  <si>
    <r>
      <rPr>
        <sz val="10"/>
        <rFont val="Times New Roman"/>
        <family val="1"/>
        <charset val="204"/>
      </rPr>
      <t xml:space="preserve">применить коэффициент 1,25 к ОЗП и ЭММ (разработка грунта экскаваторами с грейферным ковшом в грунтах 1 группы)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ссылка на обоснование ФЕР 81-02-01-2001 Приложение 1.12 п.3.33 </t>
    </r>
    <r>
      <rPr>
        <b/>
        <sz val="10"/>
        <rFont val="Times New Roman"/>
        <family val="1"/>
        <charset val="204"/>
      </rPr>
      <t>0,40б</t>
    </r>
  </si>
  <si>
    <r>
      <rPr>
        <sz val="10"/>
        <rFont val="Times New Roman"/>
        <family val="1"/>
        <charset val="204"/>
      </rPr>
      <t xml:space="preserve">объем определен некорректно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объем равен (2394+1140)=3534 м3 </t>
    </r>
    <r>
      <rPr>
        <b/>
        <sz val="10"/>
        <rFont val="Times New Roman"/>
        <family val="1"/>
        <charset val="204"/>
      </rPr>
      <t>0,60б</t>
    </r>
  </si>
  <si>
    <r>
      <rPr>
        <sz val="10"/>
        <rFont val="Times New Roman"/>
        <family val="1"/>
        <charset val="204"/>
      </rPr>
      <t xml:space="preserve">НР определены некорректно в пп.8, 12, 28 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 за каждый пункт
должны быть определены по нормативам 812/пр</t>
    </r>
    <r>
      <rPr>
        <b/>
        <sz val="10"/>
        <rFont val="Times New Roman"/>
        <family val="1"/>
        <charset val="204"/>
      </rPr>
      <t xml:space="preserve"> 0,10б</t>
    </r>
  </si>
  <si>
    <r>
      <rPr>
        <sz val="10"/>
        <rFont val="Times New Roman"/>
        <family val="1"/>
        <charset val="204"/>
      </rPr>
      <t xml:space="preserve">СП определены некорректно в пп.8, 12, 28 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 за каждый пункт
должны быть определены по нормативам 774/пр </t>
    </r>
    <r>
      <rPr>
        <b/>
        <sz val="10"/>
        <rFont val="Times New Roman"/>
        <family val="1"/>
        <charset val="204"/>
      </rPr>
      <t>0,10б</t>
    </r>
  </si>
  <si>
    <t>дополнительные ошибки</t>
  </si>
  <si>
    <r>
      <rPr>
        <sz val="10"/>
        <rFont val="Times New Roman"/>
        <family val="1"/>
        <charset val="204"/>
      </rPr>
      <t xml:space="preserve">дополнительное замечание (при согласии всех 3ех экспертов) </t>
    </r>
    <r>
      <rPr>
        <b/>
        <sz val="10"/>
        <rFont val="Times New Roman"/>
        <family val="1"/>
        <charset val="204"/>
      </rPr>
      <t>0,250б за каждое допзамечание, но максимум 1,00б</t>
    </r>
  </si>
  <si>
    <t>В</t>
  </si>
  <si>
    <t>Задачи по ценообразованию</t>
  </si>
  <si>
    <t>Объем бетона</t>
  </si>
  <si>
    <t>длина двутавра</t>
  </si>
  <si>
    <t>определена длина двутавра 1728,335/305,9= 5,65 м</t>
  </si>
  <si>
    <t>длина колонны</t>
  </si>
  <si>
    <t>5,65+0,05*2=5,75 м</t>
  </si>
  <si>
    <t>объем колонны</t>
  </si>
  <si>
    <r>
      <rPr>
        <sz val="10"/>
        <rFont val="Times New Roman"/>
        <family val="1"/>
        <charset val="204"/>
      </rPr>
      <t>определен по формуле 0,7*0,7*</t>
    </r>
    <r>
      <rPr>
        <sz val="10"/>
        <color rgb="FF000000"/>
        <rFont val="Times New Roman"/>
        <family val="1"/>
        <charset val="204"/>
      </rPr>
      <t>5,75</t>
    </r>
    <r>
      <rPr>
        <sz val="10"/>
        <rFont val="Times New Roman"/>
        <family val="1"/>
        <charset val="204"/>
      </rPr>
      <t xml:space="preserve"> = 2,8175 м3</t>
    </r>
  </si>
  <si>
    <t>объем 1 м двутавра</t>
  </si>
  <si>
    <t>определен по формуле 0,3059/7,85=0,039 м3</t>
  </si>
  <si>
    <t>объем двутавра на колонну</t>
  </si>
  <si>
    <r>
      <rPr>
        <sz val="10"/>
        <rFont val="Times New Roman"/>
        <family val="1"/>
        <charset val="204"/>
      </rPr>
      <t xml:space="preserve">определен по формуле 0,039 м3/м * </t>
    </r>
    <r>
      <rPr>
        <sz val="10"/>
        <color rgb="FFC9211E"/>
        <rFont val="Times New Roman"/>
        <family val="1"/>
        <charset val="204"/>
      </rPr>
      <t>5,65</t>
    </r>
    <r>
      <rPr>
        <sz val="10"/>
        <rFont val="Times New Roman"/>
        <family val="1"/>
        <charset val="204"/>
      </rPr>
      <t xml:space="preserve"> м = </t>
    </r>
    <r>
      <rPr>
        <sz val="10"/>
        <color rgb="FFC9211E"/>
        <rFont val="Times New Roman"/>
        <family val="1"/>
        <charset val="204"/>
      </rPr>
      <t>0,22035</t>
    </r>
    <r>
      <rPr>
        <sz val="10"/>
        <rFont val="Times New Roman"/>
        <family val="1"/>
        <charset val="204"/>
      </rPr>
      <t xml:space="preserve"> м3</t>
    </r>
  </si>
  <si>
    <t>объем бетона на 1 колонну</t>
  </si>
  <si>
    <r>
      <rPr>
        <sz val="10"/>
        <rFont val="Times New Roman"/>
        <family val="1"/>
        <charset val="204"/>
      </rPr>
      <t>определен по формуле 2,8175-</t>
    </r>
    <r>
      <rPr>
        <sz val="10"/>
        <color rgb="FFC9211E"/>
        <rFont val="Times New Roman"/>
        <family val="1"/>
        <charset val="204"/>
      </rPr>
      <t>0,22035</t>
    </r>
    <r>
      <rPr>
        <sz val="10"/>
        <rFont val="Times New Roman"/>
        <family val="1"/>
        <charset val="204"/>
      </rPr>
      <t xml:space="preserve">= </t>
    </r>
    <r>
      <rPr>
        <sz val="10"/>
        <color rgb="FFC9211E"/>
        <rFont val="Times New Roman"/>
        <family val="1"/>
        <charset val="204"/>
      </rPr>
      <t>2,59715</t>
    </r>
    <r>
      <rPr>
        <sz val="10"/>
        <rFont val="Times New Roman"/>
        <family val="1"/>
        <charset val="204"/>
      </rPr>
      <t xml:space="preserve"> м3</t>
    </r>
  </si>
  <si>
    <t>ссылка на обоснование</t>
  </si>
  <si>
    <t>ФЕР06 п.2.6.8 (за вычетом арматуры с жестким сердечником)</t>
  </si>
  <si>
    <t xml:space="preserve">объем бетона  </t>
  </si>
  <si>
    <r>
      <rPr>
        <sz val="10"/>
        <rFont val="Times New Roman"/>
        <family val="1"/>
        <charset val="204"/>
      </rPr>
      <t>посчитано для 18 колонн с учетом нормы расхода по расценкам (</t>
    </r>
    <r>
      <rPr>
        <sz val="10"/>
        <color rgb="FFC9211E"/>
        <rFont val="Times New Roman"/>
        <family val="1"/>
        <charset val="204"/>
      </rPr>
      <t>2,59715</t>
    </r>
    <r>
      <rPr>
        <sz val="10"/>
        <rFont val="Times New Roman"/>
        <family val="1"/>
        <charset val="204"/>
      </rPr>
      <t>*18*1,02 (1,015))</t>
    </r>
  </si>
  <si>
    <t>ВЗИС и ЗУ</t>
  </si>
  <si>
    <t>ВЗИС</t>
  </si>
  <si>
    <r>
      <rPr>
        <sz val="10"/>
        <rFont val="Times New Roman"/>
        <family val="1"/>
        <charset val="204"/>
      </rPr>
      <t xml:space="preserve">1. норматив 1,8%*0,8=1,44%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2. обоснование 1,8%: 332/пр прил.1 табл. п.50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обоснование 0,8: 332/пр п.25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4. расчет 1,44% от итога по главам 1-7 графы 4,5 и 8 (итого гл.8 гр.8=608,31 т.р.)  </t>
    </r>
    <r>
      <rPr>
        <b/>
        <sz val="10"/>
        <rFont val="Times New Roman"/>
        <family val="1"/>
        <charset val="204"/>
      </rPr>
      <t>0,40б</t>
    </r>
  </si>
  <si>
    <t>Дополнительные затраты при производстве работ в зимнее время</t>
  </si>
  <si>
    <r>
      <rPr>
        <sz val="10"/>
        <rFont val="Times New Roman"/>
        <family val="1"/>
        <charset val="204"/>
      </rPr>
      <t xml:space="preserve">1. норматив 1,41%*0,9=1,269%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2. температурная зона: 3 (прил. 4 п.40)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обоснование 1,41%: 325/пр прил.2 табл. п.2.1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4. обоснование 0,9 и темп. зоны: 325/пр прил.4 п.40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5. обоснование применения 0,9: 325/пр ОП.13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6. расчет 1,269% от итога по главам 1-8 графы 4,5 и 8 (итого гл.9 гр. 8 = 543,79 т.р.) </t>
    </r>
    <r>
      <rPr>
        <b/>
        <sz val="10"/>
        <rFont val="Times New Roman"/>
        <family val="1"/>
        <charset val="204"/>
      </rPr>
      <t>0,40б</t>
    </r>
  </si>
  <si>
    <t>Оформление ССРСС</t>
  </si>
  <si>
    <r>
      <rPr>
        <sz val="10"/>
        <rFont val="Times New Roman"/>
        <family val="1"/>
        <charset val="204"/>
      </rPr>
      <t xml:space="preserve">1. итого по главам 1-7 графы 4-8 (гр.8 = 47512,94 т.р.)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2.  итого по главам 1-8 графы 4-8 (гр.8 = 48121,25 т.р.)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>3.  итого по главам 1-9 графы 4-8 (гр.8 = 48665,04 т.р.)</t>
    </r>
    <r>
      <rPr>
        <b/>
        <sz val="10"/>
        <rFont val="Times New Roman"/>
        <family val="1"/>
        <charset val="204"/>
      </rPr>
      <t xml:space="preserve"> 0,40б</t>
    </r>
  </si>
  <si>
    <t>Объем работ по земле</t>
  </si>
  <si>
    <t>объем водоотливных работ</t>
  </si>
  <si>
    <r>
      <rPr>
        <sz val="10"/>
        <color theme="1"/>
        <rFont val="Times New Roman"/>
        <family val="1"/>
        <charset val="204"/>
      </rPr>
      <t xml:space="preserve">1. h=3-2,2=0.8м </t>
    </r>
    <r>
      <rPr>
        <b/>
        <sz val="10"/>
        <color rgb="FF000000"/>
        <rFont val="Times New Roman"/>
        <family val="1"/>
        <charset val="204"/>
      </rPr>
      <t>0,40б</t>
    </r>
    <r>
      <rPr>
        <sz val="10"/>
        <color rgb="FF000000"/>
        <rFont val="Times New Roman"/>
        <family val="1"/>
        <charset val="204"/>
      </rPr>
      <t xml:space="preserve"> 
2. обоснование ОП ФЕР1 п.1.1.2 (Затраты на проведение водоотливных работ при разработке грунтов следует исчислять только на объем грунта, лежащего ниже проектного уровня грунтовых вод) </t>
    </r>
    <r>
      <rPr>
        <b/>
        <sz val="10"/>
        <color rgb="FF000000"/>
        <rFont val="Times New Roman"/>
        <family val="1"/>
        <charset val="204"/>
      </rPr>
      <t xml:space="preserve">0,40б
</t>
    </r>
    <r>
      <rPr>
        <sz val="10"/>
        <color rgb="FF000000"/>
        <rFont val="Times New Roman"/>
        <family val="1"/>
        <charset val="204"/>
      </rPr>
      <t xml:space="preserve">3. V=(1,5+0,5*0,8)*0,8*50=76м3 </t>
    </r>
    <r>
      <rPr>
        <b/>
        <sz val="10"/>
        <color rgb="FF000000"/>
        <rFont val="Times New Roman"/>
        <family val="1"/>
        <charset val="204"/>
      </rPr>
      <t>0,40б</t>
    </r>
  </si>
  <si>
    <t>общий объем котлована</t>
  </si>
  <si>
    <r>
      <rPr>
        <sz val="10"/>
        <rFont val="Times New Roman"/>
        <family val="1"/>
        <charset val="204"/>
      </rPr>
      <t xml:space="preserve">1. посчитан на всю высоту h=3м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 
2. V=(1,5+0,5*3)*3*50=450м3 </t>
    </r>
    <r>
      <rPr>
        <b/>
        <sz val="10"/>
        <rFont val="Times New Roman"/>
        <family val="1"/>
        <charset val="204"/>
      </rPr>
      <t>0,40б</t>
    </r>
  </si>
  <si>
    <t xml:space="preserve">объем мокрого грунта </t>
  </si>
  <si>
    <r>
      <rPr>
        <sz val="10"/>
        <rFont val="Times New Roman"/>
        <family val="1"/>
        <charset val="204"/>
      </rPr>
      <t xml:space="preserve">1. высота слоя для  мокрого грунта h=0.8+1=1,8м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2. обоснование ФЕР1 п.2.1.5 (при определении объема разработки мокрых грунтов следует считать, что к мокрым грунтам относятся как грунты, лежащие ниже уровня грунтовых вод, так и грунты, расположенные выше этого уровня на: для суглинка на 1 м)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3. V=(1,5+0,5*1,8)*1,8*50=216м3 </t>
    </r>
    <r>
      <rPr>
        <b/>
        <sz val="10"/>
        <rFont val="Times New Roman"/>
        <family val="1"/>
        <charset val="204"/>
      </rPr>
      <t xml:space="preserve">0,60б
</t>
    </r>
  </si>
  <si>
    <t>объем сухого грунта</t>
  </si>
  <si>
    <t xml:space="preserve">V=450-216=234 м3                                    </t>
  </si>
  <si>
    <t>Объем шлама</t>
  </si>
  <si>
    <t>вес вытесняемого грунта</t>
  </si>
  <si>
    <r>
      <rPr>
        <sz val="10"/>
        <rFont val="Times New Roman"/>
        <family val="1"/>
        <charset val="204"/>
      </rPr>
      <t xml:space="preserve">1. длина сваи в земле 18-(1,35-0,45)=17,1 м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объем бетона на 1 м сваи определен по формуле 3,14*0,6*0,6/4=0,283 м3/мп (засчитывать по логике расчета с учетом округления)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объем вытесняемогу грунта определен по формуле 0,283*17,1=4,839 м3 (засчитывать по логике расчета) </t>
    </r>
    <r>
      <rPr>
        <b/>
        <sz val="10"/>
        <rFont val="Times New Roman"/>
        <family val="1"/>
        <charset val="204"/>
      </rPr>
      <t>0,20б</t>
    </r>
  </si>
  <si>
    <t>вес грунта на одну сваю</t>
  </si>
  <si>
    <r>
      <rPr>
        <sz val="10"/>
        <rFont val="Times New Roman"/>
        <family val="1"/>
        <charset val="204"/>
      </rPr>
      <t xml:space="preserve">1. грунт растительный 4,839*0,05*1,4=0,339 т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ссылка на обоснование ФЕР01 Приложение 1.1 п.9в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>3. песок с примесью щебня 4,839*0,4*1,6=3,097 т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4. ссылка на обоснование ФЕР01 Приложение 1.1 п.29б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5. суглинки 4,839*0,55*1,95=5,19 т (или без округления)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6. ссылка на обоснование ФЕР01 Приложение 1.1 п.35г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7. суммарное значенние 0,339+3,097+45,19=8,626 т</t>
    </r>
    <r>
      <rPr>
        <b/>
        <sz val="10"/>
        <rFont val="Times New Roman"/>
        <family val="1"/>
        <charset val="204"/>
      </rPr>
      <t xml:space="preserve"> 0,30б</t>
    </r>
  </si>
  <si>
    <t>масса шлама</t>
  </si>
  <si>
    <r>
      <rPr>
        <sz val="10"/>
        <rFont val="Times New Roman"/>
        <family val="1"/>
        <charset val="204"/>
      </rPr>
      <t xml:space="preserve">1. учтена вода 3*4,839*1 т/м3=14,517 т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ссылка на обоснование: ФЕР05 п.2.5.5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посчитано для 45 свай (14,517+8,626)*45=1041,435 т (засчитывать по логике расчета) </t>
    </r>
    <r>
      <rPr>
        <b/>
        <sz val="10"/>
        <rFont val="Times New Roman"/>
        <family val="1"/>
        <charset val="204"/>
      </rPr>
      <t>0,30б</t>
    </r>
  </si>
  <si>
    <t>расценки</t>
  </si>
  <si>
    <r>
      <rPr>
        <sz val="10"/>
        <rFont val="Times New Roman"/>
        <family val="1"/>
        <charset val="204"/>
      </rPr>
      <t xml:space="preserve">1. ФССЦпг 01-01-01-043 3,28*1041,435=3415,91 руб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2. ФССЦпг 03-21-01-012 12,2*1041,435 = 12705,51 руб.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3. итоговая стоимость 16121,42 руб. (возможна погрешность) </t>
    </r>
    <r>
      <rPr>
        <b/>
        <sz val="10"/>
        <rFont val="Times New Roman"/>
        <family val="1"/>
        <charset val="204"/>
      </rPr>
      <t>0,40б</t>
    </r>
  </si>
  <si>
    <t>Прямые затраты</t>
  </si>
  <si>
    <t>ФОТ</t>
  </si>
  <si>
    <t>Отр+Отм=8580+503448=512028</t>
  </si>
  <si>
    <r>
      <rPr>
        <sz val="10"/>
        <rFont val="Times New Roman"/>
        <family val="1"/>
        <charset val="204"/>
      </rPr>
      <t xml:space="preserve">1. определен как разница сметной стоимости и сметной себестоимости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2. значение СП 291855,96 руб.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3. СП составляет 57%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>4. определен вид работ - кровли</t>
    </r>
    <r>
      <rPr>
        <b/>
        <sz val="10"/>
        <rFont val="Times New Roman"/>
        <family val="1"/>
        <charset val="204"/>
      </rPr>
      <t xml:space="preserve"> 0,30б
</t>
    </r>
    <r>
      <rPr>
        <sz val="10"/>
        <rFont val="Times New Roman"/>
        <family val="1"/>
        <charset val="204"/>
      </rPr>
      <t>5. ссылка на 774/пр п.12</t>
    </r>
    <r>
      <rPr>
        <b/>
        <sz val="10"/>
        <rFont val="Times New Roman"/>
        <family val="1"/>
        <charset val="204"/>
      </rPr>
      <t xml:space="preserve"> 0,30б</t>
    </r>
  </si>
  <si>
    <r>
      <rPr>
        <sz val="10"/>
        <rFont val="Times New Roman"/>
        <family val="1"/>
        <charset val="204"/>
      </rPr>
      <t xml:space="preserve">1. норматив НР: 109%*1,15 или 125,35% 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2. ссылка: 812/пр Таблица п.12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>3. ссылка на К=1,15 п.27 812/пр</t>
    </r>
    <r>
      <rPr>
        <b/>
        <sz val="10"/>
        <rFont val="Times New Roman"/>
        <family val="1"/>
        <charset val="204"/>
      </rPr>
      <t xml:space="preserve"> 0,30б
</t>
    </r>
    <r>
      <rPr>
        <sz val="10"/>
        <rFont val="Times New Roman"/>
        <family val="1"/>
        <charset val="204"/>
      </rPr>
      <t>4. НР= 125,35%*ФОТ=125,35%*512028 = 641827,10 руб</t>
    </r>
    <r>
      <rPr>
        <b/>
        <sz val="10"/>
        <rFont val="Times New Roman"/>
        <family val="1"/>
        <charset val="204"/>
      </rPr>
      <t xml:space="preserve"> 0,30б</t>
    </r>
  </si>
  <si>
    <t>прямые затраты</t>
  </si>
  <si>
    <t>ПЗ = СС-НР-СП = 2043471,06-291855,96-641827,10 = 1109788 руб</t>
  </si>
  <si>
    <t>НР и СП</t>
  </si>
  <si>
    <t>район строительства</t>
  </si>
  <si>
    <r>
      <rPr>
        <sz val="10"/>
        <rFont val="Times New Roman"/>
        <family val="1"/>
        <charset val="204"/>
      </rPr>
      <t xml:space="preserve">1. относится к МПРКС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 ПП 1946 от 16.11.2021 </t>
    </r>
    <r>
      <rPr>
        <b/>
        <sz val="10"/>
        <rFont val="Times New Roman"/>
        <family val="1"/>
        <charset val="204"/>
      </rPr>
      <t>0,20б</t>
    </r>
  </si>
  <si>
    <t>НР</t>
  </si>
  <si>
    <r>
      <rPr>
        <sz val="10"/>
        <rFont val="Times New Roman"/>
        <family val="1"/>
        <charset val="204"/>
      </rPr>
      <t xml:space="preserve">1. расчёт от ФОТ (644880+31050 = 675930)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норматив НР 113%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ссылка на норматив НР - 812/пр прил.табл.п.11 (МПРКС)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4. применен коэффициент 0,9  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5. ссылка на К=0,9 - 812/пр п.25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6. норматив НР не округлен после умножения на коэффициент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7. НР=113%*0,9*675930=687 420,81 руб </t>
    </r>
    <r>
      <rPr>
        <b/>
        <sz val="10"/>
        <rFont val="Times New Roman"/>
        <family val="1"/>
        <charset val="204"/>
      </rPr>
      <t>0,30б</t>
    </r>
  </si>
  <si>
    <t>СП</t>
  </si>
  <si>
    <r>
      <rPr>
        <sz val="10"/>
        <rFont val="Times New Roman"/>
        <family val="1"/>
        <charset val="204"/>
      </rPr>
      <t xml:space="preserve">1. норматив СП 65%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ссылка на норматив СП - 774/пр прил.табл. п.11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применен коэффициент 0,85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4. ссылка на К=0,85 - 774/пр п.16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5. норматив СП не округлен после умножения на коэффициент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6. СП=65%*0,85*675930=373 451,33 руб. </t>
    </r>
    <r>
      <rPr>
        <b/>
        <sz val="10"/>
        <rFont val="Times New Roman"/>
        <family val="1"/>
        <charset val="204"/>
      </rPr>
      <t>0,30б</t>
    </r>
  </si>
  <si>
    <t>сметная стоимость</t>
  </si>
  <si>
    <r>
      <rPr>
        <sz val="10"/>
        <rFont val="Times New Roman"/>
        <family val="1"/>
        <charset val="204"/>
      </rPr>
      <t xml:space="preserve">1. округление до копеек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2. 1407310+687420,81 +373451,33 = 2 468 182,14 руб. </t>
    </r>
    <r>
      <rPr>
        <b/>
        <sz val="10"/>
        <rFont val="Times New Roman"/>
        <family val="1"/>
        <charset val="204"/>
      </rPr>
      <t>0,30б</t>
    </r>
  </si>
  <si>
    <t>ЗУ 2 региона</t>
  </si>
  <si>
    <t>НДЗ для п.1</t>
  </si>
  <si>
    <r>
      <rPr>
        <sz val="10"/>
        <rFont val="Times New Roman"/>
        <family val="1"/>
        <charset val="204"/>
      </rPr>
      <t xml:space="preserve">1. V температурная зона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обоснование: 325/пр Приложение 4 п.33.2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коэффициент 1,4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>4. 2,2% для 5 темп.зоны по п</t>
    </r>
    <r>
      <rPr>
        <sz val="10"/>
        <color rgb="FF0000FF"/>
        <rFont val="Times New Roman"/>
        <family val="1"/>
        <charset val="204"/>
      </rPr>
      <t>.</t>
    </r>
    <r>
      <rPr>
        <b/>
        <sz val="10"/>
        <color rgb="FF0000FF"/>
        <rFont val="Times New Roman"/>
        <family val="1"/>
        <charset val="204"/>
      </rPr>
      <t>82</t>
    </r>
    <r>
      <rPr>
        <sz val="10"/>
        <color rgb="FF0000FF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Приложения 1 325/пр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5. обоснование: 325/пр Прил.1 табл. п.82 и  п.18г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6. применен коэффициент 1,15 к НДЗ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7. обоснование 1,15 - 325/пр п.18г (предусмотрены работы по устройству внутриплощадочных наружных инженерных сетей, планировке и проездам, благоустройству и озеленению, к п. 81–84 табл. Прил.1 к НДЗ прим. коэф., учитывающие выполнение таких работ и тип здания жилищного назначения: 1,15 кирпичные здания)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8. НДЗ=2,2%*1,4*1,15=3,542% </t>
    </r>
    <r>
      <rPr>
        <b/>
        <sz val="10"/>
        <rFont val="Times New Roman"/>
        <family val="1"/>
        <charset val="204"/>
      </rPr>
      <t>0,40б</t>
    </r>
  </si>
  <si>
    <t>НДЗ для п.2</t>
  </si>
  <si>
    <r>
      <rPr>
        <sz val="10"/>
        <rFont val="Times New Roman"/>
        <family val="1"/>
        <charset val="204"/>
      </rPr>
      <t xml:space="preserve">1. I температурная зона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обоснование: 325/пр Приложение 4 п.43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3 0,57%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4. обоснование 325/пр Приложение 3 п. 23.1.3 для 1 темп.зоны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5. 0,23 - средний удельный вес зимнего периода в году для 1 темп.зоны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6. обоснование: 325/пр таблица 1 п.1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7. НДЗ=0,57%*0,23=0,1311%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8. зимнее удорожание = 723 568,75 *0,001311= 948,60 руб </t>
    </r>
    <r>
      <rPr>
        <b/>
        <sz val="10"/>
        <rFont val="Times New Roman"/>
        <family val="1"/>
        <charset val="204"/>
      </rPr>
      <t>0,40б</t>
    </r>
  </si>
  <si>
    <t>Объем песка</t>
  </si>
  <si>
    <t>потери песка</t>
  </si>
  <si>
    <r>
      <rPr>
        <sz val="10"/>
        <rFont val="Times New Roman"/>
        <family val="1"/>
        <charset val="204"/>
      </rPr>
      <t xml:space="preserve">1. учтены потери песка при транспортировке - 1% на V=100м3 </t>
    </r>
    <r>
      <rPr>
        <b/>
        <sz val="10"/>
        <rFont val="Times New Roman"/>
        <family val="1"/>
        <charset val="204"/>
      </rPr>
      <t xml:space="preserve">0,50б
</t>
    </r>
    <r>
      <rPr>
        <sz val="10"/>
        <rFont val="Times New Roman"/>
        <family val="1"/>
        <charset val="204"/>
      </rPr>
      <t xml:space="preserve">2. учтены потери при перемещении грунта бульдозером - 1,5%% для 93 м3 </t>
    </r>
    <r>
      <rPr>
        <b/>
        <sz val="10"/>
        <rFont val="Times New Roman"/>
        <family val="1"/>
        <charset val="204"/>
      </rPr>
      <t xml:space="preserve">0,50б
</t>
    </r>
  </si>
  <si>
    <t>коэффициент уплотнения</t>
  </si>
  <si>
    <r>
      <rPr>
        <sz val="10"/>
        <rFont val="Times New Roman"/>
        <family val="1"/>
        <charset val="204"/>
      </rPr>
      <t xml:space="preserve">1. обоснование: ОП ФЕР01 п.1.1.9 </t>
    </r>
    <r>
      <rPr>
        <b/>
        <sz val="10"/>
        <rFont val="Times New Roman"/>
        <family val="1"/>
        <charset val="204"/>
      </rPr>
      <t xml:space="preserve">1,00б
</t>
    </r>
    <r>
      <rPr>
        <sz val="10"/>
        <rFont val="Times New Roman"/>
        <family val="1"/>
        <charset val="204"/>
      </rPr>
      <t xml:space="preserve">2. учтен коэффициент уплотнения 1,18 на весь объем </t>
    </r>
    <r>
      <rPr>
        <b/>
        <sz val="10"/>
        <rFont val="Times New Roman"/>
        <family val="1"/>
        <charset val="204"/>
      </rPr>
      <t xml:space="preserve">1,00б
</t>
    </r>
  </si>
  <si>
    <t>объем</t>
  </si>
  <si>
    <t>указан объем: ((100*7%)*1,18*1,01 + (100*93%)*1,18*1,01*1,015) = 120,842561 м3 (или с учетом округления)</t>
  </si>
  <si>
    <t>ВЗиС</t>
  </si>
  <si>
    <r>
      <rPr>
        <sz val="10"/>
        <rFont val="Times New Roman"/>
        <family val="1"/>
        <charset val="204"/>
      </rPr>
      <t xml:space="preserve">ВЗиС определены по 332/пр Таблица п.25 3,1% от итога глав 1-7 графы 4 и 5 </t>
    </r>
    <r>
      <rPr>
        <b/>
        <sz val="10"/>
        <rFont val="Times New Roman"/>
        <family val="1"/>
        <charset val="204"/>
      </rPr>
      <t xml:space="preserve">по 0,30б за каждую графу (только для 4 и 5)
</t>
    </r>
    <r>
      <rPr>
        <sz val="10"/>
        <rFont val="Times New Roman"/>
        <family val="1"/>
        <charset val="204"/>
      </rPr>
      <t xml:space="preserve">определены только для граф 4 и 5 при условии применения корректного % </t>
    </r>
    <r>
      <rPr>
        <b/>
        <sz val="10"/>
        <rFont val="Times New Roman"/>
        <family val="1"/>
        <charset val="204"/>
      </rPr>
      <t>0,30б</t>
    </r>
  </si>
  <si>
    <t>температурная зона</t>
  </si>
  <si>
    <r>
      <rPr>
        <sz val="10"/>
        <rFont val="Times New Roman"/>
        <family val="1"/>
        <charset val="204"/>
      </rPr>
      <t xml:space="preserve">VI темп.зона по 325/пр Приложению 4 п.53.2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необходимость применения коэффициента к нормативу 325/пр п.13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коэффициент 1,3 (ссылка на обоснование уже указана с темпетературной зоной)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коэффициент на ветер 1,08 (п.16 б) </t>
    </r>
    <r>
      <rPr>
        <b/>
        <sz val="10"/>
        <rFont val="Times New Roman"/>
        <family val="1"/>
        <charset val="204"/>
      </rPr>
      <t>0,30б</t>
    </r>
  </si>
  <si>
    <t>% на зимнее удорожание</t>
  </si>
  <si>
    <r>
      <rPr>
        <sz val="10"/>
        <rFont val="Times New Roman"/>
        <family val="1"/>
        <charset val="204"/>
      </rPr>
      <t xml:space="preserve">7,5%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ссылка на обоснование 325/пр Приложение 1 п.21 (пищевая промышленность) для VI темп.зоны </t>
    </r>
    <r>
      <rPr>
        <b/>
        <sz val="10"/>
        <rFont val="Times New Roman"/>
        <family val="1"/>
        <charset val="204"/>
      </rPr>
      <t>0,40б</t>
    </r>
  </si>
  <si>
    <t>зимнее удорожание</t>
  </si>
  <si>
    <r>
      <rPr>
        <sz val="10"/>
        <rFont val="Times New Roman"/>
        <family val="1"/>
        <charset val="204"/>
      </rPr>
      <t xml:space="preserve">определено по формуле 7,5%*1,3*1,08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составляют 10,53%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>определены только для граф 4 и 5 при условии применения корректного %</t>
    </r>
    <r>
      <rPr>
        <b/>
        <sz val="10"/>
        <rFont val="Times New Roman"/>
        <family val="1"/>
        <charset val="204"/>
      </rPr>
      <t xml:space="preserve"> 0,30б</t>
    </r>
  </si>
  <si>
    <t>снегоборьба</t>
  </si>
  <si>
    <t>не учтена</t>
  </si>
  <si>
    <t>Ресурсный метод</t>
  </si>
  <si>
    <t>затраты труда</t>
  </si>
  <si>
    <r>
      <rPr>
        <sz val="10"/>
        <rFont val="Times New Roman"/>
        <family val="1"/>
        <charset val="204"/>
      </rPr>
      <t xml:space="preserve">1. применен коэффициент к ЗТ (ОЗП): 1,04 (Работы на глубине от поверхности земли 16 м) (ОЗП итог = 10368)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2. ссылка на обоснование: ФЕР06 Приложение 6.5 п.3.1 </t>
    </r>
    <r>
      <rPr>
        <b/>
        <sz val="10"/>
        <rFont val="Times New Roman"/>
        <family val="1"/>
        <charset val="204"/>
      </rPr>
      <t>0,20б</t>
    </r>
  </si>
  <si>
    <r>
      <rPr>
        <sz val="10"/>
        <rFont val="Times New Roman"/>
        <family val="1"/>
        <charset val="204"/>
      </rPr>
      <t xml:space="preserve">1. сметная цена 5547,88 руб/м3 = 5548руб/м3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ссылка на обоснование применения бетона  В15(М200): ФЕР6 п.1.6.4. или прил.6.1 п.3 (При отсутствии проектных данных, класс бетона и крупность заполнителя принимать по прил.6.1.п.3 (класс бетона В 15 (М200)) </t>
    </r>
    <r>
      <rPr>
        <b/>
        <sz val="10"/>
        <rFont val="Times New Roman"/>
        <family val="1"/>
        <charset val="204"/>
      </rPr>
      <t>0,40б</t>
    </r>
  </si>
  <si>
    <r>
      <rPr>
        <sz val="10"/>
        <rFont val="Times New Roman"/>
        <family val="1"/>
        <charset val="204"/>
      </rPr>
      <t xml:space="preserve">1. норматив НР: 1,15*107%=123,05% итог без округления (округление до 7 знаков после запятой  М421/пр прил.4 прим. п.7)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2. ссылка: 812/пр табл.п.6 (РКС)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обоснование: ПП 1946 Камчатка - Крайний Север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4. ссылка на К: 812/пр п.27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>5. НР=</t>
    </r>
    <r>
      <rPr>
        <b/>
        <sz val="10"/>
        <rFont val="Times New Roman"/>
        <family val="1"/>
        <charset val="204"/>
      </rPr>
      <t>1,09</t>
    </r>
    <r>
      <rPr>
        <sz val="10"/>
        <rFont val="Times New Roman"/>
        <family val="1"/>
        <charset val="204"/>
      </rPr>
      <t>*107%*(ОТр+ОТм)=</t>
    </r>
    <r>
      <rPr>
        <b/>
        <sz val="10"/>
        <rFont val="Times New Roman"/>
        <family val="1"/>
        <charset val="204"/>
      </rPr>
      <t>163,63%</t>
    </r>
    <r>
      <rPr>
        <sz val="10"/>
        <rFont val="Times New Roman"/>
        <family val="1"/>
        <charset val="204"/>
      </rPr>
      <t>*(10368+1610)=</t>
    </r>
    <r>
      <rPr>
        <b/>
        <sz val="10"/>
        <rFont val="Times New Roman"/>
        <family val="1"/>
        <charset val="204"/>
      </rPr>
      <t>13970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0,40б</t>
    </r>
  </si>
  <si>
    <r>
      <rPr>
        <sz val="10"/>
        <rFont val="Times New Roman"/>
        <family val="1"/>
        <charset val="204"/>
      </rPr>
      <t xml:space="preserve">1. норматив СП: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ссылка на норматив СП: 774/пр табл. п.6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СП=58%*(ОТр+ОТм)=58%*(10368+1610) = = 6947 </t>
    </r>
    <r>
      <rPr>
        <b/>
        <sz val="10"/>
        <rFont val="Times New Roman"/>
        <family val="1"/>
        <charset val="204"/>
      </rPr>
      <t>0,40б</t>
    </r>
  </si>
  <si>
    <r>
      <rPr>
        <sz val="10"/>
        <rFont val="Times New Roman"/>
        <family val="1"/>
        <charset val="204"/>
      </rPr>
      <t>определена по формуле ОЗП+ЭМ+М+НР+СП=10368+5313+</t>
    </r>
    <r>
      <rPr>
        <b/>
        <sz val="10"/>
        <rFont val="Times New Roman"/>
        <family val="1"/>
        <charset val="204"/>
      </rPr>
      <t>268425</t>
    </r>
    <r>
      <rPr>
        <sz val="10"/>
        <rFont val="Times New Roman"/>
        <family val="1"/>
        <charset val="204"/>
      </rPr>
      <t>+ +</t>
    </r>
    <r>
      <rPr>
        <b/>
        <sz val="10"/>
        <rFont val="Times New Roman"/>
        <family val="1"/>
        <charset val="204"/>
      </rPr>
      <t>13970</t>
    </r>
    <r>
      <rPr>
        <sz val="10"/>
        <rFont val="Times New Roman"/>
        <family val="1"/>
        <charset val="204"/>
      </rPr>
      <t xml:space="preserve">+6947 = </t>
    </r>
    <r>
      <rPr>
        <b/>
        <sz val="10"/>
        <rFont val="Times New Roman"/>
        <family val="1"/>
        <charset val="204"/>
      </rPr>
      <t xml:space="preserve">305023                             (возможна погрешность в пределах от 289772 руб. до 320274 руб. ) </t>
    </r>
  </si>
  <si>
    <t>Итого</t>
  </si>
  <si>
    <t>Перечень профессиональных задач</t>
  </si>
  <si>
    <t>Анализ и подготовка исходных данных для определения сметной стоимости строительства и разработки сметной документации</t>
  </si>
  <si>
    <t>Определение объемов строительных работ для разработки сметной документации</t>
  </si>
  <si>
    <t>Сметное нормирование расхода и расчет сметной стоимости строительных ресурсов</t>
  </si>
  <si>
    <t>Составление смет, сметных расчетов и другой установленной сметной документации</t>
  </si>
  <si>
    <t>Согласование и представление сметной документации заинтересованным лицам в установленном порядке</t>
  </si>
  <si>
    <t>Определение стоимости выполненных объемов работ и подготовка сметной исполнительной документации в подразделении строительной организации</t>
  </si>
  <si>
    <t>Разработка и реализация мероприятий для повышения эффективности деятельности по ценообразованию и сметному нормированию в области градостроительной деятельности</t>
  </si>
  <si>
    <t xml:space="preserve">Итоговый (межрегиональный) этап Чемпионата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</si>
</sst>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charset val="204"/>
    </font>
    <font>
      <sz val="10"/>
      <name val="Arial"/>
      <family val="2"/>
      <charset val="204"/>
    </font>
    <font>
      <sz val="12"/>
      <color theme="1" tint="0.49989318521683401"/>
      <name val="Calibri"/>
      <family val="2"/>
      <charset val="204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4"/>
      <color theme="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/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/>
    <xf numFmtId="0" fontId="5" fillId="3" borderId="0" xfId="0" applyFont="1" applyFill="1" applyAlignment="1" applyProtection="1">
      <alignment horizontal="center" vertical="top"/>
    </xf>
    <xf numFmtId="0" fontId="5" fillId="3" borderId="0" xfId="0" applyFont="1" applyFill="1" applyAlignment="1" applyProtection="1">
      <alignment wrapText="1"/>
    </xf>
    <xf numFmtId="2" fontId="5" fillId="3" borderId="0" xfId="0" applyNumberFormat="1" applyFont="1" applyFill="1" applyAlignment="1" applyProtection="1"/>
    <xf numFmtId="0" fontId="5" fillId="0" borderId="0" xfId="0" applyFont="1" applyAlignment="1" applyProtection="1"/>
    <xf numFmtId="0" fontId="0" fillId="0" borderId="1" xfId="0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0" borderId="3" xfId="0" applyBorder="1" applyAlignment="1" applyProtection="1">
      <alignment vertical="top"/>
    </xf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1" xfId="0" applyBorder="1" applyAlignment="1" applyProtection="1"/>
    <xf numFmtId="0" fontId="0" fillId="0" borderId="1" xfId="0" applyFont="1" applyBorder="1" applyAlignment="1" applyProtection="1">
      <alignment horizontal="center" vertical="top"/>
    </xf>
    <xf numFmtId="0" fontId="6" fillId="4" borderId="1" xfId="2" applyFon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wrapText="1"/>
    </xf>
    <xf numFmtId="0" fontId="6" fillId="4" borderId="1" xfId="2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left" vertical="top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/>
    <xf numFmtId="0" fontId="9" fillId="4" borderId="1" xfId="1" applyFont="1" applyFill="1" applyBorder="1" applyAlignment="1" applyProtection="1">
      <alignment horizontal="left" vertical="top" wrapText="1"/>
    </xf>
    <xf numFmtId="0" fontId="11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/>
    </xf>
    <xf numFmtId="2" fontId="5" fillId="0" borderId="0" xfId="0" applyNumberFormat="1" applyFont="1" applyAlignment="1" applyProtection="1"/>
    <xf numFmtId="0" fontId="6" fillId="0" borderId="1" xfId="0" applyFont="1" applyBorder="1" applyAlignment="1" applyProtection="1">
      <alignment vertical="top"/>
    </xf>
    <xf numFmtId="0" fontId="6" fillId="4" borderId="1" xfId="0" applyFont="1" applyFill="1" applyBorder="1" applyAlignment="1" applyProtection="1">
      <alignment vertical="top" wrapText="1"/>
    </xf>
    <xf numFmtId="0" fontId="1" fillId="4" borderId="5" xfId="0" applyFont="1" applyFill="1" applyBorder="1" applyAlignment="1" applyProtection="1">
      <alignment horizontal="center" vertical="center"/>
    </xf>
    <xf numFmtId="2" fontId="13" fillId="4" borderId="6" xfId="1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2" fontId="13" fillId="4" borderId="7" xfId="1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/>
    </xf>
    <xf numFmtId="2" fontId="13" fillId="4" borderId="7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2" fontId="0" fillId="0" borderId="4" xfId="0" applyNumberFormat="1" applyBorder="1" applyAlignment="1" applyProtection="1"/>
    <xf numFmtId="0" fontId="14" fillId="0" borderId="1" xfId="0" applyFont="1" applyBorder="1" applyAlignment="1" applyProtection="1">
      <alignment vertical="top"/>
    </xf>
    <xf numFmtId="0" fontId="6" fillId="0" borderId="1" xfId="0" applyFont="1" applyBorder="1" applyAlignment="1" applyProtection="1">
      <alignment vertical="top" wrapText="1"/>
    </xf>
    <xf numFmtId="0" fontId="14" fillId="0" borderId="2" xfId="0" applyFont="1" applyBorder="1" applyAlignment="1" applyProtection="1">
      <alignment horizontal="center" vertical="center" wrapText="1"/>
    </xf>
    <xf numFmtId="2" fontId="13" fillId="0" borderId="7" xfId="0" applyNumberFormat="1" applyFont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center" vertical="center" wrapText="1"/>
    </xf>
    <xf numFmtId="2" fontId="13" fillId="0" borderId="1" xfId="0" applyNumberFormat="1" applyFont="1" applyBorder="1" applyAlignment="1" applyProtection="1">
      <alignment horizontal="center" vertical="center"/>
    </xf>
    <xf numFmtId="2" fontId="13" fillId="4" borderId="1" xfId="0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top"/>
    </xf>
    <xf numFmtId="9" fontId="6" fillId="4" borderId="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center" vertical="center" wrapText="1"/>
    </xf>
    <xf numFmtId="2" fontId="18" fillId="2" borderId="0" xfId="0" applyNumberFormat="1" applyFont="1" applyFill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1"/>
  <sheetViews>
    <sheetView tabSelected="1" zoomScaleNormal="100" workbookViewId="0">
      <selection activeCell="D3" sqref="D3"/>
    </sheetView>
  </sheetViews>
  <sheetFormatPr defaultColWidth="11" defaultRowHeight="15.75" x14ac:dyDescent="0.25"/>
  <cols>
    <col min="1" max="1" width="6.875" style="1" customWidth="1"/>
    <col min="2" max="2" width="31" style="2" customWidth="1"/>
    <col min="3" max="3" width="7.875" style="3" customWidth="1"/>
    <col min="4" max="4" width="34.625" style="4" customWidth="1"/>
    <col min="5" max="5" width="10.375" style="5" customWidth="1"/>
    <col min="6" max="6" width="33.875" style="4" customWidth="1"/>
    <col min="7" max="7" width="20.625" style="4" customWidth="1"/>
    <col min="8" max="8" width="7.125" style="4" customWidth="1"/>
    <col min="9" max="9" width="8.375" style="2" customWidth="1"/>
  </cols>
  <sheetData>
    <row r="2" spans="1:9" ht="31.5" x14ac:dyDescent="0.25">
      <c r="B2" s="6" t="s">
        <v>0</v>
      </c>
      <c r="D2" s="4" t="s">
        <v>313</v>
      </c>
      <c r="E2" s="7"/>
    </row>
    <row r="3" spans="1:9" x14ac:dyDescent="0.25">
      <c r="B3" s="6" t="s">
        <v>1</v>
      </c>
      <c r="D3" s="8" t="s">
        <v>2</v>
      </c>
      <c r="E3" s="7"/>
    </row>
    <row r="5" spans="1:9" s="11" customFormat="1" ht="33.75" customHeight="1" x14ac:dyDescent="0.25">
      <c r="A5" s="9" t="s">
        <v>3</v>
      </c>
      <c r="B5" s="9" t="s">
        <v>4</v>
      </c>
      <c r="C5" s="10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</row>
    <row r="7" spans="1:9" s="17" customFormat="1" ht="18.75" x14ac:dyDescent="0.3">
      <c r="A7" s="12" t="s">
        <v>12</v>
      </c>
      <c r="B7" s="13" t="s">
        <v>13</v>
      </c>
      <c r="C7" s="14"/>
      <c r="D7" s="15"/>
      <c r="E7" s="12"/>
      <c r="F7" s="15"/>
      <c r="G7" s="15"/>
      <c r="H7" s="13"/>
      <c r="I7" s="16">
        <f>SUM(I8:I89)</f>
        <v>39.999999999999943</v>
      </c>
    </row>
    <row r="8" spans="1:9" x14ac:dyDescent="0.25">
      <c r="A8" s="18">
        <v>1</v>
      </c>
      <c r="B8" s="19" t="s">
        <v>14</v>
      </c>
      <c r="C8" s="20"/>
      <c r="D8" s="21"/>
      <c r="E8" s="21"/>
      <c r="F8" s="21"/>
      <c r="G8" s="21"/>
      <c r="H8" s="21"/>
      <c r="I8" s="22"/>
    </row>
    <row r="9" spans="1:9" ht="307.5" customHeight="1" x14ac:dyDescent="0.25">
      <c r="A9" s="18"/>
      <c r="B9" s="23"/>
      <c r="C9" s="24" t="s">
        <v>15</v>
      </c>
      <c r="D9" s="25" t="s">
        <v>16</v>
      </c>
      <c r="E9" s="18"/>
      <c r="F9" s="25" t="s">
        <v>17</v>
      </c>
      <c r="G9" s="26"/>
      <c r="H9" s="27">
        <v>1</v>
      </c>
      <c r="I9" s="28">
        <v>1.5</v>
      </c>
    </row>
    <row r="10" spans="1:9" ht="336.75" customHeight="1" x14ac:dyDescent="0.25">
      <c r="A10" s="18"/>
      <c r="B10" s="23"/>
      <c r="C10" s="24" t="s">
        <v>15</v>
      </c>
      <c r="D10" s="25" t="s">
        <v>18</v>
      </c>
      <c r="E10" s="18"/>
      <c r="F10" s="25" t="s">
        <v>19</v>
      </c>
      <c r="G10" s="26"/>
      <c r="H10" s="27">
        <v>1</v>
      </c>
      <c r="I10" s="28">
        <v>1.8</v>
      </c>
    </row>
    <row r="11" spans="1:9" ht="173.25" customHeight="1" x14ac:dyDescent="0.25">
      <c r="A11" s="18"/>
      <c r="B11" s="23"/>
      <c r="C11" s="24" t="s">
        <v>15</v>
      </c>
      <c r="D11" s="25" t="s">
        <v>20</v>
      </c>
      <c r="E11" s="18"/>
      <c r="F11" s="25" t="s">
        <v>21</v>
      </c>
      <c r="G11" s="26"/>
      <c r="H11" s="27">
        <v>1</v>
      </c>
      <c r="I11" s="28">
        <v>1.2</v>
      </c>
    </row>
    <row r="12" spans="1:9" ht="51" x14ac:dyDescent="0.25">
      <c r="A12" s="18"/>
      <c r="B12" s="23"/>
      <c r="C12" s="24" t="s">
        <v>15</v>
      </c>
      <c r="D12" s="25" t="s">
        <v>22</v>
      </c>
      <c r="E12" s="18"/>
      <c r="F12" s="25" t="s">
        <v>23</v>
      </c>
      <c r="G12" s="26"/>
      <c r="H12" s="27">
        <v>2</v>
      </c>
      <c r="I12" s="28">
        <v>0.45</v>
      </c>
    </row>
    <row r="13" spans="1:9" ht="63.75" x14ac:dyDescent="0.25">
      <c r="A13" s="18"/>
      <c r="B13" s="23"/>
      <c r="C13" s="24" t="s">
        <v>15</v>
      </c>
      <c r="D13" s="25" t="s">
        <v>24</v>
      </c>
      <c r="E13" s="18"/>
      <c r="F13" s="25" t="s">
        <v>25</v>
      </c>
      <c r="G13" s="26"/>
      <c r="H13" s="27">
        <v>2</v>
      </c>
      <c r="I13" s="28">
        <v>0.45</v>
      </c>
    </row>
    <row r="14" spans="1:9" ht="132.75" customHeight="1" x14ac:dyDescent="0.25">
      <c r="A14" s="18"/>
      <c r="B14" s="23"/>
      <c r="C14" s="24" t="s">
        <v>15</v>
      </c>
      <c r="D14" s="25" t="s">
        <v>26</v>
      </c>
      <c r="E14" s="18"/>
      <c r="F14" s="25" t="s">
        <v>27</v>
      </c>
      <c r="G14" s="26"/>
      <c r="H14" s="27">
        <v>2</v>
      </c>
      <c r="I14" s="28">
        <v>1.5</v>
      </c>
    </row>
    <row r="15" spans="1:9" ht="63.75" x14ac:dyDescent="0.25">
      <c r="A15" s="18"/>
      <c r="B15" s="23"/>
      <c r="C15" s="24" t="s">
        <v>15</v>
      </c>
      <c r="D15" s="25" t="s">
        <v>28</v>
      </c>
      <c r="E15" s="18"/>
      <c r="F15" s="25" t="s">
        <v>29</v>
      </c>
      <c r="G15" s="26"/>
      <c r="H15" s="27">
        <v>1</v>
      </c>
      <c r="I15" s="28">
        <v>0.4</v>
      </c>
    </row>
    <row r="16" spans="1:9" ht="63.75" x14ac:dyDescent="0.25">
      <c r="A16" s="18"/>
      <c r="B16" s="23"/>
      <c r="C16" s="24" t="s">
        <v>15</v>
      </c>
      <c r="D16" s="25" t="s">
        <v>30</v>
      </c>
      <c r="E16" s="18"/>
      <c r="F16" s="25" t="s">
        <v>31</v>
      </c>
      <c r="G16" s="26"/>
      <c r="H16" s="27">
        <v>1</v>
      </c>
      <c r="I16" s="28">
        <v>1.4</v>
      </c>
    </row>
    <row r="17" spans="1:9" ht="75" x14ac:dyDescent="0.25">
      <c r="A17" s="18"/>
      <c r="B17" s="23"/>
      <c r="C17" s="24" t="s">
        <v>15</v>
      </c>
      <c r="D17" s="29" t="s">
        <v>32</v>
      </c>
      <c r="E17" s="18"/>
      <c r="F17" s="29" t="s">
        <v>33</v>
      </c>
      <c r="G17" s="26"/>
      <c r="H17" s="27">
        <v>1</v>
      </c>
      <c r="I17" s="28">
        <v>1.4</v>
      </c>
    </row>
    <row r="18" spans="1:9" ht="63.75" x14ac:dyDescent="0.25">
      <c r="A18" s="18"/>
      <c r="B18" s="23"/>
      <c r="C18" s="24" t="s">
        <v>15</v>
      </c>
      <c r="D18" s="29" t="s">
        <v>34</v>
      </c>
      <c r="E18" s="18"/>
      <c r="F18" s="25" t="s">
        <v>35</v>
      </c>
      <c r="G18" s="26"/>
      <c r="H18" s="27">
        <v>1</v>
      </c>
      <c r="I18" s="28">
        <v>1.4</v>
      </c>
    </row>
    <row r="19" spans="1:9" ht="63.75" x14ac:dyDescent="0.25">
      <c r="A19" s="18"/>
      <c r="B19" s="23"/>
      <c r="C19" s="24" t="s">
        <v>15</v>
      </c>
      <c r="D19" s="25" t="s">
        <v>36</v>
      </c>
      <c r="E19" s="18"/>
      <c r="F19" s="25" t="s">
        <v>37</v>
      </c>
      <c r="G19" s="26"/>
      <c r="H19" s="27">
        <v>1</v>
      </c>
      <c r="I19" s="28">
        <v>1.4</v>
      </c>
    </row>
    <row r="20" spans="1:9" ht="38.25" x14ac:dyDescent="0.25">
      <c r="A20" s="18"/>
      <c r="B20" s="23"/>
      <c r="C20" s="24" t="s">
        <v>15</v>
      </c>
      <c r="D20" s="25" t="s">
        <v>38</v>
      </c>
      <c r="E20" s="18"/>
      <c r="F20" s="25" t="s">
        <v>39</v>
      </c>
      <c r="G20" s="26"/>
      <c r="H20" s="27">
        <v>4</v>
      </c>
      <c r="I20" s="28">
        <v>0.6</v>
      </c>
    </row>
    <row r="21" spans="1:9" ht="45" x14ac:dyDescent="0.25">
      <c r="A21" s="18"/>
      <c r="B21" s="23"/>
      <c r="C21" s="24" t="s">
        <v>15</v>
      </c>
      <c r="D21" s="29" t="s">
        <v>40</v>
      </c>
      <c r="E21" s="18"/>
      <c r="F21" s="29" t="s">
        <v>41</v>
      </c>
      <c r="G21" s="26"/>
      <c r="H21" s="27">
        <v>4</v>
      </c>
      <c r="I21" s="28">
        <v>0.6</v>
      </c>
    </row>
    <row r="22" spans="1:9" ht="70.5" customHeight="1" x14ac:dyDescent="0.25">
      <c r="A22" s="18"/>
      <c r="B22" s="23"/>
      <c r="C22" s="24" t="s">
        <v>15</v>
      </c>
      <c r="D22" s="25" t="s">
        <v>42</v>
      </c>
      <c r="E22" s="18"/>
      <c r="F22" s="25" t="s">
        <v>43</v>
      </c>
      <c r="G22" s="26"/>
      <c r="H22" s="27">
        <v>1</v>
      </c>
      <c r="I22" s="28">
        <v>0.5</v>
      </c>
    </row>
    <row r="23" spans="1:9" ht="38.25" x14ac:dyDescent="0.25">
      <c r="A23" s="18"/>
      <c r="B23" s="23"/>
      <c r="C23" s="24" t="s">
        <v>15</v>
      </c>
      <c r="D23" s="29" t="s">
        <v>44</v>
      </c>
      <c r="E23" s="18"/>
      <c r="F23" s="25" t="s">
        <v>45</v>
      </c>
      <c r="G23" s="26"/>
      <c r="H23" s="27">
        <v>4</v>
      </c>
      <c r="I23" s="28">
        <v>0.4</v>
      </c>
    </row>
    <row r="24" spans="1:9" ht="153" x14ac:dyDescent="0.25">
      <c r="A24" s="18"/>
      <c r="B24" s="23"/>
      <c r="C24" s="24" t="s">
        <v>15</v>
      </c>
      <c r="D24" s="29" t="s">
        <v>46</v>
      </c>
      <c r="E24" s="18"/>
      <c r="F24" s="25" t="s">
        <v>47</v>
      </c>
      <c r="G24" s="26"/>
      <c r="H24" s="27">
        <v>4</v>
      </c>
      <c r="I24" s="28">
        <v>1.1000000000000001</v>
      </c>
    </row>
    <row r="25" spans="1:9" ht="178.5" customHeight="1" x14ac:dyDescent="0.25">
      <c r="A25" s="18"/>
      <c r="B25" s="23"/>
      <c r="C25" s="24" t="s">
        <v>15</v>
      </c>
      <c r="D25" s="29" t="s">
        <v>48</v>
      </c>
      <c r="E25" s="18"/>
      <c r="F25" s="29" t="s">
        <v>49</v>
      </c>
      <c r="G25" s="26"/>
      <c r="H25" s="27">
        <v>4</v>
      </c>
      <c r="I25" s="28">
        <v>1</v>
      </c>
    </row>
    <row r="26" spans="1:9" ht="45" x14ac:dyDescent="0.25">
      <c r="A26" s="18"/>
      <c r="B26" s="23"/>
      <c r="C26" s="24" t="s">
        <v>15</v>
      </c>
      <c r="D26" s="29" t="s">
        <v>50</v>
      </c>
      <c r="E26" s="18"/>
      <c r="F26" s="29" t="s">
        <v>51</v>
      </c>
      <c r="G26" s="26"/>
      <c r="H26" s="27">
        <v>4</v>
      </c>
      <c r="I26" s="28">
        <v>0.4</v>
      </c>
    </row>
    <row r="27" spans="1:9" ht="180" x14ac:dyDescent="0.25">
      <c r="A27" s="18"/>
      <c r="B27" s="23"/>
      <c r="C27" s="24" t="s">
        <v>15</v>
      </c>
      <c r="D27" s="29" t="s">
        <v>52</v>
      </c>
      <c r="E27" s="18"/>
      <c r="F27" s="29" t="s">
        <v>53</v>
      </c>
      <c r="G27" s="26"/>
      <c r="H27" s="27">
        <v>4</v>
      </c>
      <c r="I27" s="28">
        <v>1.1000000000000001</v>
      </c>
    </row>
    <row r="28" spans="1:9" x14ac:dyDescent="0.25">
      <c r="A28" s="18">
        <v>2</v>
      </c>
      <c r="B28" s="19" t="s">
        <v>54</v>
      </c>
      <c r="C28" s="20"/>
      <c r="D28" s="21"/>
      <c r="E28" s="21"/>
      <c r="F28" s="21"/>
      <c r="G28" s="21"/>
      <c r="H28" s="30"/>
      <c r="I28" s="31"/>
    </row>
    <row r="29" spans="1:9" ht="51" x14ac:dyDescent="0.25">
      <c r="A29" s="18"/>
      <c r="B29" s="23"/>
      <c r="C29" s="24" t="s">
        <v>15</v>
      </c>
      <c r="D29" s="32" t="s">
        <v>55</v>
      </c>
      <c r="E29" s="18"/>
      <c r="F29" s="33" t="s">
        <v>56</v>
      </c>
      <c r="G29" s="26"/>
      <c r="H29" s="34">
        <v>2</v>
      </c>
      <c r="I29" s="35">
        <v>0.4</v>
      </c>
    </row>
    <row r="30" spans="1:9" ht="87" x14ac:dyDescent="0.25">
      <c r="A30" s="18"/>
      <c r="B30" s="23"/>
      <c r="C30" s="24" t="s">
        <v>15</v>
      </c>
      <c r="D30" s="36" t="s">
        <v>57</v>
      </c>
      <c r="E30" s="18"/>
      <c r="F30" s="32" t="s">
        <v>58</v>
      </c>
      <c r="G30" s="26"/>
      <c r="H30" s="34">
        <v>2</v>
      </c>
      <c r="I30" s="35">
        <v>0.4</v>
      </c>
    </row>
    <row r="31" spans="1:9" ht="59.25" x14ac:dyDescent="0.25">
      <c r="A31" s="18"/>
      <c r="B31" s="23"/>
      <c r="C31" s="24" t="s">
        <v>15</v>
      </c>
      <c r="D31" s="32" t="s">
        <v>59</v>
      </c>
      <c r="E31" s="18"/>
      <c r="F31" s="32" t="s">
        <v>60</v>
      </c>
      <c r="G31" s="26"/>
      <c r="H31" s="34">
        <v>2</v>
      </c>
      <c r="I31" s="35">
        <v>0.2</v>
      </c>
    </row>
    <row r="32" spans="1:9" ht="59.25" x14ac:dyDescent="0.25">
      <c r="A32" s="18"/>
      <c r="B32" s="23"/>
      <c r="C32" s="24" t="s">
        <v>15</v>
      </c>
      <c r="D32" s="32" t="s">
        <v>61</v>
      </c>
      <c r="E32" s="18"/>
      <c r="F32" s="32" t="s">
        <v>62</v>
      </c>
      <c r="G32" s="26"/>
      <c r="H32" s="30">
        <v>2</v>
      </c>
      <c r="I32" s="35">
        <v>0.4</v>
      </c>
    </row>
    <row r="33" spans="1:9" ht="72.75" x14ac:dyDescent="0.25">
      <c r="A33" s="18"/>
      <c r="B33" s="23"/>
      <c r="C33" s="24" t="s">
        <v>15</v>
      </c>
      <c r="D33" s="32" t="s">
        <v>57</v>
      </c>
      <c r="E33" s="18"/>
      <c r="F33" s="32" t="s">
        <v>63</v>
      </c>
      <c r="G33" s="26"/>
      <c r="H33" s="34">
        <v>2</v>
      </c>
      <c r="I33" s="35">
        <v>0.4</v>
      </c>
    </row>
    <row r="34" spans="1:9" ht="59.25" x14ac:dyDescent="0.25">
      <c r="A34" s="18"/>
      <c r="B34" s="23"/>
      <c r="C34" s="24" t="s">
        <v>15</v>
      </c>
      <c r="D34" s="32" t="s">
        <v>64</v>
      </c>
      <c r="E34" s="18"/>
      <c r="F34" s="32" t="s">
        <v>65</v>
      </c>
      <c r="G34" s="26"/>
      <c r="H34" s="34">
        <v>2</v>
      </c>
      <c r="I34" s="35">
        <v>0.2</v>
      </c>
    </row>
    <row r="35" spans="1:9" ht="59.25" x14ac:dyDescent="0.25">
      <c r="A35" s="18"/>
      <c r="B35" s="23"/>
      <c r="C35" s="24" t="s">
        <v>15</v>
      </c>
      <c r="D35" s="32" t="s">
        <v>66</v>
      </c>
      <c r="E35" s="37"/>
      <c r="F35" s="32" t="s">
        <v>67</v>
      </c>
      <c r="G35" s="26"/>
      <c r="H35" s="34">
        <v>2</v>
      </c>
      <c r="I35" s="35">
        <v>0.4</v>
      </c>
    </row>
    <row r="36" spans="1:9" ht="87" x14ac:dyDescent="0.25">
      <c r="A36" s="18"/>
      <c r="B36" s="23"/>
      <c r="C36" s="24" t="s">
        <v>15</v>
      </c>
      <c r="D36" s="32" t="s">
        <v>57</v>
      </c>
      <c r="E36" s="37"/>
      <c r="F36" s="32" t="s">
        <v>68</v>
      </c>
      <c r="G36" s="26"/>
      <c r="H36" s="34">
        <v>2</v>
      </c>
      <c r="I36" s="35">
        <v>0.4</v>
      </c>
    </row>
    <row r="37" spans="1:9" ht="99" customHeight="1" x14ac:dyDescent="0.25">
      <c r="A37" s="18"/>
      <c r="B37" s="23"/>
      <c r="C37" s="24" t="s">
        <v>15</v>
      </c>
      <c r="D37" s="32" t="s">
        <v>69</v>
      </c>
      <c r="E37" s="37"/>
      <c r="F37" s="32" t="s">
        <v>70</v>
      </c>
      <c r="G37" s="26"/>
      <c r="H37" s="34">
        <v>2</v>
      </c>
      <c r="I37" s="35">
        <v>0.4</v>
      </c>
    </row>
    <row r="38" spans="1:9" ht="59.25" x14ac:dyDescent="0.25">
      <c r="A38" s="18"/>
      <c r="B38" s="23"/>
      <c r="C38" s="24" t="s">
        <v>15</v>
      </c>
      <c r="D38" s="32" t="s">
        <v>71</v>
      </c>
      <c r="E38" s="37"/>
      <c r="F38" s="32" t="s">
        <v>72</v>
      </c>
      <c r="G38" s="26"/>
      <c r="H38" s="34">
        <v>2</v>
      </c>
      <c r="I38" s="35">
        <v>0.2</v>
      </c>
    </row>
    <row r="39" spans="1:9" ht="100.5" customHeight="1" x14ac:dyDescent="0.25">
      <c r="A39" s="18"/>
      <c r="B39" s="23"/>
      <c r="C39" s="24" t="s">
        <v>15</v>
      </c>
      <c r="D39" s="32" t="s">
        <v>73</v>
      </c>
      <c r="E39" s="37"/>
      <c r="F39" s="32" t="s">
        <v>74</v>
      </c>
      <c r="G39" s="26"/>
      <c r="H39" s="34">
        <v>2</v>
      </c>
      <c r="I39" s="35">
        <v>0.4</v>
      </c>
    </row>
    <row r="40" spans="1:9" ht="59.25" x14ac:dyDescent="0.25">
      <c r="A40" s="18"/>
      <c r="B40" s="23"/>
      <c r="C40" s="24" t="s">
        <v>15</v>
      </c>
      <c r="D40" s="32" t="s">
        <v>75</v>
      </c>
      <c r="E40" s="37"/>
      <c r="F40" s="32" t="s">
        <v>76</v>
      </c>
      <c r="G40" s="26"/>
      <c r="H40" s="34">
        <v>4</v>
      </c>
      <c r="I40" s="35">
        <v>0.4</v>
      </c>
    </row>
    <row r="41" spans="1:9" ht="72.75" x14ac:dyDescent="0.25">
      <c r="A41" s="18"/>
      <c r="B41" s="23"/>
      <c r="C41" s="24" t="s">
        <v>15</v>
      </c>
      <c r="D41" s="32" t="s">
        <v>77</v>
      </c>
      <c r="E41" s="38"/>
      <c r="F41" s="32" t="s">
        <v>78</v>
      </c>
      <c r="G41" s="26"/>
      <c r="H41" s="34">
        <v>4</v>
      </c>
      <c r="I41" s="35">
        <v>0.4</v>
      </c>
    </row>
    <row r="42" spans="1:9" ht="59.25" x14ac:dyDescent="0.25">
      <c r="A42" s="18"/>
      <c r="B42" s="23"/>
      <c r="C42" s="24" t="s">
        <v>15</v>
      </c>
      <c r="D42" s="32" t="s">
        <v>79</v>
      </c>
      <c r="E42" s="37"/>
      <c r="F42" s="32" t="s">
        <v>80</v>
      </c>
      <c r="G42" s="26"/>
      <c r="H42" s="34">
        <v>4</v>
      </c>
      <c r="I42" s="35">
        <v>0.2</v>
      </c>
    </row>
    <row r="43" spans="1:9" ht="59.25" x14ac:dyDescent="0.25">
      <c r="A43" s="18"/>
      <c r="B43" s="23"/>
      <c r="C43" s="24" t="s">
        <v>15</v>
      </c>
      <c r="D43" s="32" t="s">
        <v>81</v>
      </c>
      <c r="E43" s="37"/>
      <c r="F43" s="32" t="s">
        <v>82</v>
      </c>
      <c r="G43" s="26"/>
      <c r="H43" s="34">
        <v>4</v>
      </c>
      <c r="I43" s="35">
        <v>0.4</v>
      </c>
    </row>
    <row r="44" spans="1:9" ht="72.75" x14ac:dyDescent="0.25">
      <c r="A44" s="18"/>
      <c r="B44" s="23"/>
      <c r="C44" s="24" t="s">
        <v>15</v>
      </c>
      <c r="D44" s="32" t="s">
        <v>83</v>
      </c>
      <c r="E44" s="38"/>
      <c r="F44" s="32" t="s">
        <v>84</v>
      </c>
      <c r="G44" s="26"/>
      <c r="H44" s="34">
        <v>4</v>
      </c>
      <c r="I44" s="35">
        <v>0.4</v>
      </c>
    </row>
    <row r="45" spans="1:9" ht="59.25" x14ac:dyDescent="0.25">
      <c r="A45" s="18"/>
      <c r="B45" s="23"/>
      <c r="C45" s="24" t="s">
        <v>15</v>
      </c>
      <c r="D45" s="32" t="s">
        <v>85</v>
      </c>
      <c r="E45" s="37"/>
      <c r="F45" s="32" t="s">
        <v>86</v>
      </c>
      <c r="G45" s="26"/>
      <c r="H45" s="34">
        <v>4</v>
      </c>
      <c r="I45" s="35">
        <v>0.2</v>
      </c>
    </row>
    <row r="46" spans="1:9" ht="59.25" x14ac:dyDescent="0.25">
      <c r="A46" s="18"/>
      <c r="B46" s="23"/>
      <c r="C46" s="24" t="s">
        <v>15</v>
      </c>
      <c r="D46" s="32" t="s">
        <v>87</v>
      </c>
      <c r="E46" s="37"/>
      <c r="F46" s="32" t="s">
        <v>88</v>
      </c>
      <c r="G46" s="26"/>
      <c r="H46" s="34">
        <v>4</v>
      </c>
      <c r="I46" s="35">
        <v>0.2</v>
      </c>
    </row>
    <row r="47" spans="1:9" ht="59.25" x14ac:dyDescent="0.25">
      <c r="A47" s="18"/>
      <c r="B47" s="23"/>
      <c r="C47" s="24" t="s">
        <v>15</v>
      </c>
      <c r="D47" s="32" t="s">
        <v>89</v>
      </c>
      <c r="E47" s="37"/>
      <c r="F47" s="32" t="s">
        <v>90</v>
      </c>
      <c r="G47" s="26"/>
      <c r="H47" s="34">
        <v>4</v>
      </c>
      <c r="I47" s="35">
        <v>0.2</v>
      </c>
    </row>
    <row r="48" spans="1:9" ht="59.25" x14ac:dyDescent="0.25">
      <c r="A48" s="18"/>
      <c r="B48" s="23"/>
      <c r="C48" s="24" t="s">
        <v>15</v>
      </c>
      <c r="D48" s="32" t="s">
        <v>91</v>
      </c>
      <c r="E48" s="37"/>
      <c r="F48" s="32" t="s">
        <v>92</v>
      </c>
      <c r="G48" s="26"/>
      <c r="H48" s="34">
        <v>4</v>
      </c>
      <c r="I48" s="35">
        <v>0.4</v>
      </c>
    </row>
    <row r="49" spans="1:9" ht="72.75" x14ac:dyDescent="0.25">
      <c r="A49" s="18"/>
      <c r="B49" s="23"/>
      <c r="C49" s="24" t="s">
        <v>15</v>
      </c>
      <c r="D49" s="32" t="s">
        <v>93</v>
      </c>
      <c r="E49" s="38"/>
      <c r="F49" s="32" t="s">
        <v>94</v>
      </c>
      <c r="G49" s="26"/>
      <c r="H49" s="34">
        <v>4</v>
      </c>
      <c r="I49" s="35">
        <v>0.4</v>
      </c>
    </row>
    <row r="50" spans="1:9" ht="59.25" x14ac:dyDescent="0.25">
      <c r="A50" s="18"/>
      <c r="B50" s="23"/>
      <c r="C50" s="24" t="s">
        <v>15</v>
      </c>
      <c r="D50" s="32" t="s">
        <v>95</v>
      </c>
      <c r="E50" s="37"/>
      <c r="F50" s="32" t="s">
        <v>96</v>
      </c>
      <c r="G50" s="26"/>
      <c r="H50" s="34">
        <v>4</v>
      </c>
      <c r="I50" s="35">
        <v>0.2</v>
      </c>
    </row>
    <row r="51" spans="1:9" ht="59.25" x14ac:dyDescent="0.25">
      <c r="A51" s="18"/>
      <c r="B51" s="23"/>
      <c r="C51" s="24" t="s">
        <v>15</v>
      </c>
      <c r="D51" s="32" t="s">
        <v>97</v>
      </c>
      <c r="E51" s="37"/>
      <c r="F51" s="32" t="s">
        <v>98</v>
      </c>
      <c r="G51" s="26"/>
      <c r="H51" s="34">
        <v>4</v>
      </c>
      <c r="I51" s="35">
        <v>0.4</v>
      </c>
    </row>
    <row r="52" spans="1:9" ht="72.75" x14ac:dyDescent="0.25">
      <c r="A52" s="18"/>
      <c r="B52" s="23"/>
      <c r="C52" s="24" t="s">
        <v>15</v>
      </c>
      <c r="D52" s="32" t="s">
        <v>99</v>
      </c>
      <c r="E52" s="38"/>
      <c r="F52" s="32" t="s">
        <v>100</v>
      </c>
      <c r="G52" s="26"/>
      <c r="H52" s="34">
        <v>4</v>
      </c>
      <c r="I52" s="35">
        <v>0.4</v>
      </c>
    </row>
    <row r="53" spans="1:9" ht="59.25" x14ac:dyDescent="0.25">
      <c r="A53" s="18"/>
      <c r="B53" s="23"/>
      <c r="C53" s="24" t="s">
        <v>15</v>
      </c>
      <c r="D53" s="32" t="s">
        <v>101</v>
      </c>
      <c r="E53" s="37"/>
      <c r="F53" s="32" t="s">
        <v>102</v>
      </c>
      <c r="G53" s="26"/>
      <c r="H53" s="34">
        <v>4</v>
      </c>
      <c r="I53" s="35">
        <v>0.2</v>
      </c>
    </row>
    <row r="54" spans="1:9" ht="59.25" x14ac:dyDescent="0.25">
      <c r="A54" s="18"/>
      <c r="B54" s="23"/>
      <c r="C54" s="24" t="s">
        <v>15</v>
      </c>
      <c r="D54" s="32" t="s">
        <v>103</v>
      </c>
      <c r="E54" s="37"/>
      <c r="F54" s="32" t="s">
        <v>104</v>
      </c>
      <c r="G54" s="26"/>
      <c r="H54" s="34">
        <v>4</v>
      </c>
      <c r="I54" s="35">
        <v>0.4</v>
      </c>
    </row>
    <row r="55" spans="1:9" ht="72.75" x14ac:dyDescent="0.25">
      <c r="A55" s="18"/>
      <c r="B55" s="23"/>
      <c r="C55" s="24" t="s">
        <v>15</v>
      </c>
      <c r="D55" s="32" t="s">
        <v>105</v>
      </c>
      <c r="E55" s="38"/>
      <c r="F55" s="32" t="s">
        <v>106</v>
      </c>
      <c r="G55" s="26"/>
      <c r="H55" s="34">
        <v>4</v>
      </c>
      <c r="I55" s="35">
        <v>0.4</v>
      </c>
    </row>
    <row r="56" spans="1:9" ht="59.25" x14ac:dyDescent="0.25">
      <c r="A56" s="18"/>
      <c r="B56" s="23"/>
      <c r="C56" s="24" t="s">
        <v>15</v>
      </c>
      <c r="D56" s="32" t="s">
        <v>107</v>
      </c>
      <c r="E56" s="37"/>
      <c r="F56" s="32" t="s">
        <v>108</v>
      </c>
      <c r="G56" s="26"/>
      <c r="H56" s="34">
        <v>4</v>
      </c>
      <c r="I56" s="35">
        <v>0.2</v>
      </c>
    </row>
    <row r="57" spans="1:9" ht="59.25" x14ac:dyDescent="0.25">
      <c r="A57" s="18"/>
      <c r="B57" s="23"/>
      <c r="C57" s="24" t="s">
        <v>15</v>
      </c>
      <c r="D57" s="32" t="s">
        <v>109</v>
      </c>
      <c r="E57" s="37"/>
      <c r="F57" s="32" t="s">
        <v>110</v>
      </c>
      <c r="G57" s="26"/>
      <c r="H57" s="34">
        <v>4</v>
      </c>
      <c r="I57" s="35">
        <v>0.2</v>
      </c>
    </row>
    <row r="58" spans="1:9" ht="59.25" x14ac:dyDescent="0.25">
      <c r="A58" s="18"/>
      <c r="B58" s="23"/>
      <c r="C58" s="24" t="s">
        <v>15</v>
      </c>
      <c r="D58" s="32" t="s">
        <v>111</v>
      </c>
      <c r="E58" s="37"/>
      <c r="F58" s="32" t="s">
        <v>112</v>
      </c>
      <c r="G58" s="26"/>
      <c r="H58" s="34">
        <v>4</v>
      </c>
      <c r="I58" s="35">
        <v>0.2</v>
      </c>
    </row>
    <row r="59" spans="1:9" ht="117" x14ac:dyDescent="0.25">
      <c r="A59" s="18"/>
      <c r="B59" s="23"/>
      <c r="C59" s="24" t="s">
        <v>15</v>
      </c>
      <c r="D59" s="32" t="s">
        <v>113</v>
      </c>
      <c r="E59" s="37"/>
      <c r="F59" s="32" t="s">
        <v>114</v>
      </c>
      <c r="G59" s="26"/>
      <c r="H59" s="34">
        <v>4</v>
      </c>
      <c r="I59" s="35">
        <v>0.4</v>
      </c>
    </row>
    <row r="60" spans="1:9" ht="59.25" x14ac:dyDescent="0.25">
      <c r="A60" s="18"/>
      <c r="B60" s="23"/>
      <c r="C60" s="24" t="s">
        <v>15</v>
      </c>
      <c r="D60" s="32" t="s">
        <v>81</v>
      </c>
      <c r="E60" s="37"/>
      <c r="F60" s="32" t="s">
        <v>115</v>
      </c>
      <c r="G60" s="26"/>
      <c r="H60" s="34">
        <v>4</v>
      </c>
      <c r="I60" s="35">
        <v>0.4</v>
      </c>
    </row>
    <row r="61" spans="1:9" ht="72.75" x14ac:dyDescent="0.25">
      <c r="A61" s="18"/>
      <c r="B61" s="23"/>
      <c r="C61" s="24" t="s">
        <v>15</v>
      </c>
      <c r="D61" s="32" t="s">
        <v>116</v>
      </c>
      <c r="E61" s="38"/>
      <c r="F61" s="32" t="s">
        <v>117</v>
      </c>
      <c r="G61" s="26"/>
      <c r="H61" s="34">
        <v>4</v>
      </c>
      <c r="I61" s="35">
        <v>0.4</v>
      </c>
    </row>
    <row r="62" spans="1:9" ht="59.25" x14ac:dyDescent="0.25">
      <c r="A62" s="18"/>
      <c r="B62" s="23"/>
      <c r="C62" s="24" t="s">
        <v>15</v>
      </c>
      <c r="D62" s="32" t="s">
        <v>118</v>
      </c>
      <c r="E62" s="37"/>
      <c r="F62" s="32" t="s">
        <v>119</v>
      </c>
      <c r="G62" s="26"/>
      <c r="H62" s="34">
        <v>4</v>
      </c>
      <c r="I62" s="35">
        <v>0.2</v>
      </c>
    </row>
    <row r="63" spans="1:9" ht="117" x14ac:dyDescent="0.25">
      <c r="A63" s="18"/>
      <c r="B63" s="23"/>
      <c r="C63" s="24" t="s">
        <v>15</v>
      </c>
      <c r="D63" s="32" t="s">
        <v>120</v>
      </c>
      <c r="E63" s="37"/>
      <c r="F63" s="32" t="s">
        <v>121</v>
      </c>
      <c r="G63" s="26"/>
      <c r="H63" s="34">
        <v>4</v>
      </c>
      <c r="I63" s="35">
        <v>0.4</v>
      </c>
    </row>
    <row r="64" spans="1:9" ht="59.25" x14ac:dyDescent="0.25">
      <c r="A64" s="18"/>
      <c r="B64" s="23"/>
      <c r="C64" s="24" t="s">
        <v>15</v>
      </c>
      <c r="D64" s="32" t="s">
        <v>122</v>
      </c>
      <c r="E64" s="37"/>
      <c r="F64" s="32" t="s">
        <v>123</v>
      </c>
      <c r="G64" s="26"/>
      <c r="H64" s="34">
        <v>4</v>
      </c>
      <c r="I64" s="35">
        <v>0.4</v>
      </c>
    </row>
    <row r="65" spans="1:9" ht="87.75" x14ac:dyDescent="0.25">
      <c r="A65" s="18"/>
      <c r="B65" s="23"/>
      <c r="C65" s="24" t="s">
        <v>15</v>
      </c>
      <c r="D65" s="32" t="s">
        <v>124</v>
      </c>
      <c r="E65" s="37"/>
      <c r="F65" s="32" t="s">
        <v>125</v>
      </c>
      <c r="G65" s="26"/>
      <c r="H65" s="34">
        <v>4</v>
      </c>
      <c r="I65" s="35">
        <v>0.4</v>
      </c>
    </row>
    <row r="66" spans="1:9" ht="72.75" x14ac:dyDescent="0.25">
      <c r="A66" s="18"/>
      <c r="B66" s="23"/>
      <c r="C66" s="24" t="s">
        <v>15</v>
      </c>
      <c r="D66" s="32" t="s">
        <v>126</v>
      </c>
      <c r="E66" s="37"/>
      <c r="F66" s="32" t="s">
        <v>127</v>
      </c>
      <c r="G66" s="26"/>
      <c r="H66" s="34">
        <v>4</v>
      </c>
      <c r="I66" s="35">
        <v>0.4</v>
      </c>
    </row>
    <row r="67" spans="1:9" ht="58.5" x14ac:dyDescent="0.25">
      <c r="A67" s="18"/>
      <c r="B67" s="23"/>
      <c r="C67" s="24" t="s">
        <v>15</v>
      </c>
      <c r="D67" s="32" t="s">
        <v>128</v>
      </c>
      <c r="E67" s="37"/>
      <c r="F67" s="32" t="s">
        <v>129</v>
      </c>
      <c r="G67" s="26"/>
      <c r="H67" s="34">
        <v>3</v>
      </c>
      <c r="I67" s="35">
        <v>0.4</v>
      </c>
    </row>
    <row r="68" spans="1:9" ht="59.25" x14ac:dyDescent="0.25">
      <c r="A68" s="18"/>
      <c r="B68" s="23"/>
      <c r="C68" s="24" t="s">
        <v>15</v>
      </c>
      <c r="D68" s="32" t="s">
        <v>130</v>
      </c>
      <c r="E68" s="37"/>
      <c r="F68" s="32" t="s">
        <v>131</v>
      </c>
      <c r="G68" s="26"/>
      <c r="H68" s="34">
        <v>3</v>
      </c>
      <c r="I68" s="35">
        <v>0.4</v>
      </c>
    </row>
    <row r="69" spans="1:9" ht="87" x14ac:dyDescent="0.25">
      <c r="A69" s="18"/>
      <c r="B69" s="23"/>
      <c r="C69" s="24" t="s">
        <v>15</v>
      </c>
      <c r="D69" s="32" t="s">
        <v>132</v>
      </c>
      <c r="E69" s="37"/>
      <c r="F69" s="32" t="s">
        <v>133</v>
      </c>
      <c r="G69" s="26"/>
      <c r="H69" s="34">
        <v>3</v>
      </c>
      <c r="I69" s="35">
        <v>0.4</v>
      </c>
    </row>
    <row r="70" spans="1:9" ht="58.5" x14ac:dyDescent="0.25">
      <c r="A70" s="18"/>
      <c r="B70" s="23"/>
      <c r="C70" s="24" t="s">
        <v>15</v>
      </c>
      <c r="D70" s="32" t="s">
        <v>134</v>
      </c>
      <c r="E70" s="37"/>
      <c r="F70" s="32" t="s">
        <v>135</v>
      </c>
      <c r="G70" s="26"/>
      <c r="H70" s="34">
        <v>3</v>
      </c>
      <c r="I70" s="35">
        <v>0.4</v>
      </c>
    </row>
    <row r="71" spans="1:9" ht="102" x14ac:dyDescent="0.25">
      <c r="A71" s="18"/>
      <c r="B71" s="23"/>
      <c r="C71" s="24" t="s">
        <v>15</v>
      </c>
      <c r="D71" s="32" t="s">
        <v>136</v>
      </c>
      <c r="E71" s="37"/>
      <c r="F71" s="32" t="s">
        <v>137</v>
      </c>
      <c r="G71" s="26"/>
      <c r="H71" s="34">
        <v>3</v>
      </c>
      <c r="I71" s="35">
        <v>0.4</v>
      </c>
    </row>
    <row r="72" spans="1:9" ht="87" x14ac:dyDescent="0.25">
      <c r="A72" s="18"/>
      <c r="B72" s="23"/>
      <c r="C72" s="24" t="s">
        <v>15</v>
      </c>
      <c r="D72" s="32" t="s">
        <v>138</v>
      </c>
      <c r="E72" s="37"/>
      <c r="F72" s="32" t="s">
        <v>139</v>
      </c>
      <c r="G72" s="26"/>
      <c r="H72" s="34">
        <v>3</v>
      </c>
      <c r="I72" s="35">
        <v>0.4</v>
      </c>
    </row>
    <row r="73" spans="1:9" ht="58.5" x14ac:dyDescent="0.25">
      <c r="A73" s="18"/>
      <c r="B73" s="23"/>
      <c r="C73" s="24" t="s">
        <v>15</v>
      </c>
      <c r="D73" s="32" t="s">
        <v>140</v>
      </c>
      <c r="E73" s="37"/>
      <c r="F73" s="32" t="s">
        <v>141</v>
      </c>
      <c r="G73" s="26"/>
      <c r="H73" s="34">
        <v>3</v>
      </c>
      <c r="I73" s="35">
        <v>0.4</v>
      </c>
    </row>
    <row r="74" spans="1:9" ht="102" x14ac:dyDescent="0.25">
      <c r="A74" s="18"/>
      <c r="B74" s="23"/>
      <c r="C74" s="24" t="s">
        <v>15</v>
      </c>
      <c r="D74" s="32" t="s">
        <v>142</v>
      </c>
      <c r="E74" s="37"/>
      <c r="F74" s="32" t="s">
        <v>143</v>
      </c>
      <c r="G74" s="26"/>
      <c r="H74" s="34">
        <v>3</v>
      </c>
      <c r="I74" s="35">
        <v>0.4</v>
      </c>
    </row>
    <row r="75" spans="1:9" ht="87" x14ac:dyDescent="0.25">
      <c r="A75" s="18"/>
      <c r="B75" s="23"/>
      <c r="C75" s="24" t="s">
        <v>15</v>
      </c>
      <c r="D75" s="32" t="s">
        <v>144</v>
      </c>
      <c r="E75" s="37"/>
      <c r="F75" s="32" t="s">
        <v>145</v>
      </c>
      <c r="G75" s="26"/>
      <c r="H75" s="34">
        <v>3</v>
      </c>
      <c r="I75" s="35">
        <v>0.4</v>
      </c>
    </row>
    <row r="76" spans="1:9" ht="58.5" x14ac:dyDescent="0.25">
      <c r="A76" s="18"/>
      <c r="B76" s="23"/>
      <c r="C76" s="24" t="s">
        <v>15</v>
      </c>
      <c r="D76" s="32" t="s">
        <v>146</v>
      </c>
      <c r="E76" s="37"/>
      <c r="F76" s="32" t="s">
        <v>135</v>
      </c>
      <c r="G76" s="26"/>
      <c r="H76" s="34">
        <v>3</v>
      </c>
      <c r="I76" s="35">
        <v>0.4</v>
      </c>
    </row>
    <row r="77" spans="1:9" ht="102" x14ac:dyDescent="0.25">
      <c r="A77" s="18"/>
      <c r="B77" s="23"/>
      <c r="C77" s="24" t="s">
        <v>15</v>
      </c>
      <c r="D77" s="32" t="s">
        <v>147</v>
      </c>
      <c r="E77" s="37"/>
      <c r="F77" s="32" t="s">
        <v>148</v>
      </c>
      <c r="G77" s="26"/>
      <c r="H77" s="34">
        <v>3</v>
      </c>
      <c r="I77" s="35">
        <v>0.4</v>
      </c>
    </row>
    <row r="78" spans="1:9" ht="87" x14ac:dyDescent="0.25">
      <c r="A78" s="18"/>
      <c r="B78" s="23"/>
      <c r="C78" s="24" t="s">
        <v>15</v>
      </c>
      <c r="D78" s="32" t="s">
        <v>149</v>
      </c>
      <c r="E78" s="37"/>
      <c r="F78" s="32" t="s">
        <v>150</v>
      </c>
      <c r="G78" s="26"/>
      <c r="H78" s="34">
        <v>3</v>
      </c>
      <c r="I78" s="35">
        <v>0.4</v>
      </c>
    </row>
    <row r="79" spans="1:9" ht="58.5" x14ac:dyDescent="0.25">
      <c r="A79" s="18"/>
      <c r="B79" s="23"/>
      <c r="C79" s="24" t="s">
        <v>15</v>
      </c>
      <c r="D79" s="32" t="s">
        <v>151</v>
      </c>
      <c r="E79" s="37"/>
      <c r="F79" s="32" t="s">
        <v>141</v>
      </c>
      <c r="G79" s="26"/>
      <c r="H79" s="34">
        <v>3</v>
      </c>
      <c r="I79" s="35">
        <v>0.4</v>
      </c>
    </row>
    <row r="80" spans="1:9" ht="102" x14ac:dyDescent="0.25">
      <c r="A80" s="18"/>
      <c r="B80" s="23"/>
      <c r="C80" s="24" t="s">
        <v>15</v>
      </c>
      <c r="D80" s="32" t="s">
        <v>152</v>
      </c>
      <c r="E80" s="37"/>
      <c r="F80" s="32" t="s">
        <v>153</v>
      </c>
      <c r="G80" s="26"/>
      <c r="H80" s="34">
        <v>3</v>
      </c>
      <c r="I80" s="35">
        <v>0.4</v>
      </c>
    </row>
    <row r="81" spans="1:9" ht="87" x14ac:dyDescent="0.25">
      <c r="A81" s="18"/>
      <c r="B81" s="23"/>
      <c r="C81" s="24" t="s">
        <v>15</v>
      </c>
      <c r="D81" s="32" t="s">
        <v>154</v>
      </c>
      <c r="E81" s="37"/>
      <c r="F81" s="32" t="s">
        <v>155</v>
      </c>
      <c r="G81" s="26"/>
      <c r="H81" s="34">
        <v>3</v>
      </c>
      <c r="I81" s="35">
        <v>0.4</v>
      </c>
    </row>
    <row r="82" spans="1:9" ht="58.5" x14ac:dyDescent="0.25">
      <c r="A82" s="18"/>
      <c r="B82" s="23"/>
      <c r="C82" s="24" t="s">
        <v>15</v>
      </c>
      <c r="D82" s="32" t="s">
        <v>156</v>
      </c>
      <c r="E82" s="37"/>
      <c r="F82" s="32" t="s">
        <v>135</v>
      </c>
      <c r="G82" s="26"/>
      <c r="H82" s="34">
        <v>3</v>
      </c>
      <c r="I82" s="35">
        <v>0.4</v>
      </c>
    </row>
    <row r="83" spans="1:9" ht="102" x14ac:dyDescent="0.25">
      <c r="A83" s="18"/>
      <c r="B83" s="23"/>
      <c r="C83" s="24" t="s">
        <v>15</v>
      </c>
      <c r="D83" s="32" t="s">
        <v>157</v>
      </c>
      <c r="E83" s="37"/>
      <c r="F83" s="32" t="s">
        <v>158</v>
      </c>
      <c r="G83" s="26"/>
      <c r="H83" s="34">
        <v>3</v>
      </c>
      <c r="I83" s="35">
        <v>0.4</v>
      </c>
    </row>
    <row r="84" spans="1:9" ht="87" x14ac:dyDescent="0.25">
      <c r="A84" s="18"/>
      <c r="B84" s="23"/>
      <c r="C84" s="24" t="s">
        <v>15</v>
      </c>
      <c r="D84" s="32" t="s">
        <v>159</v>
      </c>
      <c r="E84" s="37"/>
      <c r="F84" s="32" t="s">
        <v>160</v>
      </c>
      <c r="G84" s="26"/>
      <c r="H84" s="34">
        <v>3</v>
      </c>
      <c r="I84" s="35">
        <v>0.4</v>
      </c>
    </row>
    <row r="85" spans="1:9" ht="51" x14ac:dyDescent="0.25">
      <c r="A85" s="18"/>
      <c r="B85" s="23"/>
      <c r="C85" s="24" t="s">
        <v>15</v>
      </c>
      <c r="D85" s="39" t="s">
        <v>161</v>
      </c>
      <c r="E85" s="18"/>
      <c r="F85" s="39" t="s">
        <v>162</v>
      </c>
      <c r="G85" s="40"/>
      <c r="H85" s="41">
        <v>7</v>
      </c>
      <c r="I85" s="35">
        <v>0.6</v>
      </c>
    </row>
    <row r="86" spans="1:9" x14ac:dyDescent="0.25">
      <c r="A86" s="18"/>
      <c r="B86" s="23"/>
      <c r="C86" s="24" t="s">
        <v>15</v>
      </c>
      <c r="D86" s="39" t="s">
        <v>163</v>
      </c>
      <c r="E86" s="18"/>
      <c r="F86" s="39" t="s">
        <v>164</v>
      </c>
      <c r="G86" s="26"/>
      <c r="H86" s="41">
        <v>7</v>
      </c>
      <c r="I86" s="35">
        <v>0.2</v>
      </c>
    </row>
    <row r="87" spans="1:9" x14ac:dyDescent="0.25">
      <c r="A87" s="18"/>
      <c r="B87" s="23"/>
      <c r="C87" s="24" t="s">
        <v>15</v>
      </c>
      <c r="D87" s="39" t="s">
        <v>165</v>
      </c>
      <c r="E87" s="18"/>
      <c r="F87" s="39" t="s">
        <v>166</v>
      </c>
      <c r="G87" s="26"/>
      <c r="H87" s="41">
        <v>7</v>
      </c>
      <c r="I87" s="35">
        <v>0.2</v>
      </c>
    </row>
    <row r="88" spans="1:9" ht="63.75" x14ac:dyDescent="0.25">
      <c r="A88" s="18"/>
      <c r="B88" s="23"/>
      <c r="C88" s="24" t="s">
        <v>15</v>
      </c>
      <c r="D88" s="39" t="s">
        <v>167</v>
      </c>
      <c r="E88" s="18"/>
      <c r="F88" s="39" t="s">
        <v>168</v>
      </c>
      <c r="G88" s="26"/>
      <c r="H88" s="41">
        <v>4</v>
      </c>
      <c r="I88" s="35">
        <v>0.6</v>
      </c>
    </row>
    <row r="89" spans="1:9" x14ac:dyDescent="0.25">
      <c r="H89" s="5"/>
    </row>
    <row r="90" spans="1:9" s="17" customFormat="1" ht="18.75" x14ac:dyDescent="0.3">
      <c r="A90" s="12" t="s">
        <v>169</v>
      </c>
      <c r="B90" s="13" t="s">
        <v>170</v>
      </c>
      <c r="C90" s="14"/>
      <c r="D90" s="15"/>
      <c r="E90" s="12"/>
      <c r="F90" s="15"/>
      <c r="G90" s="15"/>
      <c r="H90" s="12"/>
      <c r="I90" s="16">
        <f>SUM(I92:I116)</f>
        <v>20</v>
      </c>
    </row>
    <row r="91" spans="1:9" s="17" customFormat="1" ht="18.75" x14ac:dyDescent="0.3">
      <c r="A91" s="18">
        <v>1</v>
      </c>
      <c r="B91" s="19" t="s">
        <v>171</v>
      </c>
      <c r="C91" s="42"/>
      <c r="D91" s="43"/>
      <c r="E91" s="44"/>
      <c r="F91" s="43"/>
      <c r="G91" s="43"/>
      <c r="H91" s="44"/>
      <c r="I91" s="45"/>
    </row>
    <row r="92" spans="1:9" ht="76.5" x14ac:dyDescent="0.25">
      <c r="A92" s="18"/>
      <c r="B92" s="23"/>
      <c r="C92" s="24" t="s">
        <v>15</v>
      </c>
      <c r="D92" s="46" t="s">
        <v>172</v>
      </c>
      <c r="E92" s="18"/>
      <c r="F92" s="47" t="s">
        <v>173</v>
      </c>
      <c r="G92" s="26"/>
      <c r="H92" s="48">
        <v>2</v>
      </c>
      <c r="I92" s="49">
        <v>1.5</v>
      </c>
    </row>
    <row r="93" spans="1:9" ht="127.5" x14ac:dyDescent="0.25">
      <c r="A93" s="18"/>
      <c r="B93" s="23"/>
      <c r="C93" s="24" t="s">
        <v>15</v>
      </c>
      <c r="D93" s="46" t="s">
        <v>174</v>
      </c>
      <c r="E93" s="18"/>
      <c r="F93" s="47" t="s">
        <v>175</v>
      </c>
      <c r="G93" s="26"/>
      <c r="H93" s="50">
        <v>2</v>
      </c>
      <c r="I93" s="51">
        <v>1</v>
      </c>
    </row>
    <row r="94" spans="1:9" ht="51" x14ac:dyDescent="0.25">
      <c r="A94" s="18"/>
      <c r="B94" s="23"/>
      <c r="C94" s="24" t="s">
        <v>15</v>
      </c>
      <c r="D94" s="46" t="s">
        <v>176</v>
      </c>
      <c r="E94" s="18"/>
      <c r="F94" s="47" t="s">
        <v>177</v>
      </c>
      <c r="G94" s="26"/>
      <c r="H94" s="50">
        <v>2</v>
      </c>
      <c r="I94" s="51">
        <v>0.5</v>
      </c>
    </row>
    <row r="95" spans="1:9" ht="51" x14ac:dyDescent="0.25">
      <c r="A95" s="18"/>
      <c r="B95" s="23"/>
      <c r="C95" s="24" t="s">
        <v>15</v>
      </c>
      <c r="D95" s="46" t="s">
        <v>178</v>
      </c>
      <c r="E95" s="18"/>
      <c r="F95" s="47" t="s">
        <v>179</v>
      </c>
      <c r="G95" s="26"/>
      <c r="H95" s="50">
        <v>2</v>
      </c>
      <c r="I95" s="51">
        <v>1</v>
      </c>
    </row>
    <row r="96" spans="1:9" ht="51" x14ac:dyDescent="0.25">
      <c r="A96" s="18"/>
      <c r="B96" s="23"/>
      <c r="C96" s="24" t="s">
        <v>15</v>
      </c>
      <c r="D96" s="46" t="s">
        <v>180</v>
      </c>
      <c r="E96" s="18"/>
      <c r="F96" s="47" t="s">
        <v>181</v>
      </c>
      <c r="G96" s="26"/>
      <c r="H96" s="50">
        <v>2</v>
      </c>
      <c r="I96" s="51">
        <v>0.5</v>
      </c>
    </row>
    <row r="97" spans="1:9" ht="25.5" x14ac:dyDescent="0.25">
      <c r="A97" s="18"/>
      <c r="B97" s="23"/>
      <c r="C97" s="24" t="s">
        <v>15</v>
      </c>
      <c r="D97" s="46" t="s">
        <v>182</v>
      </c>
      <c r="E97" s="18"/>
      <c r="F97" s="47" t="s">
        <v>183</v>
      </c>
      <c r="G97" s="26"/>
      <c r="H97" s="50">
        <v>2</v>
      </c>
      <c r="I97" s="51">
        <v>0.3</v>
      </c>
    </row>
    <row r="98" spans="1:9" x14ac:dyDescent="0.25">
      <c r="A98" s="18"/>
      <c r="B98" s="23"/>
      <c r="C98" s="24" t="s">
        <v>15</v>
      </c>
      <c r="D98" s="46" t="s">
        <v>184</v>
      </c>
      <c r="E98" s="18"/>
      <c r="F98" s="47" t="s">
        <v>185</v>
      </c>
      <c r="G98" s="26"/>
      <c r="H98" s="50">
        <v>2</v>
      </c>
      <c r="I98" s="51">
        <v>0.2</v>
      </c>
    </row>
    <row r="99" spans="1:9" ht="25.5" x14ac:dyDescent="0.25">
      <c r="A99" s="18"/>
      <c r="B99" s="23"/>
      <c r="C99" s="24" t="s">
        <v>15</v>
      </c>
      <c r="D99" s="46" t="s">
        <v>186</v>
      </c>
      <c r="E99" s="18"/>
      <c r="F99" s="47" t="s">
        <v>187</v>
      </c>
      <c r="G99" s="26"/>
      <c r="H99" s="50">
        <v>2</v>
      </c>
      <c r="I99" s="51">
        <v>0.5</v>
      </c>
    </row>
    <row r="100" spans="1:9" ht="38.25" x14ac:dyDescent="0.25">
      <c r="A100" s="18"/>
      <c r="B100" s="23"/>
      <c r="C100" s="24" t="s">
        <v>15</v>
      </c>
      <c r="D100" s="46" t="s">
        <v>188</v>
      </c>
      <c r="E100" s="18"/>
      <c r="F100" s="47" t="s">
        <v>189</v>
      </c>
      <c r="G100" s="26"/>
      <c r="H100" s="50">
        <v>2</v>
      </c>
      <c r="I100" s="51">
        <v>1</v>
      </c>
    </row>
    <row r="101" spans="1:9" ht="25.5" x14ac:dyDescent="0.25">
      <c r="A101" s="18"/>
      <c r="B101" s="23"/>
      <c r="C101" s="24" t="s">
        <v>15</v>
      </c>
      <c r="D101" s="46" t="s">
        <v>190</v>
      </c>
      <c r="E101" s="18"/>
      <c r="F101" s="47" t="s">
        <v>191</v>
      </c>
      <c r="G101" s="26"/>
      <c r="H101" s="50">
        <v>2</v>
      </c>
      <c r="I101" s="51">
        <v>0.5</v>
      </c>
    </row>
    <row r="102" spans="1:9" ht="51" x14ac:dyDescent="0.25">
      <c r="A102" s="18"/>
      <c r="B102" s="23"/>
      <c r="C102" s="24" t="s">
        <v>15</v>
      </c>
      <c r="D102" s="46" t="s">
        <v>192</v>
      </c>
      <c r="E102" s="18"/>
      <c r="F102" s="47" t="s">
        <v>193</v>
      </c>
      <c r="G102" s="26"/>
      <c r="H102" s="50">
        <v>4</v>
      </c>
      <c r="I102" s="51">
        <v>1</v>
      </c>
    </row>
    <row r="103" spans="1:9" ht="63.75" x14ac:dyDescent="0.25">
      <c r="A103" s="18"/>
      <c r="B103" s="23"/>
      <c r="C103" s="24" t="s">
        <v>15</v>
      </c>
      <c r="D103" s="46" t="s">
        <v>194</v>
      </c>
      <c r="E103" s="18"/>
      <c r="F103" s="47" t="s">
        <v>195</v>
      </c>
      <c r="G103" s="26"/>
      <c r="H103" s="50">
        <v>4</v>
      </c>
      <c r="I103" s="51">
        <v>1.8</v>
      </c>
    </row>
    <row r="104" spans="1:9" x14ac:dyDescent="0.25">
      <c r="A104" s="18">
        <v>2</v>
      </c>
      <c r="B104" s="23" t="s">
        <v>196</v>
      </c>
      <c r="C104" s="24"/>
      <c r="D104" s="46"/>
      <c r="E104" s="18"/>
      <c r="F104" s="47"/>
      <c r="G104" s="26"/>
      <c r="H104" s="50"/>
      <c r="I104" s="51"/>
    </row>
    <row r="105" spans="1:9" ht="38.25" x14ac:dyDescent="0.25">
      <c r="A105" s="18"/>
      <c r="B105" s="23"/>
      <c r="C105" s="24" t="s">
        <v>15</v>
      </c>
      <c r="D105" s="46" t="s">
        <v>197</v>
      </c>
      <c r="E105" s="18"/>
      <c r="F105" s="47" t="s">
        <v>198</v>
      </c>
      <c r="G105" s="26"/>
      <c r="H105" s="50">
        <v>4</v>
      </c>
      <c r="I105" s="51">
        <v>1.4</v>
      </c>
    </row>
    <row r="106" spans="1:9" ht="102" x14ac:dyDescent="0.25">
      <c r="A106" s="18"/>
      <c r="B106" s="23"/>
      <c r="C106" s="24" t="s">
        <v>15</v>
      </c>
      <c r="D106" s="46" t="s">
        <v>199</v>
      </c>
      <c r="E106" s="18"/>
      <c r="F106" s="47" t="s">
        <v>200</v>
      </c>
      <c r="G106" s="26"/>
      <c r="H106" s="50">
        <v>4</v>
      </c>
      <c r="I106" s="51">
        <v>0.4</v>
      </c>
    </row>
    <row r="107" spans="1:9" ht="63.75" x14ac:dyDescent="0.25">
      <c r="A107" s="18"/>
      <c r="B107" s="23"/>
      <c r="C107" s="24" t="s">
        <v>15</v>
      </c>
      <c r="D107" s="46" t="s">
        <v>201</v>
      </c>
      <c r="E107" s="18"/>
      <c r="F107" s="47" t="s">
        <v>202</v>
      </c>
      <c r="G107" s="26"/>
      <c r="H107" s="50">
        <v>4</v>
      </c>
      <c r="I107" s="51">
        <v>0.5</v>
      </c>
    </row>
    <row r="108" spans="1:9" ht="63.75" x14ac:dyDescent="0.25">
      <c r="A108" s="18"/>
      <c r="B108" s="23"/>
      <c r="C108" s="24" t="s">
        <v>15</v>
      </c>
      <c r="D108" s="46" t="s">
        <v>178</v>
      </c>
      <c r="E108" s="18"/>
      <c r="F108" s="47" t="s">
        <v>203</v>
      </c>
      <c r="G108" s="26"/>
      <c r="H108" s="50">
        <v>4</v>
      </c>
      <c r="I108" s="51">
        <v>0.5</v>
      </c>
    </row>
    <row r="109" spans="1:9" ht="216.75" x14ac:dyDescent="0.25">
      <c r="A109" s="18"/>
      <c r="B109" s="23"/>
      <c r="C109" s="24" t="s">
        <v>15</v>
      </c>
      <c r="D109" s="46" t="s">
        <v>204</v>
      </c>
      <c r="E109" s="18"/>
      <c r="F109" s="47" t="s">
        <v>205</v>
      </c>
      <c r="G109" s="26"/>
      <c r="H109" s="50">
        <v>4</v>
      </c>
      <c r="I109" s="51">
        <v>1.4</v>
      </c>
    </row>
    <row r="110" spans="1:9" ht="51" x14ac:dyDescent="0.25">
      <c r="A110" s="18"/>
      <c r="B110" s="23"/>
      <c r="C110" s="24" t="s">
        <v>15</v>
      </c>
      <c r="D110" s="46" t="s">
        <v>206</v>
      </c>
      <c r="E110" s="18"/>
      <c r="F110" s="47" t="s">
        <v>207</v>
      </c>
      <c r="G110" s="26"/>
      <c r="H110" s="50">
        <v>4</v>
      </c>
      <c r="I110" s="51">
        <v>1</v>
      </c>
    </row>
    <row r="111" spans="1:9" ht="76.5" x14ac:dyDescent="0.25">
      <c r="A111" s="18"/>
      <c r="B111" s="23"/>
      <c r="C111" s="24" t="s">
        <v>15</v>
      </c>
      <c r="D111" s="46" t="s">
        <v>208</v>
      </c>
      <c r="E111" s="18"/>
      <c r="F111" s="47" t="s">
        <v>209</v>
      </c>
      <c r="G111" s="26"/>
      <c r="H111" s="50">
        <v>4</v>
      </c>
      <c r="I111" s="51">
        <v>1</v>
      </c>
    </row>
    <row r="112" spans="1:9" ht="25.5" x14ac:dyDescent="0.25">
      <c r="A112" s="18"/>
      <c r="B112" s="23"/>
      <c r="C112" s="24" t="s">
        <v>15</v>
      </c>
      <c r="D112" s="46" t="s">
        <v>208</v>
      </c>
      <c r="E112" s="52"/>
      <c r="F112" s="47" t="s">
        <v>210</v>
      </c>
      <c r="G112" s="40"/>
      <c r="H112" s="50">
        <v>4</v>
      </c>
      <c r="I112" s="51">
        <v>1</v>
      </c>
    </row>
    <row r="113" spans="1:9" ht="51" x14ac:dyDescent="0.25">
      <c r="A113" s="18"/>
      <c r="B113" s="23"/>
      <c r="C113" s="24" t="s">
        <v>15</v>
      </c>
      <c r="D113" s="46" t="s">
        <v>163</v>
      </c>
      <c r="E113" s="18"/>
      <c r="F113" s="47" t="s">
        <v>211</v>
      </c>
      <c r="G113" s="26"/>
      <c r="H113" s="50">
        <v>5</v>
      </c>
      <c r="I113" s="51">
        <v>1</v>
      </c>
    </row>
    <row r="114" spans="1:9" ht="51" x14ac:dyDescent="0.25">
      <c r="A114" s="18"/>
      <c r="B114" s="23"/>
      <c r="C114" s="24" t="s">
        <v>15</v>
      </c>
      <c r="D114" s="46" t="s">
        <v>165</v>
      </c>
      <c r="E114" s="18"/>
      <c r="F114" s="47" t="s">
        <v>212</v>
      </c>
      <c r="G114" s="26"/>
      <c r="H114" s="50">
        <v>5</v>
      </c>
      <c r="I114" s="51">
        <v>1</v>
      </c>
    </row>
    <row r="115" spans="1:9" ht="38.25" x14ac:dyDescent="0.25">
      <c r="A115" s="18"/>
      <c r="B115" s="23"/>
      <c r="C115" s="24" t="s">
        <v>15</v>
      </c>
      <c r="D115" s="46" t="s">
        <v>213</v>
      </c>
      <c r="E115" s="18"/>
      <c r="F115" s="47" t="s">
        <v>214</v>
      </c>
      <c r="G115" s="26"/>
      <c r="H115" s="50">
        <v>2</v>
      </c>
      <c r="I115" s="53">
        <v>1</v>
      </c>
    </row>
    <row r="116" spans="1:9" x14ac:dyDescent="0.25">
      <c r="H116" s="5"/>
    </row>
    <row r="117" spans="1:9" s="17" customFormat="1" ht="18.75" x14ac:dyDescent="0.3">
      <c r="A117" s="12" t="s">
        <v>215</v>
      </c>
      <c r="B117" s="13" t="s">
        <v>216</v>
      </c>
      <c r="C117" s="14"/>
      <c r="D117" s="15"/>
      <c r="E117" s="12"/>
      <c r="F117" s="15"/>
      <c r="G117" s="15"/>
      <c r="H117" s="12"/>
      <c r="I117" s="16">
        <f>SUM(I118:I170)</f>
        <v>40</v>
      </c>
    </row>
    <row r="118" spans="1:9" x14ac:dyDescent="0.25">
      <c r="A118" s="18">
        <v>1</v>
      </c>
      <c r="B118" s="19" t="s">
        <v>217</v>
      </c>
      <c r="C118" s="20"/>
      <c r="D118" s="21"/>
      <c r="E118" s="21"/>
      <c r="F118" s="21"/>
      <c r="G118" s="21"/>
      <c r="H118" s="54"/>
      <c r="I118" s="22"/>
    </row>
    <row r="119" spans="1:9" ht="25.5" x14ac:dyDescent="0.25">
      <c r="A119" s="18"/>
      <c r="B119" s="23"/>
      <c r="C119" s="24" t="s">
        <v>15</v>
      </c>
      <c r="D119" s="47" t="s">
        <v>218</v>
      </c>
      <c r="E119" s="55"/>
      <c r="F119" s="47" t="s">
        <v>219</v>
      </c>
      <c r="G119" s="56"/>
      <c r="H119" s="57">
        <v>1</v>
      </c>
      <c r="I119" s="53">
        <v>0.4</v>
      </c>
    </row>
    <row r="120" spans="1:9" x14ac:dyDescent="0.25">
      <c r="A120" s="18"/>
      <c r="B120" s="23"/>
      <c r="C120" s="24" t="s">
        <v>15</v>
      </c>
      <c r="D120" s="47" t="s">
        <v>220</v>
      </c>
      <c r="E120" s="55"/>
      <c r="F120" s="47" t="s">
        <v>221</v>
      </c>
      <c r="G120" s="56"/>
      <c r="H120" s="57">
        <v>1</v>
      </c>
      <c r="I120" s="53">
        <v>0.8</v>
      </c>
    </row>
    <row r="121" spans="1:9" ht="25.5" x14ac:dyDescent="0.25">
      <c r="A121" s="18"/>
      <c r="B121" s="23"/>
      <c r="C121" s="24" t="s">
        <v>15</v>
      </c>
      <c r="D121" s="47" t="s">
        <v>222</v>
      </c>
      <c r="E121" s="55"/>
      <c r="F121" s="47" t="s">
        <v>223</v>
      </c>
      <c r="G121" s="56"/>
      <c r="H121" s="57">
        <v>1</v>
      </c>
      <c r="I121" s="53">
        <v>0.4</v>
      </c>
    </row>
    <row r="122" spans="1:9" x14ac:dyDescent="0.25">
      <c r="A122" s="18"/>
      <c r="B122" s="23"/>
      <c r="C122" s="24" t="s">
        <v>15</v>
      </c>
      <c r="D122" s="47" t="s">
        <v>224</v>
      </c>
      <c r="E122" s="55"/>
      <c r="F122" s="47" t="s">
        <v>225</v>
      </c>
      <c r="G122" s="56"/>
      <c r="H122" s="57">
        <v>1</v>
      </c>
      <c r="I122" s="53">
        <v>0.4</v>
      </c>
    </row>
    <row r="123" spans="1:9" ht="25.5" x14ac:dyDescent="0.25">
      <c r="A123" s="18"/>
      <c r="B123" s="19"/>
      <c r="C123" s="24" t="s">
        <v>15</v>
      </c>
      <c r="D123" s="47" t="s">
        <v>226</v>
      </c>
      <c r="E123" s="58"/>
      <c r="F123" s="47" t="s">
        <v>227</v>
      </c>
      <c r="G123" s="59"/>
      <c r="H123" s="57">
        <v>1</v>
      </c>
      <c r="I123" s="53">
        <v>0.4</v>
      </c>
    </row>
    <row r="124" spans="1:9" ht="25.5" x14ac:dyDescent="0.25">
      <c r="A124" s="18"/>
      <c r="B124" s="19"/>
      <c r="C124" s="24" t="s">
        <v>15</v>
      </c>
      <c r="D124" s="47" t="s">
        <v>228</v>
      </c>
      <c r="E124" s="58"/>
      <c r="F124" s="47" t="s">
        <v>229</v>
      </c>
      <c r="G124" s="59"/>
      <c r="H124" s="57">
        <v>1</v>
      </c>
      <c r="I124" s="53">
        <v>0.4</v>
      </c>
    </row>
    <row r="125" spans="1:9" ht="25.5" x14ac:dyDescent="0.25">
      <c r="A125" s="18"/>
      <c r="B125" s="19"/>
      <c r="C125" s="24" t="s">
        <v>15</v>
      </c>
      <c r="D125" s="47" t="s">
        <v>230</v>
      </c>
      <c r="E125" s="58"/>
      <c r="F125" s="47" t="s">
        <v>231</v>
      </c>
      <c r="G125" s="59"/>
      <c r="H125" s="57">
        <v>1</v>
      </c>
      <c r="I125" s="53">
        <v>0.4</v>
      </c>
    </row>
    <row r="126" spans="1:9" ht="25.5" x14ac:dyDescent="0.25">
      <c r="A126" s="18"/>
      <c r="B126" s="19"/>
      <c r="C126" s="24" t="s">
        <v>15</v>
      </c>
      <c r="D126" s="47" t="s">
        <v>232</v>
      </c>
      <c r="E126" s="58"/>
      <c r="F126" s="47" t="s">
        <v>233</v>
      </c>
      <c r="G126" s="59"/>
      <c r="H126" s="57">
        <v>1</v>
      </c>
      <c r="I126" s="53">
        <v>0.8</v>
      </c>
    </row>
    <row r="127" spans="1:9" x14ac:dyDescent="0.25">
      <c r="A127" s="18">
        <v>2</v>
      </c>
      <c r="B127" s="19" t="s">
        <v>234</v>
      </c>
      <c r="C127" s="24"/>
      <c r="D127" s="60"/>
      <c r="E127" s="54"/>
      <c r="F127" s="60"/>
      <c r="G127" s="60"/>
      <c r="H127" s="54"/>
      <c r="I127" s="61"/>
    </row>
    <row r="128" spans="1:9" ht="76.5" x14ac:dyDescent="0.25">
      <c r="A128" s="18"/>
      <c r="B128" s="62"/>
      <c r="C128" s="24" t="s">
        <v>15</v>
      </c>
      <c r="D128" s="62" t="s">
        <v>235</v>
      </c>
      <c r="E128" s="54"/>
      <c r="F128" s="63" t="s">
        <v>236</v>
      </c>
      <c r="G128" s="60"/>
      <c r="H128" s="64">
        <v>4</v>
      </c>
      <c r="I128" s="65">
        <v>1.2</v>
      </c>
    </row>
    <row r="129" spans="1:9" ht="127.5" x14ac:dyDescent="0.25">
      <c r="A129" s="18"/>
      <c r="B129" s="63"/>
      <c r="C129" s="24" t="s">
        <v>15</v>
      </c>
      <c r="D129" s="63" t="s">
        <v>237</v>
      </c>
      <c r="E129" s="54"/>
      <c r="F129" s="63" t="s">
        <v>238</v>
      </c>
      <c r="G129" s="60"/>
      <c r="H129" s="64">
        <v>4</v>
      </c>
      <c r="I129" s="65">
        <v>1.6</v>
      </c>
    </row>
    <row r="130" spans="1:9" ht="76.5" x14ac:dyDescent="0.25">
      <c r="A130" s="18"/>
      <c r="B130" s="63"/>
      <c r="C130" s="24" t="s">
        <v>15</v>
      </c>
      <c r="D130" s="63" t="s">
        <v>239</v>
      </c>
      <c r="E130" s="54"/>
      <c r="F130" s="47" t="s">
        <v>240</v>
      </c>
      <c r="G130" s="60"/>
      <c r="H130" s="64">
        <v>4</v>
      </c>
      <c r="I130" s="65">
        <v>1.2</v>
      </c>
    </row>
    <row r="131" spans="1:9" x14ac:dyDescent="0.25">
      <c r="A131" s="18">
        <v>3</v>
      </c>
      <c r="B131" s="19" t="s">
        <v>241</v>
      </c>
      <c r="C131" s="24"/>
      <c r="D131" s="60"/>
      <c r="E131" s="54"/>
      <c r="F131" s="60"/>
      <c r="G131" s="60"/>
      <c r="H131" s="54"/>
      <c r="I131" s="61"/>
    </row>
    <row r="132" spans="1:9" ht="89.25" x14ac:dyDescent="0.25">
      <c r="A132" s="18"/>
      <c r="B132" s="23"/>
      <c r="C132" s="24" t="s">
        <v>15</v>
      </c>
      <c r="D132" s="39" t="s">
        <v>242</v>
      </c>
      <c r="E132" s="18"/>
      <c r="F132" s="66" t="s">
        <v>243</v>
      </c>
      <c r="G132" s="26"/>
      <c r="H132" s="67">
        <v>4</v>
      </c>
      <c r="I132" s="68">
        <v>1.2</v>
      </c>
    </row>
    <row r="133" spans="1:9" ht="25.5" x14ac:dyDescent="0.25">
      <c r="A133" s="18"/>
      <c r="B133" s="23"/>
      <c r="C133" s="24" t="s">
        <v>15</v>
      </c>
      <c r="D133" s="39" t="s">
        <v>244</v>
      </c>
      <c r="E133" s="18"/>
      <c r="F133" s="47" t="s">
        <v>245</v>
      </c>
      <c r="G133" s="26"/>
      <c r="H133" s="67">
        <v>4</v>
      </c>
      <c r="I133" s="68">
        <v>0.6</v>
      </c>
    </row>
    <row r="134" spans="1:9" ht="127.5" x14ac:dyDescent="0.25">
      <c r="A134" s="18"/>
      <c r="B134" s="23"/>
      <c r="C134" s="24" t="s">
        <v>15</v>
      </c>
      <c r="D134" s="39" t="s">
        <v>246</v>
      </c>
      <c r="E134" s="18"/>
      <c r="F134" s="47" t="s">
        <v>247</v>
      </c>
      <c r="G134" s="26"/>
      <c r="H134" s="67">
        <v>4</v>
      </c>
      <c r="I134" s="68">
        <v>1.6</v>
      </c>
    </row>
    <row r="135" spans="1:9" x14ac:dyDescent="0.25">
      <c r="A135" s="18"/>
      <c r="B135" s="23"/>
      <c r="C135" s="24" t="s">
        <v>15</v>
      </c>
      <c r="D135" s="39" t="s">
        <v>248</v>
      </c>
      <c r="E135" s="18"/>
      <c r="F135" s="63" t="s">
        <v>249</v>
      </c>
      <c r="G135" s="26"/>
      <c r="H135" s="67">
        <v>4</v>
      </c>
      <c r="I135" s="68">
        <v>0.6</v>
      </c>
    </row>
    <row r="136" spans="1:9" x14ac:dyDescent="0.25">
      <c r="A136" s="18">
        <v>4</v>
      </c>
      <c r="B136" s="19" t="s">
        <v>250</v>
      </c>
      <c r="C136" s="24"/>
      <c r="D136" s="60"/>
      <c r="E136" s="54"/>
      <c r="F136" s="60"/>
      <c r="G136" s="60"/>
      <c r="H136" s="54"/>
      <c r="I136" s="61"/>
    </row>
    <row r="137" spans="1:9" ht="125.25" customHeight="1" x14ac:dyDescent="0.25">
      <c r="A137" s="18"/>
      <c r="B137" s="19"/>
      <c r="C137" s="24" t="s">
        <v>15</v>
      </c>
      <c r="D137" s="39" t="s">
        <v>251</v>
      </c>
      <c r="E137" s="18"/>
      <c r="F137" s="39" t="s">
        <v>252</v>
      </c>
      <c r="G137" s="26"/>
      <c r="H137" s="67">
        <v>7</v>
      </c>
      <c r="I137" s="69">
        <v>0.6</v>
      </c>
    </row>
    <row r="138" spans="1:9" ht="194.25" customHeight="1" x14ac:dyDescent="0.25">
      <c r="A138" s="18"/>
      <c r="B138" s="19"/>
      <c r="C138" s="24" t="s">
        <v>15</v>
      </c>
      <c r="D138" s="39" t="s">
        <v>253</v>
      </c>
      <c r="E138" s="18"/>
      <c r="F138" s="39" t="s">
        <v>254</v>
      </c>
      <c r="G138" s="26"/>
      <c r="H138" s="67">
        <v>7</v>
      </c>
      <c r="I138" s="69">
        <v>1.5</v>
      </c>
    </row>
    <row r="139" spans="1:9" ht="74.25" customHeight="1" x14ac:dyDescent="0.25">
      <c r="A139" s="18"/>
      <c r="B139" s="19"/>
      <c r="C139" s="24" t="s">
        <v>15</v>
      </c>
      <c r="D139" s="39" t="s">
        <v>255</v>
      </c>
      <c r="E139" s="18"/>
      <c r="F139" s="39" t="s">
        <v>256</v>
      </c>
      <c r="G139" s="26"/>
      <c r="H139" s="67">
        <v>7</v>
      </c>
      <c r="I139" s="69">
        <v>0.7</v>
      </c>
    </row>
    <row r="140" spans="1:9" ht="76.5" x14ac:dyDescent="0.25">
      <c r="A140" s="18"/>
      <c r="B140" s="19"/>
      <c r="C140" s="24" t="s">
        <v>15</v>
      </c>
      <c r="D140" s="39" t="s">
        <v>257</v>
      </c>
      <c r="E140" s="18"/>
      <c r="F140" s="39" t="s">
        <v>258</v>
      </c>
      <c r="G140" s="26"/>
      <c r="H140" s="67">
        <v>1</v>
      </c>
      <c r="I140" s="69">
        <v>1.2</v>
      </c>
    </row>
    <row r="141" spans="1:9" x14ac:dyDescent="0.25">
      <c r="A141" s="18">
        <v>5</v>
      </c>
      <c r="B141" s="19" t="s">
        <v>259</v>
      </c>
      <c r="C141" s="24"/>
      <c r="D141" s="60"/>
      <c r="E141" s="54"/>
      <c r="F141" s="60"/>
      <c r="G141" s="60"/>
      <c r="H141" s="54"/>
      <c r="I141" s="61"/>
    </row>
    <row r="142" spans="1:9" x14ac:dyDescent="0.25">
      <c r="A142" s="18"/>
      <c r="B142" s="23"/>
      <c r="C142" s="24" t="s">
        <v>15</v>
      </c>
      <c r="D142" s="39" t="s">
        <v>260</v>
      </c>
      <c r="E142" s="18"/>
      <c r="F142" s="39" t="s">
        <v>261</v>
      </c>
      <c r="G142" s="26"/>
      <c r="H142" s="67">
        <v>5</v>
      </c>
      <c r="I142" s="70">
        <v>0.6</v>
      </c>
    </row>
    <row r="143" spans="1:9" ht="76.5" x14ac:dyDescent="0.25">
      <c r="A143" s="18"/>
      <c r="B143" s="23"/>
      <c r="C143" s="24" t="s">
        <v>15</v>
      </c>
      <c r="D143" s="39" t="s">
        <v>165</v>
      </c>
      <c r="E143" s="18"/>
      <c r="F143" s="39" t="s">
        <v>262</v>
      </c>
      <c r="G143" s="26"/>
      <c r="H143" s="67">
        <v>5</v>
      </c>
      <c r="I143" s="70">
        <v>1.5</v>
      </c>
    </row>
    <row r="144" spans="1:9" ht="63.75" x14ac:dyDescent="0.25">
      <c r="A144" s="18"/>
      <c r="B144" s="23"/>
      <c r="C144" s="24" t="s">
        <v>15</v>
      </c>
      <c r="D144" s="39" t="s">
        <v>163</v>
      </c>
      <c r="E144" s="18"/>
      <c r="F144" s="39" t="s">
        <v>263</v>
      </c>
      <c r="G144" s="26"/>
      <c r="H144" s="67">
        <v>5</v>
      </c>
      <c r="I144" s="70">
        <v>1.2</v>
      </c>
    </row>
    <row r="145" spans="1:9" ht="25.5" x14ac:dyDescent="0.25">
      <c r="A145" s="18"/>
      <c r="B145" s="23"/>
      <c r="C145" s="24" t="s">
        <v>15</v>
      </c>
      <c r="D145" s="39" t="s">
        <v>264</v>
      </c>
      <c r="E145" s="18"/>
      <c r="F145" s="39" t="s">
        <v>265</v>
      </c>
      <c r="G145" s="26"/>
      <c r="H145" s="67">
        <v>3</v>
      </c>
      <c r="I145" s="70">
        <v>0.7</v>
      </c>
    </row>
    <row r="146" spans="1:9" x14ac:dyDescent="0.25">
      <c r="A146" s="18">
        <v>6</v>
      </c>
      <c r="B146" s="19" t="s">
        <v>266</v>
      </c>
      <c r="C146" s="24"/>
      <c r="D146" s="60"/>
      <c r="E146" s="54"/>
      <c r="F146" s="60"/>
      <c r="G146" s="60"/>
      <c r="H146" s="54"/>
      <c r="I146" s="61"/>
    </row>
    <row r="147" spans="1:9" ht="25.5" x14ac:dyDescent="0.25">
      <c r="A147" s="18"/>
      <c r="B147" s="23"/>
      <c r="C147" s="24" t="s">
        <v>15</v>
      </c>
      <c r="D147" s="71" t="s">
        <v>267</v>
      </c>
      <c r="E147" s="18"/>
      <c r="F147" s="39" t="s">
        <v>268</v>
      </c>
      <c r="G147" s="26"/>
      <c r="H147" s="67">
        <v>3</v>
      </c>
      <c r="I147" s="69">
        <v>0.4</v>
      </c>
    </row>
    <row r="148" spans="1:9" ht="127.5" x14ac:dyDescent="0.25">
      <c r="A148" s="18"/>
      <c r="B148" s="23"/>
      <c r="C148" s="24" t="s">
        <v>15</v>
      </c>
      <c r="D148" s="47" t="s">
        <v>269</v>
      </c>
      <c r="E148" s="18"/>
      <c r="F148" s="39" t="s">
        <v>270</v>
      </c>
      <c r="G148" s="26"/>
      <c r="H148" s="67">
        <v>3</v>
      </c>
      <c r="I148" s="69">
        <v>1.6</v>
      </c>
    </row>
    <row r="149" spans="1:9" ht="102" x14ac:dyDescent="0.25">
      <c r="A149" s="18"/>
      <c r="B149" s="23"/>
      <c r="C149" s="24" t="s">
        <v>15</v>
      </c>
      <c r="D149" s="47" t="s">
        <v>271</v>
      </c>
      <c r="E149" s="18"/>
      <c r="F149" s="72" t="s">
        <v>272</v>
      </c>
      <c r="G149" s="26"/>
      <c r="H149" s="67">
        <v>3</v>
      </c>
      <c r="I149" s="69">
        <v>1.4</v>
      </c>
    </row>
    <row r="150" spans="1:9" ht="38.25" x14ac:dyDescent="0.25">
      <c r="A150" s="18"/>
      <c r="B150" s="23"/>
      <c r="C150" s="24" t="s">
        <v>15</v>
      </c>
      <c r="D150" s="47" t="s">
        <v>273</v>
      </c>
      <c r="E150" s="18"/>
      <c r="F150" s="72" t="s">
        <v>274</v>
      </c>
      <c r="G150" s="26"/>
      <c r="H150" s="67">
        <v>3</v>
      </c>
      <c r="I150" s="69">
        <v>0.6</v>
      </c>
    </row>
    <row r="151" spans="1:9" x14ac:dyDescent="0.25">
      <c r="A151" s="18">
        <v>7</v>
      </c>
      <c r="B151" s="19" t="s">
        <v>275</v>
      </c>
      <c r="C151" s="24"/>
      <c r="D151" s="60"/>
      <c r="E151" s="54"/>
      <c r="F151" s="60"/>
      <c r="G151" s="60"/>
      <c r="H151" s="54"/>
      <c r="I151" s="61"/>
    </row>
    <row r="152" spans="1:9" ht="259.5" customHeight="1" x14ac:dyDescent="0.25">
      <c r="A152" s="18"/>
      <c r="B152" s="23"/>
      <c r="C152" s="24" t="s">
        <v>15</v>
      </c>
      <c r="D152" s="47" t="s">
        <v>276</v>
      </c>
      <c r="E152" s="18"/>
      <c r="F152" s="39" t="s">
        <v>277</v>
      </c>
      <c r="G152" s="26"/>
      <c r="H152" s="67">
        <v>1</v>
      </c>
      <c r="I152" s="69">
        <v>2</v>
      </c>
    </row>
    <row r="153" spans="1:9" ht="153" x14ac:dyDescent="0.25">
      <c r="A153" s="18"/>
      <c r="B153" s="23"/>
      <c r="C153" s="24" t="s">
        <v>15</v>
      </c>
      <c r="D153" s="47" t="s">
        <v>278</v>
      </c>
      <c r="E153" s="18"/>
      <c r="F153" s="39" t="s">
        <v>279</v>
      </c>
      <c r="G153" s="26"/>
      <c r="H153" s="67">
        <v>3</v>
      </c>
      <c r="I153" s="69">
        <v>2</v>
      </c>
    </row>
    <row r="154" spans="1:9" x14ac:dyDescent="0.25">
      <c r="A154" s="18">
        <v>8</v>
      </c>
      <c r="B154" s="19" t="s">
        <v>280</v>
      </c>
      <c r="C154" s="24"/>
      <c r="D154" s="60"/>
      <c r="E154" s="54"/>
      <c r="F154" s="60"/>
      <c r="G154" s="60"/>
      <c r="H154" s="54"/>
      <c r="I154" s="61"/>
    </row>
    <row r="155" spans="1:9" ht="63.75" x14ac:dyDescent="0.25">
      <c r="A155" s="18"/>
      <c r="B155" s="23"/>
      <c r="C155" s="24" t="s">
        <v>15</v>
      </c>
      <c r="D155" s="46" t="s">
        <v>281</v>
      </c>
      <c r="E155" s="18"/>
      <c r="F155" s="39" t="s">
        <v>282</v>
      </c>
      <c r="G155" s="26"/>
      <c r="H155" s="67">
        <v>4</v>
      </c>
      <c r="I155" s="69">
        <v>1</v>
      </c>
    </row>
    <row r="156" spans="1:9" ht="51" x14ac:dyDescent="0.25">
      <c r="A156" s="18"/>
      <c r="B156" s="23"/>
      <c r="C156" s="24" t="s">
        <v>15</v>
      </c>
      <c r="D156" s="46" t="s">
        <v>283</v>
      </c>
      <c r="E156" s="18"/>
      <c r="F156" s="39" t="s">
        <v>284</v>
      </c>
      <c r="G156" s="26"/>
      <c r="H156" s="67">
        <v>4</v>
      </c>
      <c r="I156" s="69">
        <v>2</v>
      </c>
    </row>
    <row r="157" spans="1:9" ht="38.25" x14ac:dyDescent="0.25">
      <c r="A157" s="18"/>
      <c r="B157" s="23"/>
      <c r="C157" s="24" t="s">
        <v>15</v>
      </c>
      <c r="D157" s="46" t="s">
        <v>285</v>
      </c>
      <c r="E157" s="18"/>
      <c r="F157" s="39" t="s">
        <v>286</v>
      </c>
      <c r="G157" s="26"/>
      <c r="H157" s="67">
        <v>4</v>
      </c>
      <c r="I157" s="69">
        <v>1</v>
      </c>
    </row>
    <row r="158" spans="1:9" x14ac:dyDescent="0.25">
      <c r="A158" s="18">
        <v>9</v>
      </c>
      <c r="B158" s="19" t="s">
        <v>287</v>
      </c>
      <c r="C158" s="24"/>
      <c r="D158" s="60"/>
      <c r="E158" s="54"/>
      <c r="F158" s="60"/>
      <c r="G158" s="60"/>
      <c r="H158" s="54"/>
      <c r="I158" s="61"/>
    </row>
    <row r="159" spans="1:9" ht="63.75" x14ac:dyDescent="0.25">
      <c r="A159" s="18"/>
      <c r="B159" s="23"/>
      <c r="C159" s="24" t="s">
        <v>15</v>
      </c>
      <c r="D159" s="46" t="s">
        <v>287</v>
      </c>
      <c r="E159" s="18"/>
      <c r="F159" s="39" t="s">
        <v>288</v>
      </c>
      <c r="G159" s="26"/>
      <c r="H159" s="67">
        <v>2</v>
      </c>
      <c r="I159" s="69">
        <v>0.9</v>
      </c>
    </row>
    <row r="160" spans="1:9" ht="89.25" x14ac:dyDescent="0.25">
      <c r="A160" s="18"/>
      <c r="B160" s="23"/>
      <c r="C160" s="24" t="s">
        <v>15</v>
      </c>
      <c r="D160" s="46" t="s">
        <v>289</v>
      </c>
      <c r="E160" s="18"/>
      <c r="F160" s="39" t="s">
        <v>290</v>
      </c>
      <c r="G160" s="26"/>
      <c r="H160" s="67">
        <v>2</v>
      </c>
      <c r="I160" s="69">
        <v>1.2</v>
      </c>
    </row>
    <row r="161" spans="1:9" ht="51" x14ac:dyDescent="0.25">
      <c r="A161" s="18"/>
      <c r="B161" s="23"/>
      <c r="C161" s="24" t="s">
        <v>15</v>
      </c>
      <c r="D161" s="46" t="s">
        <v>291</v>
      </c>
      <c r="E161" s="18"/>
      <c r="F161" s="39" t="s">
        <v>292</v>
      </c>
      <c r="G161" s="26"/>
      <c r="H161" s="67">
        <v>2</v>
      </c>
      <c r="I161" s="69">
        <v>0.8</v>
      </c>
    </row>
    <row r="162" spans="1:9" ht="51" x14ac:dyDescent="0.25">
      <c r="A162" s="18"/>
      <c r="B162" s="23"/>
      <c r="C162" s="24" t="s">
        <v>15</v>
      </c>
      <c r="D162" s="46" t="s">
        <v>293</v>
      </c>
      <c r="E162" s="18"/>
      <c r="F162" s="39" t="s">
        <v>294</v>
      </c>
      <c r="G162" s="26"/>
      <c r="H162" s="67">
        <v>2</v>
      </c>
      <c r="I162" s="69">
        <v>0.9</v>
      </c>
    </row>
    <row r="163" spans="1:9" x14ac:dyDescent="0.25">
      <c r="A163" s="18"/>
      <c r="B163" s="23"/>
      <c r="C163" s="24" t="s">
        <v>15</v>
      </c>
      <c r="D163" s="46" t="s">
        <v>295</v>
      </c>
      <c r="E163" s="18"/>
      <c r="F163" s="73" t="s">
        <v>296</v>
      </c>
      <c r="G163" s="26"/>
      <c r="H163" s="67">
        <v>2</v>
      </c>
      <c r="I163" s="69">
        <v>0.2</v>
      </c>
    </row>
    <row r="164" spans="1:9" x14ac:dyDescent="0.25">
      <c r="A164" s="18">
        <v>10</v>
      </c>
      <c r="B164" s="19" t="s">
        <v>297</v>
      </c>
      <c r="C164" s="24"/>
      <c r="D164" s="60"/>
      <c r="E164" s="54"/>
      <c r="F164" s="60"/>
      <c r="G164" s="60"/>
      <c r="H164" s="54"/>
      <c r="I164" s="61"/>
    </row>
    <row r="165" spans="1:9" ht="63.75" x14ac:dyDescent="0.25">
      <c r="A165" s="18"/>
      <c r="B165" s="23"/>
      <c r="C165" s="24" t="s">
        <v>15</v>
      </c>
      <c r="D165" s="39" t="s">
        <v>298</v>
      </c>
      <c r="E165" s="18"/>
      <c r="F165" s="39" t="s">
        <v>299</v>
      </c>
      <c r="G165" s="26"/>
      <c r="H165" s="67">
        <v>1</v>
      </c>
      <c r="I165" s="69">
        <v>0.6</v>
      </c>
    </row>
    <row r="166" spans="1:9" ht="89.25" x14ac:dyDescent="0.25">
      <c r="A166" s="18"/>
      <c r="B166" s="23"/>
      <c r="C166" s="24" t="s">
        <v>15</v>
      </c>
      <c r="D166" s="39" t="s">
        <v>77</v>
      </c>
      <c r="E166" s="18"/>
      <c r="F166" s="39" t="s">
        <v>300</v>
      </c>
      <c r="G166" s="26"/>
      <c r="H166" s="67">
        <v>1</v>
      </c>
      <c r="I166" s="69">
        <v>0.6</v>
      </c>
    </row>
    <row r="167" spans="1:9" ht="127.5" x14ac:dyDescent="0.25">
      <c r="A167" s="18"/>
      <c r="B167" s="23"/>
      <c r="C167" s="24" t="s">
        <v>15</v>
      </c>
      <c r="D167" s="39" t="s">
        <v>163</v>
      </c>
      <c r="E167" s="18"/>
      <c r="F167" s="39" t="s">
        <v>301</v>
      </c>
      <c r="G167" s="26"/>
      <c r="H167" s="67">
        <v>1</v>
      </c>
      <c r="I167" s="69">
        <v>1.6</v>
      </c>
    </row>
    <row r="168" spans="1:9" ht="63.75" x14ac:dyDescent="0.25">
      <c r="A168" s="18"/>
      <c r="B168" s="23"/>
      <c r="C168" s="24" t="s">
        <v>15</v>
      </c>
      <c r="D168" s="39" t="s">
        <v>165</v>
      </c>
      <c r="E168" s="18"/>
      <c r="F168" s="72" t="s">
        <v>302</v>
      </c>
      <c r="G168" s="26"/>
      <c r="H168" s="67">
        <v>1</v>
      </c>
      <c r="I168" s="69">
        <v>0.8</v>
      </c>
    </row>
    <row r="169" spans="1:9" ht="63.75" x14ac:dyDescent="0.25">
      <c r="A169" s="18"/>
      <c r="B169" s="23"/>
      <c r="C169" s="24" t="s">
        <v>15</v>
      </c>
      <c r="D169" s="39" t="s">
        <v>273</v>
      </c>
      <c r="E169" s="18"/>
      <c r="F169" s="72" t="s">
        <v>303</v>
      </c>
      <c r="G169" s="26"/>
      <c r="H169" s="67">
        <v>1</v>
      </c>
      <c r="I169" s="69">
        <v>0.4</v>
      </c>
    </row>
    <row r="171" spans="1:9" ht="18.75" x14ac:dyDescent="0.25">
      <c r="F171" s="74" t="s">
        <v>304</v>
      </c>
      <c r="G171" s="74"/>
      <c r="H171" s="75"/>
      <c r="I171" s="76">
        <f>SUM(I117+I90+I7)</f>
        <v>99.999999999999943</v>
      </c>
    </row>
  </sheetData>
  <conditionalFormatting sqref="I142:I145">
    <cfRule type="expression" dxfId="0" priority="2">
      <formula>LEN(TRIM(I142))=0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42:I145 I159:I163">
      <formula1>0</formula1>
      <formula2>2</formula2>
    </dataValidation>
  </dataValidations>
  <pageMargins left="0.70866141732283472" right="0.70866141732283472" top="0.74803149606299213" bottom="0.74803149606299213" header="0.51181102362204722" footer="0.51181102362204722"/>
  <pageSetup paperSize="9" scale="51" fitToHeight="1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60" zoomScaleNormal="160" workbookViewId="0">
      <selection activeCell="E3" sqref="E3"/>
    </sheetView>
  </sheetViews>
  <sheetFormatPr defaultColWidth="11" defaultRowHeight="15.75" x14ac:dyDescent="0.25"/>
  <cols>
    <col min="2" max="2" width="56.875" style="4" customWidth="1"/>
  </cols>
  <sheetData>
    <row r="1" spans="1:2" ht="27.75" customHeight="1" x14ac:dyDescent="0.25">
      <c r="A1" s="78" t="s">
        <v>305</v>
      </c>
      <c r="B1" s="78"/>
    </row>
    <row r="2" spans="1:2" ht="47.25" x14ac:dyDescent="0.25">
      <c r="A2" s="77">
        <v>1</v>
      </c>
      <c r="B2" s="26" t="s">
        <v>306</v>
      </c>
    </row>
    <row r="3" spans="1:2" ht="31.5" x14ac:dyDescent="0.25">
      <c r="A3" s="77">
        <v>2</v>
      </c>
      <c r="B3" s="26" t="s">
        <v>307</v>
      </c>
    </row>
    <row r="4" spans="1:2" ht="31.5" x14ac:dyDescent="0.25">
      <c r="A4" s="77">
        <v>3</v>
      </c>
      <c r="B4" s="26" t="s">
        <v>308</v>
      </c>
    </row>
    <row r="5" spans="1:2" ht="31.5" x14ac:dyDescent="0.25">
      <c r="A5" s="77">
        <v>4</v>
      </c>
      <c r="B5" s="26" t="s">
        <v>309</v>
      </c>
    </row>
    <row r="6" spans="1:2" ht="31.5" x14ac:dyDescent="0.25">
      <c r="A6" s="77">
        <v>5</v>
      </c>
      <c r="B6" s="26" t="s">
        <v>310</v>
      </c>
    </row>
    <row r="7" spans="1:2" ht="47.25" x14ac:dyDescent="0.25">
      <c r="A7" s="77">
        <v>6</v>
      </c>
      <c r="B7" s="26" t="s">
        <v>311</v>
      </c>
    </row>
    <row r="8" spans="1:2" ht="63" x14ac:dyDescent="0.25">
      <c r="A8" s="77">
        <v>7</v>
      </c>
      <c r="B8" s="26" t="s">
        <v>312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USER1</cp:lastModifiedBy>
  <cp:revision>2</cp:revision>
  <cp:lastPrinted>2024-03-11T15:50:06Z</cp:lastPrinted>
  <dcterms:created xsi:type="dcterms:W3CDTF">2022-11-09T22:53:43Z</dcterms:created>
  <dcterms:modified xsi:type="dcterms:W3CDTF">2024-05-24T13:28:19Z</dcterms:modified>
  <dc:language>ru-RU</dc:language>
</cp:coreProperties>
</file>