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4240" windowHeight="11730"/>
  </bookViews>
  <sheets>
    <sheet name="Критерии оценки" sheetId="1" r:id="rId1"/>
    <sheet name="Перечень профессиональных задач" sheetId="5" r:id="rId2"/>
  </sheets>
  <definedNames>
    <definedName name="_xlnm._FilterDatabase" localSheetId="0" hidden="1">'Критерии оценки'!$C$1:$C$248</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7" i="1"/>
  <c r="I211" l="1"/>
  <c r="I153"/>
  <c r="I113"/>
  <c r="I4"/>
  <c r="I248" l="1"/>
</calcChain>
</file>

<file path=xl/sharedStrings.xml><?xml version="1.0" encoding="utf-8"?>
<sst xmlns="http://schemas.openxmlformats.org/spreadsheetml/2006/main" count="727" uniqueCount="456">
  <si>
    <t>А</t>
  </si>
  <si>
    <t>Код</t>
  </si>
  <si>
    <t>Тип аспекта</t>
  </si>
  <si>
    <t>Методика проверки аспекта</t>
  </si>
  <si>
    <t>Аспект</t>
  </si>
  <si>
    <t>И</t>
  </si>
  <si>
    <t>Судейский балл</t>
  </si>
  <si>
    <t>Макс. балл</t>
  </si>
  <si>
    <t>Б</t>
  </si>
  <si>
    <t>В</t>
  </si>
  <si>
    <t>Итого</t>
  </si>
  <si>
    <t>Подкритерий</t>
  </si>
  <si>
    <t>Мероприятие</t>
  </si>
  <si>
    <t>Требование или номинальный размер</t>
  </si>
  <si>
    <t>Наименование компетенции</t>
  </si>
  <si>
    <t>Проф. задача</t>
  </si>
  <si>
    <t>А1</t>
  </si>
  <si>
    <t>А2</t>
  </si>
  <si>
    <t>А3</t>
  </si>
  <si>
    <t>Б1</t>
  </si>
  <si>
    <t>Б2</t>
  </si>
  <si>
    <t>Б3</t>
  </si>
  <si>
    <t>В1</t>
  </si>
  <si>
    <t>В2</t>
  </si>
  <si>
    <t>В3</t>
  </si>
  <si>
    <t xml:space="preserve">Организация работы и охрана труда </t>
  </si>
  <si>
    <t>А4</t>
  </si>
  <si>
    <t>А5</t>
  </si>
  <si>
    <t>А6</t>
  </si>
  <si>
    <t>А7</t>
  </si>
  <si>
    <t>А8</t>
  </si>
  <si>
    <t>Б4</t>
  </si>
  <si>
    <t>Б5</t>
  </si>
  <si>
    <t/>
  </si>
  <si>
    <t>В4</t>
  </si>
  <si>
    <t>В5</t>
  </si>
  <si>
    <t>В6</t>
  </si>
  <si>
    <t>В7</t>
  </si>
  <si>
    <t>Г1</t>
  </si>
  <si>
    <t>Г2</t>
  </si>
  <si>
    <t>Г3</t>
  </si>
  <si>
    <t>Г4</t>
  </si>
  <si>
    <t>Г6</t>
  </si>
  <si>
    <t>Д</t>
  </si>
  <si>
    <t>Г</t>
  </si>
  <si>
    <t>Д1</t>
  </si>
  <si>
    <t>Д2</t>
  </si>
  <si>
    <t>Д3</t>
  </si>
  <si>
    <t>Д4</t>
  </si>
  <si>
    <t>Добыча нефти и газа</t>
  </si>
  <si>
    <t>Заполнение журнала контроля  ГВС (газо-воздушной среды)</t>
  </si>
  <si>
    <t>Канатную подвеску на предмет скручивания и траектории каната относительно головки балансира</t>
  </si>
  <si>
    <t>Проверка состояния лестниц, перил, площадки СУ,ступений</t>
  </si>
  <si>
    <t>Вычесть 0,05 за отсутствие проверки канатной подвески на предмет скручивания; 0,05 за отсутствие проверки траектории каната относительно головки балансира</t>
  </si>
  <si>
    <t>Вычесть 0,10 за невыполнение данного действия</t>
  </si>
  <si>
    <t>Вычесть 0,20 за невыполнение данного действия</t>
  </si>
  <si>
    <t>Убедиться в отсутствии посторонних лиц</t>
  </si>
  <si>
    <t>Вывесить плакат "Не включать! Работают люди!"</t>
  </si>
  <si>
    <t>Установить ограждение площадки электродвигателя</t>
  </si>
  <si>
    <t xml:space="preserve">Проверка при работающем 
станке-качалке с обеих сторон </t>
  </si>
  <si>
    <t>Остановка станка-качалки</t>
  </si>
  <si>
    <t>Смена приводных ремней</t>
  </si>
  <si>
    <t>Смена уплотнения СУСГ 
(Верхняя камера)</t>
  </si>
  <si>
    <t>Заменить уплотнения (весь комплект сальников) на новые</t>
  </si>
  <si>
    <t>Ревизия перепускного клапана</t>
  </si>
  <si>
    <t>Убрать рабочее место</t>
  </si>
  <si>
    <t>Подготовительные работы перед 
снятием динамограммы</t>
  </si>
  <si>
    <t>Включить динамограф</t>
  </si>
  <si>
    <t>Сделать доклад об окончании ввода справочных данных</t>
  </si>
  <si>
    <t>Выключить динамограф</t>
  </si>
  <si>
    <t>Вычесть 0,10 за отсутствие команды голосом "Внимание, Пуск СК"; 0,10 за отсутствие диэлектрических перчаток</t>
  </si>
  <si>
    <t>Выключить прибор, если он включен</t>
  </si>
  <si>
    <t>Пуск станка-качалки</t>
  </si>
  <si>
    <t>А9</t>
  </si>
  <si>
    <t>Дать команду голосом "Внимание, Пуск СК!", произвести включение СК в полимерных перчатках при себе иметь диэлектрические.</t>
  </si>
  <si>
    <t>Заполнить вахтовый журнал, передать информацию о выполненной работе диспетчеру ПУ</t>
  </si>
  <si>
    <t>Убрать с территории куста инструмент, знак "Опасная зона"</t>
  </si>
  <si>
    <t>Доклад "Задание выполнено" с поднятием руки</t>
  </si>
  <si>
    <t>Обслуживание скважины УЭЦН</t>
  </si>
  <si>
    <t>Подготовка рабочего места</t>
  </si>
  <si>
    <t xml:space="preserve">Заполнить журнал контроля  ГВС </t>
  </si>
  <si>
    <t>Вычесть 0,1 балл, если участник неправильно указал значения ПДК компонентов газовоздушной среды указанных в журнале.</t>
  </si>
  <si>
    <t>Осмотр оборудования</t>
  </si>
  <si>
    <t>Исследование скважины 
(Отбивка статического уровня)</t>
  </si>
  <si>
    <t>Запуск УЭЦН</t>
  </si>
  <si>
    <t>Убрать табличку "Не включать! Работают люди!"</t>
  </si>
  <si>
    <t xml:space="preserve">Снять показание приборов в СУ </t>
  </si>
  <si>
    <t xml:space="preserve">Вычесть 0,1 балла, если участник не правильно занесет показания в журнал или не озвучит их. </t>
  </si>
  <si>
    <t>Б6</t>
  </si>
  <si>
    <t>Исследование скважины (Отбивка 
динамического уровня)</t>
  </si>
  <si>
    <t>Б7</t>
  </si>
  <si>
    <t>Очистка лифта НКТ от 
АСПО с помощью скребка</t>
  </si>
  <si>
    <t>Б8</t>
  </si>
  <si>
    <t>Остановка УЭЦН</t>
  </si>
  <si>
    <t>Установить табличку "Не включать! Работают люди!"</t>
  </si>
  <si>
    <t>Доклад "задание выполнено" с поднятием руки</t>
  </si>
  <si>
    <t>Обслуживание АГЗУ</t>
  </si>
  <si>
    <t>При осмотре АГЗУ снаружи:</t>
  </si>
  <si>
    <t>Вывесить табличку "Не включать! Работают люди!"</t>
  </si>
  <si>
    <t>Включить вентилятор (при его неисправности открыть двери технологического блока и проветрить в течение 15-20 минут)</t>
  </si>
  <si>
    <t>Осмотр технологического 
помещения АГЗУ</t>
  </si>
  <si>
    <t>Заполнить журнал КГВС</t>
  </si>
  <si>
    <t>Выявление неисправностей</t>
  </si>
  <si>
    <t xml:space="preserve">Если регулятор закрылся то начинается следуюший цикл работы </t>
  </si>
  <si>
    <t>Замер дебита скважины</t>
  </si>
  <si>
    <t>Определить дебит скважины</t>
  </si>
  <si>
    <t>Смена манометра</t>
  </si>
  <si>
    <t>Выбрать технически исправный манометр с соответствующей шкалой рабочего давления на устье (по заданию)</t>
  </si>
  <si>
    <t>Установить манометр с уплотнительной лентой</t>
  </si>
  <si>
    <t>Разрядка продукции скважины в 
дренажную ёмкость</t>
  </si>
  <si>
    <t>Записать результаты замера в вахтовый журнал</t>
  </si>
  <si>
    <t>Заполнить вахтовый журнал, передать данные диспетчеру ПУ</t>
  </si>
  <si>
    <t>Доклад конкурсной комиссии "Задание выполнено" с поднятием руки</t>
  </si>
  <si>
    <t>Обслуживание трубопроводной арматуры</t>
  </si>
  <si>
    <t>Выполнить проверку и осмотр СИЗ, обеспечить его применение при производстве работ</t>
  </si>
  <si>
    <t>Подготовить рабочее место, удалить посторонние предметы (при необходимости)</t>
  </si>
  <si>
    <t>Замена прокладки на задвижке</t>
  </si>
  <si>
    <t>Убедиться по манометру в отсутствии давления в трубопроводе</t>
  </si>
  <si>
    <t>Убедившись в отсутствии давления, снять крепеж с одной стороны фланцевого соединения</t>
  </si>
  <si>
    <t>С помощью ножа из искробезопасного материала освободить прокладку от прилипания к соединительным выступам фланцев</t>
  </si>
  <si>
    <t>Проверить состояние уплотнительных поверхностей фланцев, при необходимости зачистить их, не допуская образования искр</t>
  </si>
  <si>
    <t>Подготовить прокладку необходимого размера, соответствующую типоразмеру фланцевого соединения</t>
  </si>
  <si>
    <t>Смазать прокладку литолом и вставить между фланцами</t>
  </si>
  <si>
    <t>Выровнить прокладку между фланцами так, чтобы она полностью перекрывала уплотнительные поверхности</t>
  </si>
  <si>
    <t xml:space="preserve">Установить на место весь крепеж на фланцевом соединении </t>
  </si>
  <si>
    <t>Произвести осмотр фланцевого соединения</t>
  </si>
  <si>
    <t>Замена задвижки</t>
  </si>
  <si>
    <t>Поставить новую задвижку</t>
  </si>
  <si>
    <t>Закрепить задвижку с обоих сторон так, чтобы была возможность поставить фланцевые прокладки</t>
  </si>
  <si>
    <t>Замена сальниковой набивки</t>
  </si>
  <si>
    <t>Г7</t>
  </si>
  <si>
    <t>Замена приборов КИПиА</t>
  </si>
  <si>
    <t>Г8</t>
  </si>
  <si>
    <t>Организация рабочего места</t>
  </si>
  <si>
    <t>Г9</t>
  </si>
  <si>
    <t>Подобрать необходимый манометр (по заданию)</t>
  </si>
  <si>
    <t>Произвести запись о выполненных работах в вахтовый журнал</t>
  </si>
  <si>
    <t>Обслуживание нагнетательной скважины</t>
  </si>
  <si>
    <t>Осмотр оборудования 
нагнетательной скважины</t>
  </si>
  <si>
    <t>Осмотр состояние приборов КИПиА на фонтанной арматуре:</t>
  </si>
  <si>
    <t>Д5</t>
  </si>
  <si>
    <t>Внутренний осмотр БГ и КИПиА</t>
  </si>
  <si>
    <t>Произвести запись в журнале осмотра оборудования</t>
  </si>
  <si>
    <t>Задание по замене счетчика ДРС в БГ</t>
  </si>
  <si>
    <t>Д6</t>
  </si>
  <si>
    <t>Демонтаж ДРС</t>
  </si>
  <si>
    <t>Д7</t>
  </si>
  <si>
    <t>Монтаж ДРС</t>
  </si>
  <si>
    <t>Д8</t>
  </si>
  <si>
    <t>Выбрал штуцер соответствующего размера ( по заданию)</t>
  </si>
  <si>
    <t>Доклад конкурсной комиссии "Задание выполнено" с поднятием руки.</t>
  </si>
  <si>
    <t>Д9</t>
  </si>
  <si>
    <t>Вычесть 0,50 за неверный ввод параметров; 0,50 за неверный расчет дебита</t>
  </si>
  <si>
    <t>Обслуживание скважины УСШН</t>
  </si>
  <si>
    <t>Вычесть 0,10 за невыполнение данного действия. Вычесть 0,05 за нарушение ОТ.</t>
  </si>
  <si>
    <t>Вычесть 0,20 за невыполнение данного действия. Вычесть 0,1 за нарушение ОТ.</t>
  </si>
  <si>
    <t>Произвести расшифровку динамограммы по заданию</t>
  </si>
  <si>
    <t xml:space="preserve">За каждый неудаленный посторонний предмет  минус 0,01 балл </t>
  </si>
  <si>
    <t>Осмотр БМА</t>
  </si>
  <si>
    <t>Д10</t>
  </si>
  <si>
    <t>Убедиться  в наличии свободного места в дренажной емкости</t>
  </si>
  <si>
    <t>Должны быть осмотрены каска, очки, спецодежда и обувь, противогаз. При неосмотре любого элемента минус 0,02 балла</t>
  </si>
  <si>
    <t>Установка заглушек</t>
  </si>
  <si>
    <t>Вычесть при несовпадении размера прокладки с одной из сторон с размерами фланцевого соединения 0,1 балл. Вычесть 0,15 за нарушение ОТ.</t>
  </si>
  <si>
    <t>Установить заглушки с новой прокладкой со стороны ожидаемого давления(по заданию)</t>
  </si>
  <si>
    <t xml:space="preserve">Вычесть за несоблюдение техники безопасности 0,2 балла, </t>
  </si>
  <si>
    <t>Заключительная работа</t>
  </si>
  <si>
    <t>Вычесть несмазывание прокладки с одной из сторон  0,05 баллов. Вычесть 0,10 за нарушение ОТ.</t>
  </si>
  <si>
    <t>Снять крепеж с одной стороны фланцевого соединения</t>
  </si>
  <si>
    <t>Вычесть за несмазывание прокладки с одной из сторон  0,05 баллов. Вычесть 0,10 за нарушение ОТ.</t>
  </si>
  <si>
    <t>Ввести кольца в сальниковое пространство по одному, причем так, чтобы их "замки" (срезы) располагались по отношению друг к другу под углом 90</t>
  </si>
  <si>
    <t xml:space="preserve">Удалить крепеж и снять задвижку </t>
  </si>
  <si>
    <t>Произвести подтяжку крепежа «от руки» для каждой стороны постепенно</t>
  </si>
  <si>
    <t>Вычесть 0,50 за невыполнение данного действия</t>
  </si>
  <si>
    <t>Проведение исследования</t>
  </si>
  <si>
    <t>Высчитать приток жидкости скважины</t>
  </si>
  <si>
    <t>Записать данные в журнал вывода на режим</t>
  </si>
  <si>
    <t xml:space="preserve">Высчитать защиту по срыву подачи (ЗСП) </t>
  </si>
  <si>
    <t>Установить ЗСП в параметры работы скважины</t>
  </si>
  <si>
    <t>Заполнить данные параметра скважины выведенной на режим в журнал</t>
  </si>
  <si>
    <t>Отрегулировать дросселирующее устройство, согласно притоку жидкости.</t>
  </si>
  <si>
    <t>Наружный осмотр БГ</t>
  </si>
  <si>
    <t>Замена штуцера ЗДШ</t>
  </si>
  <si>
    <t>Выставить частоту работы ЭЦН, согласно притоку жидкости скважины</t>
  </si>
  <si>
    <t>Ввод параметров: номер скважины, куста и месторождения;  вид исследования; установка номера таблицы поправок;  установка номера оператора, цеха (индивидуально по заданию) и выключить волномер.</t>
  </si>
  <si>
    <t>Установить и включить волномер</t>
  </si>
  <si>
    <t>Проверка заземляющего устройства АГЗУ</t>
  </si>
  <si>
    <t>Произвести осмотр блока автоматики (герметичность кабельного ввода, целостность лестниц и перил).</t>
  </si>
  <si>
    <t>Проверка целостности регулятора расхода жидкости и счетчика ТОР</t>
  </si>
  <si>
    <t>Доложить ответственному лицу или диспетчеру о проделанной работе</t>
  </si>
  <si>
    <t>Записать данные параметра скважины в журнал вывода на режим</t>
  </si>
  <si>
    <t>Учасник осматривает оборудование, наличие давление по манометру, готовит волномер к работе (включить прибор, поверить напряжение, проверить емкость памяти, текущее время)</t>
  </si>
  <si>
    <t>Вычесть 0,3 балла, если участник не проверит давление по манометру, не проверит готовность волномера.</t>
  </si>
  <si>
    <t xml:space="preserve">Вычесть 0,50 за невыполнение данного действия. Вычесть 0,07 балла, если участник не введет один из заданных параметров или не озвучит данную операцию, работать можно без защитных перчаток. </t>
  </si>
  <si>
    <t>Вычесть 0,20 за невыполнение данного действия. Вычесть 0,1 балла, если участник не озвучит данную операцию.  Вычесть 0,1 за нарушение ОТ.</t>
  </si>
  <si>
    <t xml:space="preserve">Вычесть 0,5 балла, если участник снимет не правильно показания или не озвучит их. </t>
  </si>
  <si>
    <t>Вычесть 0,6 за невыполнение данного действия. Вычесть 0,4 за неправильный расчет притока</t>
  </si>
  <si>
    <t>Г5</t>
  </si>
  <si>
    <t>Вычесть при неперекрытии уплотнительных поверхностей прокладкой с любой из сторон минус 0,1 баллов. Вычесть 0,1 за нарушение ОТ.</t>
  </si>
  <si>
    <t>Должны быть осмотрены каска, очки, спецодежда и обувь, противогаз. При неосмотре любого элемента минус 0,03балла</t>
  </si>
  <si>
    <t>Перечень профессиональных задач</t>
  </si>
  <si>
    <t>Организация работы, охрана труда и техника безопасности</t>
  </si>
  <si>
    <t>Документация</t>
  </si>
  <si>
    <t>Коммуникация</t>
  </si>
  <si>
    <t>Инструменты и материалы</t>
  </si>
  <si>
    <t>Оборудование и приборы учета</t>
  </si>
  <si>
    <t xml:space="preserve">Замерить динамический уровень с записью в память блока регистрации </t>
  </si>
  <si>
    <t>Стравить жидкость через пробоотборный кран в емкость наблюдая за давлением по манометру и слить жидкость в дренажную емкость, предварительно убедившись в наличии свободного места в ДЕ</t>
  </si>
  <si>
    <t>Вычесть 0,20 за невыполнение данного действия, 0,10 за невыполнение снижения давления до атсмосферного, 0,1 за невыполнение проверки свободного места в дренажной емкости. Вычесть 0,1 за нарушение ОТ.</t>
  </si>
  <si>
    <t xml:space="preserve">Дать команду голосом "Внимание, Пуск СК!", произвести включение СК в полимерных перчатках при себе иметь диэлектрические </t>
  </si>
  <si>
    <t>Проверить исправность прибора (СИДДОС автомат 3) и наличие документации</t>
  </si>
  <si>
    <t xml:space="preserve">Убрать табличку "Не открывать работают люди". Открыть задвижки фонтанной арматуры и нефтепровода (4 задвижки). </t>
  </si>
  <si>
    <t>Вычесть 0,20 за невыполнение данного действия. Вычесть 0,2 балла, если участник не озвучит данную операцию.  Вычесть 0,1 за нарушение ОТ.</t>
  </si>
  <si>
    <t>Вычесть 0,10 за невыполнение данного действия. Вычесть 0,1 балла, если участник не озвучит данную операцию.  Вычесть 0,05 за нарушение ОТ.</t>
  </si>
  <si>
    <t>Замерить динамический уровень(2 эхограммы в промежутке времени )</t>
  </si>
  <si>
    <t>Вычесть 0,40 за невыполнение данного действия или если участник не озвучит данную операцию.Вычесть 0,20 за нарушение ОТ.</t>
  </si>
  <si>
    <t>Вычесть 0,40 за невыполнение данного действия или если участник не озвучит данную операцию. Вычесть 0,2 балла за не верно заполненые параметры</t>
  </si>
  <si>
    <t>Вычесть 0,30 за невыполнение данного действия или если участник не озвучит данную операцию. Вычесть 0,2 за неправильную установку ЗСП.</t>
  </si>
  <si>
    <t>Вычесть 0,40 за невыполнение данного действия или если участник не озвучит данную операцию. Вычесть 0,3 за неправильный расчет ЗСП.</t>
  </si>
  <si>
    <t>Вычесть 0,40 за невыполнение данного действия или если участник не озвучит данную операцию.</t>
  </si>
  <si>
    <t>Вычесть 0,50 за невыполнение данного действия или если участник не озвучит данную операцию. Вычесть 0,25 за нарушение ОТ.</t>
  </si>
  <si>
    <t>Вычесть 0,40 за невыполнение данного действия или если участник не озвучит данную операцию. Вычесть 0,2 за нарушение ОТ.</t>
  </si>
  <si>
    <t>Вычесть 0,20 за невыполнение данного действия или если участник не озвучит данную операцию. Вычесть 0,10 за нарушение ОТ.</t>
  </si>
  <si>
    <t>Вычесть 0,20 за не выполнение данного действия или если участник не озвучит данную операцию.</t>
  </si>
  <si>
    <t>Вычесть 0,30 за не выполнение данного действия или если участник не озвучит данную операцию. Вычесть 0,1 за непроверку одного  из элементов перечня. Вычесть 0,1 за нарушение ОТ.</t>
  </si>
  <si>
    <t>Вычесть 0,20 за не выполнение данного действия или если участник не озвучит данную операцию. Вычесть 0,1 за нарушение ОТ.</t>
  </si>
  <si>
    <t>Вычесть 0,40 за не выполнение данного действия или если участник не озвучит данную операцию. Вычесть 0,20 за отсутвие проверки регулятора расхода; 0,20 за отсутствие проверки счетчика ТОР.</t>
  </si>
  <si>
    <t>Вычесть 1 за не выполнение данного действия или если участник не озвучит данную операцию. Вычесть 0,50 за отсутствие проверки исправности регулятора расхода жидкости; 0,50 за отсутствие проверки исправности работы счетчика ТОР.</t>
  </si>
  <si>
    <t>Вычесть 0,30 за  не выполнение данного действия или если участник не озвучит данную операцию.</t>
  </si>
  <si>
    <t>Вычесть 0,5 за  не выполнение данного действия или если участник не озвучит данную операцию.; 0,2 за отстутствие уплотнительной ленты или неправильную установку ленты. Вычесть 0,25 за нарушение ОТ.</t>
  </si>
  <si>
    <t>Вычесть 0,20 за не выполнение данного действия или если участник не озвучит данную операцию</t>
  </si>
  <si>
    <t>Вычесть 0,3 балла при не выполнение данного действия или если участник не озвучит данную операцию или при неправильном подборе манометра.</t>
  </si>
  <si>
    <t>Вычесть 0,20 за не выполнение данного действия или если участник не озвучит данную операцию. Вычесть 0,10 за нарушение ОТ.</t>
  </si>
  <si>
    <t>Вычесть 0,1 если участник не выполнение данного действия или если участник не озвучит данную операцию.  Вычесть 0,05 за нарушение ОТ.</t>
  </si>
  <si>
    <t>Вычесть 0,2 балла при не выполнение данного действия или если участник не озвучит данную операцию.  Вычесть 0,10 за нарушение ОТ.</t>
  </si>
  <si>
    <t>Вычесть 0,30 за не выполнение данного действия или если участник не озвучит данную операцию.  Вычесть 0,15 за нарушение ОТ.</t>
  </si>
  <si>
    <t>Вычесть 0,50 за не выполнение данного действия или если участник не озвучит данную операцию.  Вычесть 0,25 за нарушение ОТ.</t>
  </si>
  <si>
    <t>Вычесть 0,5 за не выполнение данного действия или если участник не озвучит данную операцию.Вычесть 0,25 за нарушение ОТ.</t>
  </si>
  <si>
    <t>Участник проверяет СИЗ проговаривает показывает элементы, спец.одежда,каска,обувь,перчатки,противогаз.</t>
  </si>
  <si>
    <t>Вычесть 0,2 за не выполнение данного действия или если участник не озвучит данную операцию. Вычесть 0,1 за нарушение ОТ</t>
  </si>
  <si>
    <t>Сообщить диспетчеру об остановке нагнетательной скважины для проведения работ по замене расходомера.</t>
  </si>
  <si>
    <t>Исправность запорно - регулирующей арматуры</t>
  </si>
  <si>
    <t>Вычесть 0,1 за не выполнение данного действия или если участник не озвучит данную операцию. Вычесть 0,05 за нарушение ОТ</t>
  </si>
  <si>
    <t>Проверить исправность работы регулятора расхода жидкости и счетчика ТОР ( рассказать процесс: закрываем газовую заслонку, давление в сепараторе растет, когда давление в сепораторе превышает коллекторное давление на 1,5-2 атмосферы РР должен открыться и произойти слив, если РР открылся а стрелка счетчика ТОР не двигается, то счетчик ТОР неисправен. Когда давление в сепараторе падает до коллекторного, то РР должен закрыться и стрелка счетчика  ТОР остановиться, если стрелка счетчика тор продолжает двигаться, то РР завис в верхнем положении-неисправен.)</t>
  </si>
  <si>
    <t>Замер газовоздушной среды</t>
  </si>
  <si>
    <t>Исправность манометра: наличие пломбы или штампа,срок поверки, работоспособность, целостность, наличие отметки максимального рабочего давления.</t>
  </si>
  <si>
    <t>Наличие: стрелки направления движения нефтесодержащей жидкости на трубопроводе, утечек запорной и регулирующей арматуры, стрелки направления вращенияна на маховиках "Открыто-Закрыто"</t>
  </si>
  <si>
    <t>Вычесть 0,15 за невыполнение каждого из данных действий. Вычесть 0,25 за нарушение ОТ.</t>
  </si>
  <si>
    <t xml:space="preserve">Осмотр фундамента, рамы, стойки, поворотной плиты электродвигателя, крепления редуктора, тормозных колодок, ограждений шатунно-кривошипного механизма, балансира, головки балансира, пальцев (нижней головки шатуна), подшипника опорного, подшипника подвесного, кривошипов, шатунов, траверсы.   </t>
  </si>
  <si>
    <t>Вычесть 0,15 за невыполнение каждого из данных действий. Вычесть 0,8 за нарушение ОТ.</t>
  </si>
  <si>
    <t>Вычесть 0,10 за невыполнение каждого из данных действий. Вычесть 0,65 за нарушение ОТ.</t>
  </si>
  <si>
    <t>Вычесть 0,02 за каждый не названный предмет СИЗ (5 предметов СИЗ),  0,10 за не установленный знак "Опасная зона", 0,1 за не подготовку инструмента к работе.</t>
  </si>
  <si>
    <t>Вычесть 0,1 балл, если включение газоанализатора производилась вне указаного места. Вычесть 0,05 за каждую точку не произведенного замера ГВС (6 точек: фланцевые соединения, сальниковые уплотнения задвижек, пробоотборник, манометр, заглушка на затрубном пространстве, СУСГ). Вычесть 0,1 за не сделаный вывод.</t>
  </si>
  <si>
    <t>Вычесть по 0,10 за отсутствия проверки:наличие пломбы или штампа, срок поверки, работоспособность, целостность, наличие отметки максимального рабочего давления.. Вычесть 0,35 за нарушение ОТ.</t>
  </si>
  <si>
    <t>Вычесть 0,05 за невыполнение каждого из данных действий. Вычесть 0,1 за нарушение ОТ.</t>
  </si>
  <si>
    <t>Проверить наличие стрелки вращения электродвигателя и герметичность кабельного ввода.</t>
  </si>
  <si>
    <t xml:space="preserve">Вычесть 0,10 за невыполнение каждого из данных действий. Вычесть  0,10 за нарушение ОТ </t>
  </si>
  <si>
    <t>Проверить тормозной узел вращением, остановить СК в полимерных перчатках при себе иметь диэлектрические, установить СК на тормоз (кривошипами вниз)</t>
  </si>
  <si>
    <t>Вычесть 0,15 за невыполнение каждого из данных действий. Вычесть 0,2 за нарушение ОТ.</t>
  </si>
  <si>
    <t>Вычесть 0,15 за невыполнение каждого из данных действий. Вычесть  0,2 за нарушение ОТ или если ноги находятся под поворотной плитой.</t>
  </si>
  <si>
    <t>Демонтаж ремней: ослабить натяжение ремней, снять комплект ремней.</t>
  </si>
  <si>
    <t>Снять ограждение площадки обслуживания электродвигателя. Проверить состояние ограждения шкивов и убрать кожух шкива электродвигателя</t>
  </si>
  <si>
    <t xml:space="preserve">Вычесть 0,10 за невыполнение каждого из данных действий; 0,1 за отсутствие проверки состояния ограждения шкивов; 0,1 за неснятие кожуха шкива электродвигателя. Вычесть  0,05 за нарушение ОТ. </t>
  </si>
  <si>
    <t>Проверить состояние шкивов,  длину ремней</t>
  </si>
  <si>
    <t>Вычесть 0,20 за невыполнение каждого из данных действий. Вычесть 0,1 за нарушение ОТ.</t>
  </si>
  <si>
    <t>Вычесть 0,15 за невыполнение каждого из данных действий. Вычесть 0,3 за нарушение ОТ.</t>
  </si>
  <si>
    <t>Установить кожух, проверить масло в редукторе, убрать рабочее место и  рабочий инструмент</t>
  </si>
  <si>
    <t>Вычесть 0,06 за невыполнение каждого из данных действий.  Вычесть 0,15 за нарушение ОТ.</t>
  </si>
  <si>
    <t>Проверка оборудования станка-качалки: касания верхнего конца устьевого штока о головку балансира, расстояния между нижней траверсой подвески полировонного штока с устьевым сальником при нижнем положении головки балансира не менее 200 мм, смещения полированного штока в сальниковом устройстве, смещения полированного штока в сальниковом устройстве относительно устья скважины в двух плоскостях, заземление рамы СК к кондуктору,наличие вибрации, необычных шумов и предположительный их источник, заземление площадки обслуживания, заземление электродвигателя, заземление СУ,  тормозного устройства вращением .</t>
  </si>
  <si>
    <t>Вычесть 1 за невыполнение данного действия. Вычесть 0,5 за нарушение ОТ.</t>
  </si>
  <si>
    <t>Угол разреза сальников не более 45-65 градусов, смазать сальники (имитация), установить сальники со смещение относительно разрезов под углом: при нечетном количестве манжетов 120 градусов, при четном-90 градусов.</t>
  </si>
  <si>
    <t xml:space="preserve">Закрыть центральную задвижку, поджать уплотнения в нижней камере СУСГ 2а  с целью определения герметичности нижнего сальника, открыть верхнюю камеру СУСГа, определить изношенность втулки, зафиксировать крышку с грунд-буксой верхней камеры СУСГа на полированном штоке. </t>
  </si>
  <si>
    <t>Вычесть 0,18 за невыполнение каждого из данных действий. Вычесть 0,1 за касание полированного штока. Вычесть 0,45 за нарушение ОТ.</t>
  </si>
  <si>
    <t>Вычесть 0,16 за невыполнение каждого из данных действий. Вычесть 0,25 за нарушение ОТ.</t>
  </si>
  <si>
    <t xml:space="preserve">Собрать СУСГ, проверить полировку на предмет заусениц, ослабить уплотнения в нижней камере. </t>
  </si>
  <si>
    <t>Закрыть коллекторную задвижку,  затрубную уравнительную задвижку,</t>
  </si>
  <si>
    <t xml:space="preserve">Вычесть 0,10 за невыполнение каждого из данных действий. Вычесть 0,10 за нарушение ОТ. Вычесть 0,10 за  не полное закрытие  задвижки. </t>
  </si>
  <si>
    <t>Произвести ревизию перепускного клапана: ключом отвернуть пробку перепускного клапана, проверить исправность пружины и шарика клапана, проверить седло клапана на предмет раковин, установить шарик и пружину на место, ключом завернуть пробку перепускного клапана.</t>
  </si>
  <si>
    <t xml:space="preserve">Вычесть 0,10 за невыполнение каждого из данных действий. Вычесть 0,10 за нарушение ОТ. </t>
  </si>
  <si>
    <t xml:space="preserve">Вычесть 0,10 за невыполнение каждого из данных действий. Вычесть 0,1 за неправильную посадку пружины. Вычесть 0,35 за нарушение ОТ. </t>
  </si>
  <si>
    <t xml:space="preserve">Закрыть пробоотборный кран, проверить надежность посадки перепускного клапана плавным приоткрытием уравнительной задвижки, убедиться в правильной посадке клапана по звуку характерного щелчка, полностью открыть уравнительную задвижку и опрессовать манифольдную линию. </t>
  </si>
  <si>
    <t xml:space="preserve">Вычесть 0,16 за невыполнение каждого из данных действий. Вычесть  0,10 за невыполнение опрессовки манифольдной линии. Вычесть 0,35 за нарушение ОТ. </t>
  </si>
  <si>
    <t>Открыть коллекторную задвижку на выкидной линии, центральную задвижку.</t>
  </si>
  <si>
    <t xml:space="preserve">Вычесть 0,10 за невыполнение каждого из данных действий. Вычесть 0,10 за нарушение ОТ. Вычесть 0,10 за  не полное открытие  задвижки. </t>
  </si>
  <si>
    <t xml:space="preserve">Перед запуском СК проверить отсутствие посторонних лиц в рабочей зоне,убедиться, что ограждения установлены и на движущихся частях нет посторонних предметов. Убрать аншлаг "Не включать Работают люди". Дать команду голосом "Внимание, Пуск СК!", произвести включение СК в полимерных перчатках при себе иметь диэлектрические. </t>
  </si>
  <si>
    <t>Вычесть 0,13 за невыполнение каждого из данных действий. Вычесть 0,20 за нарушение ОТ. Вычесть 0,10 за отсутствие диэлектрических перчаток.</t>
  </si>
  <si>
    <t>Полным закрытием-открытием задвижки на выкидной линии и контролем по манометру: определить подачу на скважине, произвести опрессовку перепускного клапана и герметичности СУСГа.</t>
  </si>
  <si>
    <t>Вычесть 0,20 за невыполнение каждого из данных действий. Вычесть 0,20 за нарушение ОТ. Вычесть 0,10 за неполное закрытие задвижки.</t>
  </si>
  <si>
    <t>Остановить СК кривошипами вверх в полимерных перчатках при себе иметь диэлектрические. Вывесить плакат "Не включать! Работают люди!".</t>
  </si>
  <si>
    <t>Вычесть 0,15 за невыполнение каждого из данных действий. Вычесть 0,15 за нарушение ОТ. Вычесть 0,10 за отсутствие диэлектрических перчаток. Вычесть 0,10 за невыполнение остановки СК в положении кривошипами вверх.</t>
  </si>
  <si>
    <t>Проверить текущее время и при необходимости провести корректировку, проверить емкость свободной памяти.</t>
  </si>
  <si>
    <t xml:space="preserve">Вычесть 0,15 за невыполнение каждого из данных действий.  </t>
  </si>
  <si>
    <t>Перейти в режим ввода данных: установить номер цеха, номер оператора, номер скважины, номера куста, код месторождения, количество регистрируемых циклов, время записи динамограммы, время контроля утечек.</t>
  </si>
  <si>
    <t xml:space="preserve">Вычесть 0,08 за невыполнение каждого из данных действий. Вычесть 0,35 за нарушение ОТ. </t>
  </si>
  <si>
    <t>Застегнуть страховочную цепочку.Вытянуть измерительный тросик и зафиксировать поводок на неподвижной части фонтанной арматуры.</t>
  </si>
  <si>
    <t>Вычесть 0,10 за невыполнение каждого из данных действий. Вычесть 0,10 за нарушение ОТ.</t>
  </si>
  <si>
    <t>Запустить необходимый вид исследования, убрать аншлаг "Не включать Работают люди". Перед запуском СК проверить отсутствие посторонних лиц в рабочей зоне и на движущихся частях нет посторонних предметов</t>
  </si>
  <si>
    <t>Вычесть 0,10 за невыполнение каждого из данных действий. Вычесть 0,15 за нарушение ОТ.</t>
  </si>
  <si>
    <t>Вычесть 0,20 за невыполнение каждого из данных действий. Вычесть 0,30 за нарушение ОТ. Вычесть 0,10 за отсутствие диэлектрических перчаток.</t>
  </si>
  <si>
    <t xml:space="preserve">Вычесть 0,10 за невыполнение каждого из данных действий. Вычесть 0,15 за нарушение ОТ. </t>
  </si>
  <si>
    <t>Ослабить последовательно домкраты и освободить динамограф. Отстегнуть тросик датчика перемещения и плавно подать его в смотку. Отстегнуть страховочную цепочку, демонтировать динамограф из межтраверсного пространства, очистить от грязи и уложить в транспортировочный ящик.</t>
  </si>
  <si>
    <t xml:space="preserve">Перед запуском СК проверить отсутствие посторонних лиц в рабочей зоне,убедиться, что ограждения установлены и на движущихся частях нет посторонних предметов. Убрать аншлаг "Не включать Работают люди". </t>
  </si>
  <si>
    <t>Вернуться на исходное место, заполнить вахтовый журнал, передать информацию о выполненной работе диспетчеру ПУ</t>
  </si>
  <si>
    <t xml:space="preserve">Спец. одежда, обувь, противогаз, защитные очки, каска, перчатки защитные. Подготовить инструмент на рабочем месте. </t>
  </si>
  <si>
    <t xml:space="preserve">Включить газоанализатор в зоне чистого воздуха, в летнее время за 10-15, в зимнее время за 20-30 минут. Произвести замер ГВС с выводом о необходимости использования СИЗОД (6 точек: фланцевые соединения, сальниковые уплотнения задвижек, пробоотборник, манометр, заглушка на затрубном пространстве, кабельный ввод) </t>
  </si>
  <si>
    <t xml:space="preserve"> Вычесть 0,1 балл если включение газоанализатора производилась вне указаного места. Вычесть 0,05 балла, если не замерена одна из заданных точек. Вычесть 0,1 балл, если участник не сделал выводов по результатам замера газовоздушной среды. </t>
  </si>
  <si>
    <t>Подготовить противогаз: осмотр СИЗОД(маску,срок годности и целостность фильтра, документацию) и привести его в режим готовности, подогнать под участника.</t>
  </si>
  <si>
    <t>Осмотр устьевой арматуры: состояние сальниковых уплотнений запорной арматуры, утечек во фланцевых соединениях, Комплектность крепежа и разгон шпилек. Стрелок направления вращения маховика задвижки.Заглушка на технологическом отводе Заглушка на пробоотборном кране Отсутствие утечек в  дросселирующем устройстве Отсутствие пропуска газа в кабельном вводе Наличие обозначения направления жидкости Наличие пломб или штампов на манометрах  Наличие меток предельного давления на манометрах Целостность манометров</t>
  </si>
  <si>
    <t>Состояние  заземления кабельного ввода Состояние  заземления устьвой арматуры Состояние  заземления станции управления Удалить посторонние предметы (при необходимости)</t>
  </si>
  <si>
    <t xml:space="preserve">Вычесть 0,03 балл за каждое непроверенное СИЗ и СИЗОД  Вычесть 0,1 балл за неподготовку инструмента. </t>
  </si>
  <si>
    <t xml:space="preserve">Вычесть 0,10 за невыполнение каждого из данных действий. Вычесть 0,9 за нарушение ОТ. </t>
  </si>
  <si>
    <t xml:space="preserve">Закрыть затрубную задвижку Стравить давление в технологическом отводе через разрядное устройство манометра. Убедиться по показаниям манометра в отсутствие давления и снять заглушку на патрубке . Продуть технологический отвод кратковременно открыв-закрыв затрубную задвижку(2-3 секунды) </t>
  </si>
  <si>
    <t xml:space="preserve">Вычесть 0,15 за невыполнение каждого из данных действий. Вычесть 0,35 за нарушение ОТ. </t>
  </si>
  <si>
    <t xml:space="preserve">Произвести замер статического уровня: Открыть затрубную задвижку Проверить давление в затрубном пространстве по волномеру Замер статического уровня с записью в память блока регестрации Выключить волномер Закрыть затрубную задвижку  </t>
  </si>
  <si>
    <t xml:space="preserve">Вычесть 0,20 за невыполнение каждого из данных действий. Вычесть 0,40 за нарушение ОТ. </t>
  </si>
  <si>
    <t xml:space="preserve">Вычесть 0,3 за невыполнение каждого из данных действий. Вычесть 0,35 за нарушение ОТ. </t>
  </si>
  <si>
    <t xml:space="preserve">Включить переключатель напряжения в цепи управления и защиты в деэлекрических перчатках Просмотр архива событий и записной книжки.Установить переключатель режима работы установки в "ручной" Нажать на кнопку «ПУСК» Установить переключатель режима работы установки «автоматический» </t>
  </si>
  <si>
    <t xml:space="preserve">Открыть затрубную задвижку Включить волномер </t>
  </si>
  <si>
    <t>Осмотр манометра (целостность, срок поверки, пломба или штамп). Проверить по манометру даление в лубрикаторной камере</t>
  </si>
  <si>
    <t>Проверка скрепка: стравить давление через разрядное устройство в ведро и слить жидкость в ДЕ, предварительно убедившись в наличии свободного места в ДЕ; извлечь скребок из лубрикаторной камеры;  осмотр скребка(целостноть ножей, прибора), узла  крепления скрепка.</t>
  </si>
  <si>
    <t xml:space="preserve">Запаковать скребок в лубрикаторную камеру. Опустить скребок (по заданию), при спуске скребка в скважину, следить за натяжением проволоки  и управлять лебедкой. Поднять скребок, при подъеме скребка следить за натяжением проволоки и управлять лебедкой. Проверить наличие скребка в лубрикаторной камере. Закрыть лубрикаторную задвижку. Стравить даление в лубрикаторе  через разрядное устройство в ведро и слить жидкость в ДЕ, предварительно убедившись в наличии свободного места в ДЕ. </t>
  </si>
  <si>
    <t xml:space="preserve">Вычесть 0,24 за невыполнение каждого из данных действий. Вычесть 0,60 за нарушение ОТ. </t>
  </si>
  <si>
    <t>Осмотр катушки скребка, состояние проволоки, площадки обслуживания, убрикаторной задвижки на целостность и закрытие, лубрикатора.</t>
  </si>
  <si>
    <t xml:space="preserve">Вычесть 0,1 за невыполнение каждого из данных действий. Вычесть 0,30 за нарушение ОТ. </t>
  </si>
  <si>
    <t>Закрыть затрубную задвижку, стравить избыточное давление. Произвести демонтаж волномера. Установить заглушку на патрубок затрубной задвижки.  Открыть затрубную задвижку и опрессовать заглушку. Убрать рабочее место, уложить прибор в транспортное положение.</t>
  </si>
  <si>
    <t xml:space="preserve">Вычесть 0,30 за невыполнение каждого из данных действий. Вычесть 0,90 за нарушение ОТ. </t>
  </si>
  <si>
    <t xml:space="preserve">Установить переключатель режима работы установки в «ручной». Нажать кнопку «Стоп». Выключить переключатель подачи напряжения в сети управления и защиты.  Закрыть задвижки на нефтепроводе фонтанной арматуре и нефтепроводе. </t>
  </si>
  <si>
    <t xml:space="preserve">Вычесть 0,25 за невыполнение каждого из данных действий. Вычесть 0,90 за нарушение ОТ. Вычесть 0,20 балла, если участник будет работать без деэлектрических перчаток или не озвучит данную операцию. </t>
  </si>
  <si>
    <t>Вычесть 0,1 за невыполнение каждого из данных действий. Вычесть 0,02 за каждый не названный предмет СИЗ;  0,1 за неподготовку инстумента к работе</t>
  </si>
  <si>
    <t>Конкурсант осматривает СИЗ (спец. одежда, обувь, противогаз, защитные очки, каска, перчатки защитные), готовит инструмент, устанавливает знак "Опасная зона".</t>
  </si>
  <si>
    <t xml:space="preserve">Проверка заземляющего устройства БМА. Отключить гидропривод. Работать в деэлектрических перчатках. </t>
  </si>
  <si>
    <t>Вычесть 0,2 за невыполнение каждого из данных действий. Вычесть 0,2 за нарушение ОТ.</t>
  </si>
  <si>
    <t>Проверить состояние оборудования и коммуникаций: отсутствие утечек, комплектность крепежа и разгон шпилек, наличие обозначения направления движения жидкости, наличия нумерации отводов скважин, целостность лестниц, перилл и площадки обслуживания АГЗУ.</t>
  </si>
  <si>
    <t>Вычесть 0,04 за невыполнение каждого из данных действий. Вычесть 0,2 за нарушение ОТ.</t>
  </si>
  <si>
    <t>Надеть противогаз(имитация). Произвести замер ГВС согласно карте замера.</t>
  </si>
  <si>
    <t>Вычесть 0,20 за невыполнение каждого из данных действий. Вычесть 0,25 за нарушение ОТ. Вычесть 0,05 за каждую точку непроизведенного замера ГВС (по заданию).</t>
  </si>
  <si>
    <t>Проверить наличие схемы АГЗУ, производственной инструкции.</t>
  </si>
  <si>
    <t xml:space="preserve">Вычесть 0,20 за невыполнение каждого из данных действий. Вычесть 0,20 за нарушение ОТ. </t>
  </si>
  <si>
    <t>Состояние сальниковых уплотнений запорной арматуры, фланцевых соединений, отсутствие утечек, комплектность крепежа, разгон шпилек, направление положения на задвижках "Открыто-Закрыто",  наличие обозначения направления потока. жидкости</t>
  </si>
  <si>
    <t xml:space="preserve">Вычесть 0,10 за невыполнение каждого из данных действий. Вычесть 0,40 за нарушение ОТ. </t>
  </si>
  <si>
    <t xml:space="preserve">Наличие табличек: на сосуде и СППК (озвучить техническое состояние и возможность применения оборудования), пломб на клапане, проверка исправности СППК путем его подрыва. </t>
  </si>
  <si>
    <t>Вычесть 0,30 за невыполнение каждого из данных действий. Вычесть 0,50 за нарушение ОТ. Вычесть 0,20 за отсутствие оглашения технического состояния сосуда, СППК и возможности их применения.</t>
  </si>
  <si>
    <t xml:space="preserve">Проверка манометра: наличие пломб или штампов на манометрах, целостности стекла манометра и отсутствие повреждений корпуса, срока поверки, наличие меток предельного давления на манометрах. </t>
  </si>
  <si>
    <t>Наличие заземления приборов КИПиА (электроконтакные манометры), электродвигателя гидропривода, вентилятора и др. электроприборов. Проверить целостность плафона освещения, стекла счетчика тор и наличия пломбы на нем.</t>
  </si>
  <si>
    <t xml:space="preserve">Переключить ПСМ на замеряемую скважину с помощью специального приспособления. Дождаться циклической работы сепаратора.Зафиксировать начальное показание счетчика ТОР , время проведения замера.  Зафиксировать конечные показания счетчика ТОР. </t>
  </si>
  <si>
    <t xml:space="preserve">Вычесть 0,20 за невыполнение каждого из данных действий. Вычесть 0,50 за нарушение ОТ. </t>
  </si>
  <si>
    <t xml:space="preserve">Запуск сепаратора: открыть вентиль манометра, закрыть дренажную задвижку, вентиль сброса газа, открыть задвижку после  регулятора расхода, газовую задвижку на коллектор,задвижку после ПСМ, убедиться в отсутствии пропусков, перевести ПСМ на отвод рабочей скважины. </t>
  </si>
  <si>
    <t xml:space="preserve">Вычесть 0,15 за невыполнение каждого из данных действий. Вычесть 0,70 за нарушение ОТ. </t>
  </si>
  <si>
    <t>Убедиться, что разряжаемая скважина остановлена, в дренажной емкости имеется достаточное свободное место для слива жидкости.</t>
  </si>
  <si>
    <t>Разрядка скважины: закрыть задвижку нижнего ряда требуемой скважины (по заданию); открыть дренажную задвижку байпасной линии и убеждаемся в отсутствии пропусков по байпасным задвижкам остальных скважин; открыть задвижку верхнего ряда (байпасной линии); убедиться (по звуку и манометру на скважине) в окончании сброса жидкости.</t>
  </si>
  <si>
    <t xml:space="preserve">Вычесть 0,2 за невыполнение каждого из данных действий. Вычесть 0,20 за нарушение ОТ. </t>
  </si>
  <si>
    <t xml:space="preserve">Вычесть 0,2 за невыполнение каждого из данных действий. Вычесть 0,70 за нарушение ОТ. </t>
  </si>
  <si>
    <t xml:space="preserve">Подготовка скважины к работе: закрыть задвижку на дренажную емкость; закрыть задвижку верхнего ряда (байпасной линии); открыть задвижку нижнего ряда, открыть вентиль сброса газа сепаратора на 2-3 минуты (продуть дренажную линию); включить гидропривод.  </t>
  </si>
  <si>
    <t>Убрать табличку "Не включать! Работают люди!",  "Опасная зона".</t>
  </si>
  <si>
    <t>Осмотр оборудования:  арматуры и фланцевых соединений на герметичность относительно окружающей среде, наличия заглушек на сливных вентилях, стрелки направления потока среды, целостность и отсутствие утечек обратного клапана, манометров (срок поверки, пломбы и штампы, целостность манометра, красная стрелка, проверка работоспособности).</t>
  </si>
  <si>
    <t>Вычесть 0,1 за неверно выбранную шкалу давления; 0,1 за отсутствие проверки срока годности манометра; 0,1 за отсутствие проверки пломбы; 0,1 за отсутствие проверки целостности манометра.</t>
  </si>
  <si>
    <t>Очистить место под установку динамографа. Установить динамограф в межтраверсное пространство. Зазор между траверсой и корпусом домкрата должен оставаться не менее 2 мм. Выровнять положение датчика относительно траверс и полированного штока в двух направлениях:
• ось опор домкратов должна совпадать с продольной осью верхней траверсы;
• полированный шток должен располагаться симметрично относительно домкратов.</t>
  </si>
  <si>
    <t>Провести  исследования. Прозвучит мелодия и динамограф самостоятельно выключится после окончания исследования. Остановить СК кривошипами вверх в полимерных перчатках при себе иметь диэлектрические.</t>
  </si>
  <si>
    <t xml:space="preserve">Вычесть 0,80 за невыполнение данного действия. Вычесть 0,40 за нарушение ОТ. </t>
  </si>
  <si>
    <t>Проверка целостности и исправности газовой заслонки. Проверить лёгкость хода оси газовой заслонки путем смещения оси поплавка, в процессе наполнения замерной емкости жидкостью рычаг оси поплавка двигает газовую заслонку на закрывание</t>
  </si>
  <si>
    <t>Соблюдать требования охраны труда, промышленной безопасности и пожаробезопасности при производстве работ. Дисциплина участника (нет нарушений инструкции по охране труда, регламента, опозданий). Отсутствие повреждений и травм.</t>
  </si>
  <si>
    <t>Вычесть 0,05 баллов при невыполнении проверки каждого элемента: паспорта, комплектности, поверки и маркировки газоанализатора; Вычесть 0,05 балла при включении и выключении газоанализатора в рабочей зоне; Вычесть 0,05 балла при невыполнении замера ГВС в одном из необходимых источников выделения УВ. Вычесть: при незаполнении одной из граф журнала минус 0,05 балла; не сделан вывод о необходимости применения противогаза минус 0,05 балла; при зачеркивании и исправлении в журнале минус 0,05 балла</t>
  </si>
  <si>
    <t>Подготовка газоанализатора и произвести замер ГВС (фланцевые соединения, сальниковые уплотнения задвижек, дренажные вентиля, вентиль манометра). Заполнение журнала контроля ГВС. По результатам анализов сделать вывод о необходимости применения средств защиты органов дыхания (противогаза)</t>
  </si>
  <si>
    <t>Вычесть за каждый невыполненый пункт 0,1 балл. Вычесть при каждом падении инструмента 0,01 балл</t>
  </si>
  <si>
    <t xml:space="preserve">Вычесть 0,05 за невыполнение каждого из данных действий. Вычесть 0,30 за нарушение ОТ. </t>
  </si>
  <si>
    <t xml:space="preserve">Закрыть манометрический вентиль. Открыть разрядное устройство и стравить избыточное давление, придерживая ветошь. Демонтировать манометр. </t>
  </si>
  <si>
    <t xml:space="preserve">Вычесть 0,1 за невыполнение каждого из данных действий. Вычесть 0,20 за нарушение ОТ. </t>
  </si>
  <si>
    <t>Установить новый манометр с помощью ленты ФУМ. Закрыть разрядное устройство и открыть манометрический вентиль. Установить красную стрелку на рабочее давление.</t>
  </si>
  <si>
    <t xml:space="preserve">Вычесть 0,1 за невыполнение каждого из данных действий. Вычесть 0,20 за нарушение ОТ. Вычесть 0,1 балла, если при неправильной намотке ленты ФУМ или показания манометра не видны обсуживающему персоналу. </t>
  </si>
  <si>
    <t>Открыть задвижку на байпасной линии. Закрыть задвижку(по заданию).</t>
  </si>
  <si>
    <t>Вычесть 0,1 за невыполнение каждого из данных действий. Вычесть 0,10 за нарушение ОТ.</t>
  </si>
  <si>
    <t>Открутить гайки крепления втулки сальника, отворачивая их попеременно. Отвести в стороны кронштейны крепления втулки сальника.</t>
  </si>
  <si>
    <t>При помощи монтировки, плавно, без ударов, покачивая поочередно с двух сторон, поднять втулку вверх по шпинделю (при необходимости, закрепить ее мягкой проволокой или веревкой). Специальным крючком извлечь изношенную сальниковую набивку. Подготовить сальниковую набивку необходимой длины. Концы набивки должны иметь косой срез под углом 45-65.</t>
  </si>
  <si>
    <t>Произвести уплотнение сальниковых колец при помощи втулки сальника. Установить на место втулки сальника. Установить на место кронштейны крепления втулки сальника. Подтянуть равномерно гайки крепления втулки сальника, не допуская ее перекоса.</t>
  </si>
  <si>
    <t xml:space="preserve">Вычесть 0,15 за невыполнение каждого из данных действий. Вычесть 0,35 за нарушение ОТ. Вычесть 0,10 баллов за перекос грундбуксы. </t>
  </si>
  <si>
    <t>Открыть задвижку. Закрыть задвижку на байпасной линии.</t>
  </si>
  <si>
    <t>Опрессовать задвижку. Убрать рабочее место и замазученность.</t>
  </si>
  <si>
    <t>Отключить участок трубопровода, на котором планируется проводить работы. Снизить давление в трубопроводе до атмосферного сливом жидкости через дренажный ветиль в тару и слить ее в ДЕ,убедившись в наличии свободного места в ДЕ.</t>
  </si>
  <si>
    <t>Вычесть 0,2 за невыполнение каждого из данных действий. Вычесть 0,20 за нарушение ОТ.</t>
  </si>
  <si>
    <t>Ослабление крепежа фланцевого соединения необходимо начинать с нижний шпильки и с противоположной стороны от работающего. Крепеж ослабить настолько, чтобы можно было разжать фланцевое соединение, но шпильки из отверстий не вынимать</t>
  </si>
  <si>
    <t>Вычесть 0,2 за невыполнение каждого из данных действий. Вычесть 0,20 за нарушение ОТ. Вычесть 0,1 баллов при ослаблении крепежа не с нижний шпильки или не с противоположной стороны от работающего. Вычесть при разжатии фланцевого соединения не с противоположной стороны минус 0,1 баллов; при частичном снятии  крепежа минус 0,05 баллов; при полном снятии крепежа минус 0,1баллов.</t>
  </si>
  <si>
    <t xml:space="preserve">Вычесть 0,2 за невыполнение каждого из данных действий. Вычесть 0,50 за нарушение ОТ. Вычесть 0,05 балла при каждой неправильной подтяжке крепежа (не «крест-накрест»),  0,1 балл при выступе резьбовой части шпильки (болта) за гайку менее 2-3 витков резьбы. </t>
  </si>
  <si>
    <t>Ослабление крепежа фланцевого соединения необходимо начинать с нижний шпильки и с противоположной стороны от работающего. Крепеж ослабить настолько, чтобы можно было разжать фланцевое соединение, но шпильки из отверстий не вынимать.</t>
  </si>
  <si>
    <t>Вычесть 0,2 за невыполнение каждого из данных действий. Вычесть 0,25 за нарушение ОТ. Вычесть 0,1 баллов при ослаблении крепежа не с нижний шпильки или не с противоположной стороны от работающего. Вычесть при разжатии фланцевого соединения не с противоположной стороны минус 0,1 баллов; при частичном снятии  крепежа минус 0,05 баллов; при полном снятии крепежа минус 0,1баллов.</t>
  </si>
  <si>
    <t>С помощью ножа из искробезопасного материала освободить прокладку от прилипания к соединительным выступам фланцев. Проверить состояние уплотнительных поверхностей фланцев, при необходимости зачистить их, не допуская образования искр. Подготовить прокладку необходимого размера, соответствующую типоразмеру фланцевого соединения.</t>
  </si>
  <si>
    <t>Вычесть 0,2 за невыполнение каждого из данных действий. Вычесть 0,20 за нарушение ОТ. Вычесть при незачистки и оставлении частиц прокладки на фланцах 0,10 балла. Вычесть при несовпадении размера прокладки с одной из сторон с размерами фланцевого соединения 0,1 балл.</t>
  </si>
  <si>
    <t>Установить на место весь крепеж на фланцевом соединении. Обеспечить параллельность фланцев относительно друг друга.  Произвести подтяжку крепежа «от руки».</t>
  </si>
  <si>
    <t xml:space="preserve">Вычесть 0,2 за невыполнение каждого из данных действий. Вычесть 0,30 за нарушение ОТ. Вычесть при неустановке одного крепежа 0,10 баллов. </t>
  </si>
  <si>
    <t xml:space="preserve">Вычесть 0,2 за невыполнение каждого из данных действий. Вычесть 0,35 за нарушение ОТ. Вычесть при каждой неправильной подтяжке крепежа (не «крест-накрест») 0,05 балла, при выступе резьбовой части шпильки (болта) за гайку менее 2-3 витков резьбы 0,1 балл. </t>
  </si>
  <si>
    <t xml:space="preserve">Подтянуть две диаметрально противоположные шпильки с помощью гаечных ключей. Подтянуть последующие две диаметрально противоположные шпильки, расположенные по отношению к первым крестообразно. Аналогично произвести затяжку всего крепежа. Установить на место весь крепеж на фланцевом соединении так, чтобы резьбовая часть шпильки (болта) выступала за гайку на 2-3 витка резьбы. </t>
  </si>
  <si>
    <t>Обеспечить параллельность фланцев относительно друг друга. Произвести подтяжку крепежа «от руки». Подтянуть две диаметрально противоположные шпильки с помощью гаечных ключей.  Подтянуть последующие две диаметрально противоположные шпильки, расположенные по отношению к первым крестообразно. Аналогично произвести затяжку всего крепежа. Установить на место весь крепеж на фланцевом соединении так, чтобы резьбовая часть шпильки (болта) выступала за гайку на 2-3 витка резьбы.</t>
  </si>
  <si>
    <t>Ослабление крепежа фланцевого соединения необходимо начинать с нижней шпильки и с противоположной стороны от работающего с обоих сторон. Крепеж ослабить настолько, чтобы можно было разжать фланцевые соединения, но из отверстий не вынимать.</t>
  </si>
  <si>
    <t>Вычесть 0,3 за невыполнение каждого из данных действий. Вычесть 0,35 за нарушение ОТ. Вычесть 0,1 баллов при ослаблении крепежа не с нижний шпильки или не с противоположной стороны от работающего. Вычесть при разжатии фланцевого соединения не с противоположной стороны минус 0,1 баллов; при частичном снятии  крепежа минус 0,05 баллов; при полном снятии крепежа минус 0,1 баллов.</t>
  </si>
  <si>
    <t xml:space="preserve">Проверить состояние уплотнительных поверхностей фланцев, при необходимости зачистить их, не допуская образования искр. Подготовить прокладки необходимого размера, соответствующие типоразмеру фланцевого соединения. </t>
  </si>
  <si>
    <t>Взять новые прокладки и смазать литолом. Вставить новые прокладки между фланцами. Выровнить прокладки между фланцами так, чтобы они полностью перекрывали уплотнительные поверхности.</t>
  </si>
  <si>
    <t xml:space="preserve">Вычесть 0,3 за невыполнение каждого из данных действий. Вычесть 0,30 за нарушение ОТ. Вычесть при незачистки и оставлении частиц прокладки на фланцах минус 0,15 балла. Вычесть при несовпадении размера прокладки с одной стороны с размерами фланцевого соединения минус 0,15 балл.   </t>
  </si>
  <si>
    <t>Вычесть 0,20 за невыполнение каждого из данных действий. Вычесть 0,30 за нарушение ОТ.Вычесть за несмазывание прокладки с одной из сторон минус 0,05 баллов. Вычесть при неперекрытии уплотнительных поверхностей прокладкой с любой из сторон минус 0,15 баллов.</t>
  </si>
  <si>
    <t xml:space="preserve">Установить на место весь крепеж на фланцевом соединении. Обеспечить параллельность фланцев относительно друг друга. </t>
  </si>
  <si>
    <t>Вычесть 0,50 за невыполнение каждого из данных действий. Вычесть 0,50 за нарушение ОТ.</t>
  </si>
  <si>
    <t>Подтянуть две диаметрально противоположные шпильки с помощью гаечных ключей. Подтянуть последующие две диаметрально противоположные шпильки, расположенные по отношению к первым крестообразно. Аналогично произвести затяжку всего крепежа. Установить на место весь крепеж на фланцевом соединении так, чтобы резьбовая часть шпильки (болта) выступала за гайку на 2-3 витка резьбы</t>
  </si>
  <si>
    <t xml:space="preserve">Вычесть 0,30 за невыполнение каждого из данных действий. Вычесть 0,60 за нарушение ОТ. Вычесть при каждой неправильной подтяжке крепежа (не «крест-накрест») 0,05 балла, при выступе резьбовой части шпильки (болта) за гайку менее 2-3 витков резьбы 0,1 балл. </t>
  </si>
  <si>
    <t>Ослабление крепежа фланцевого соединения необходимо начинать с нижний шпильки и с противоположной стороны от работающего. Крепеж ослабить настолько, чтобы можно было разжать фланцевое соединение, но шпильки из отверстий не вынимать. Снять крепеж по одной шпильке из фланцевых соединений и снять заглушки. Проверить состояние уплотнительных поверхностей фланцев, при необходимости зачистить их, не допуская образования искр. Подготовить прокладку необходимого размера, соответствующую типоразмеру фланцевого соединения.</t>
  </si>
  <si>
    <t>Выровнить прокладку между фланцами так, чтобы она полностью перекрывала уплотнительные поверхности. Установить на место весь крепеж на фланцевом соединении. Обеспечить параллельность фланцев относительно друг друга. Произвести подтяжку крепежа «от руки».</t>
  </si>
  <si>
    <t>Вычесть 0,3 за невыполнение каждого из данных действий. Вычесть 0,70 за нарушение ОТ. Вычесть 0,1 баллов при ослаблении крепежа не с нижний шпильки или не с противоположной стороны от работающего. Вычесть при разжатии фланцевого соединения не с противоположной стороны минус 0,1 баллов; при частичном снятии  крепежа минус 0,05 баллов; при полном снятии крепежа минус 0,1баллов. Вычесть при незачистки минус 0,2 балла и оставлении частиц прокладки на фланцах минус 0,1 балла.Вычесть при несовпадении размера прокладки с одной из сторон с размерами фланцевого соединения 0,1 балл.</t>
  </si>
  <si>
    <t xml:space="preserve">Вычесть 0,25 за невыполнение каждого из данных действий. Вычесть 0,50 за нарушение ОТ. Вычесть при неперекрытии уплотнительных поверхностей прокладкой с любой из сторон минус 0,15 баллов. Вычесть при неустановке одного крепежа 0,05 баллов. </t>
  </si>
  <si>
    <t>Подтянуть две диаметрально противоположные шпильки с помощью гаечных ключей. Подтянуть последующие две диаметрально противоположные шпильки, расположенные по отношению к первым крестообразно. Аналогично произвести затяжку всего крепежа. Установить на место весь крепеж на фланцевом соединении так, чтобы резьбовая часть шпильки (болта) выступала за гайку на 2-3 витка резьбы.</t>
  </si>
  <si>
    <t>Произвести осмотр фланцевого соединения с обеих сторон. Закрыть дренажный вентиль. Убрать, при необходимости, разлившуюся жидкость и замазученность. Опрессовать участок трубопровода.</t>
  </si>
  <si>
    <t>Убрать рабочее место. Произвести запись о выполненных работах в вахтовый журнал. Доложить  ответственному руководителю о проделанной работе и обнаруженных недостатках</t>
  </si>
  <si>
    <t xml:space="preserve">Вычесть 0,10 за невыполнение каждого из данных действий. Вычесть 0,20 за нарушение ОТ. Вычесть за оставление инструмента или мусора минус 0,05 баллов. Вычесть за незаполнение любой графы журнала минус 0,1 балл. </t>
  </si>
  <si>
    <t xml:space="preserve"> Замер ГВС в точках отбора проб(вентиль манометра, фланцевый соединения, сальниковые уплотнения задвижек, заглушка на технологическом отводе, заглушка на пробоотборнике, ЗДШ). Заполнение журнала контроля ГВС(газовоздушной среды) с указанием ПДК.</t>
  </si>
  <si>
    <t>Проверка рабочего (линейное) и устьевое давления. Проверка состояния запорной арматуры, фланцевых соединений, отсутствие утечек в них. Проверка состояния дросселирующего устройства (при наличие).</t>
  </si>
  <si>
    <t>Осмотр на наличие: механических повреждений, пломб и штампов на манометрах(срок поверки), стрелка манометра при снятии давления должна возвращаться к нулевой отметке шкалы, красной стрелки рабочего давления на манометрах.</t>
  </si>
  <si>
    <t>Произвести осмотр блока автоматики (герметичность кабельного ввода, целостность лестниц, перил и заземления блока).Отключить питание расходомера в БМА. Вывесить табличку "Не включать! Работают люди!".</t>
  </si>
  <si>
    <t>Вычесть 0,25 за невыполнение каждого из данных действий. Вычесть 0,25 за нарушение ОТ. Вычесть 0,05 за каждую точку непроизведенного замера ГВС (6 точек), При незаполнении одной из граф журнала минус 0,05 балла; не сделан вывод о необходимости применения противогаза минус 0,05 балла; при зачеркивании и исправлении в журнале минус 0,05 балла</t>
  </si>
  <si>
    <t>Состояние подводящих линий электропитания на целостность и герметичность вводов, подводящих трубопроводов, утечек через сварные швы подводящих трубопроводов, наличие утечек, наличие обозначения направления жидкости, целостность корпуса БГ, состояния лестниц, перил, ступеней. Состояние заземляющего устройства: клемной коробки, технологического помещения.</t>
  </si>
  <si>
    <t>Наличие схемы БГ, целостность плафонов освещения.  Состояния фланцевых соединений(отсутствие утечек), целостность и разгон крепежа фланцевых соединений.</t>
  </si>
  <si>
    <t>Целостность стекла и корпуса манометра. Наличие пломб и штампов на манометрах (срок поверки). Стрелка манометра при снятии давления должна возвращаться к нулевой отметке шкалы. Наличие красной стрелки рабочего давления на манометрах.</t>
  </si>
  <si>
    <t xml:space="preserve">Наличие заземлений приборов КИП и А. Наличие обозначения направления жидкости. Направление положения на задвижках "открыто - закрыто". </t>
  </si>
  <si>
    <t xml:space="preserve">Вычесть 0,20 за невыполнение каждого из данных действий. Вычесть 0,35 за нарушение ОТ. </t>
  </si>
  <si>
    <t>Закрыть задвижку на нагнетательной скважине для отсечения линии, где установлен ДРС. Закрыть задвижку в БГ на линии скважины, где установлен ДРС.</t>
  </si>
  <si>
    <t>Вычесть 0,30 за невыполнение каждого из данных действий. Вычесть 0,30 за нарушение ОТ. Вычесть 0,2 за неполное закрытие задвижек.</t>
  </si>
  <si>
    <t xml:space="preserve">Открыть дренажную задвижку, сдренировать отсеченный участок. По манометру убедится в отсутствии давления на отсеченном участке. Установить заглушки на закрытых задвижках.  </t>
  </si>
  <si>
    <t>Вычесть 0,20 за невыполнение каждого из данных действий. Вычесть 0,40 за нарушение ОТ. Вычесть 0,20 за неполное открытие задвижек.</t>
  </si>
  <si>
    <t xml:space="preserve">Отключить кабель, соединяющий датчик с вторичным преобразователем. Ослабить на  20 - 25 мм все гайки. Снять 2(две) рядом расположенные шпильки. Распорными гайками на оставшихся шпильках раздвинуть фланцы на 15-30 мм. Демонтировать датчик. Осмотреть соединительные поверхности и зачистить при необходимости. </t>
  </si>
  <si>
    <t xml:space="preserve">Вычесть 0,20 за невыполнение каждого из данных действий. Вычесть 0,85 за нарушение ОТ. </t>
  </si>
  <si>
    <t>Снять заглушки. Закрыть дренажную задвижку в БГ на дренажной линии. Сообщить диспетчеру о запуске скважины в работу после замены ДРС. Плавно открыть задвижку в БГ, находясь сбоку от штурвала. Опрессовать вновь собранную линию с установленным  ДРС.  Открыть задвижку на нагнетательной скважине. Убрать инструмент, привести в порядок рабочее место. Включить питание расходомера в БМА.</t>
  </si>
  <si>
    <t>Убрать табличку "Не включать! Работают люди!". Пуск скважины в работу</t>
  </si>
  <si>
    <t xml:space="preserve">Вычесть 0,30 за невыполнение каждого из данных действий. Вычесть 0,30 за нарушение ОТ. </t>
  </si>
  <si>
    <t>Разрядка сепаратора: открыть вентиль сброса газа, убедится по манометру в отсутствии давления, закрыть вентиль манометра.</t>
  </si>
  <si>
    <t xml:space="preserve">Вычесть 0,20 за невыполнение каждого из данных действий. Вычесть 0,90 за нарушение ОТ. </t>
  </si>
  <si>
    <t>Состояние заземляющего устройства: клемной коробки, технологического помещения.</t>
  </si>
  <si>
    <t xml:space="preserve">Вычесть 0,20 за невыполнение каждого из данных действий. Вычесть 0,10 за нарушение ОТ. </t>
  </si>
  <si>
    <t>Установил резьбовую пробку, затянул до упора. Затянуть разрядную заглушку. Рукояткой установить затвор (шибер) в положение «Открыто».</t>
  </si>
  <si>
    <t xml:space="preserve">Вычесть 0,30 за невыполнение каждого из данных действий. Вычесть 0,45 за нарушение ОТ. </t>
  </si>
  <si>
    <t>Разрядка сепаратора: перевести ПСМ между отводами скважин, открыть грязевую задвижку, убедиться в отсутствии жидкости в сепараторе, закрыть грязевую задвижку, задвижку после ПСМ, задвижку после регулятора расхода, газовую задвижку на коллектор, открыть дренажную задвижку.</t>
  </si>
  <si>
    <t>Смонтировать комплект ремней (6 шт). Определить соосность шкивов. Отрегулировать натяжение ремней. Проверить натяжение ремней.</t>
  </si>
  <si>
    <t xml:space="preserve">Итоговый (межрегионального) этап Чемпионата 
 по профессиональному  мастерству «Профессионалы»
 </t>
  </si>
  <si>
    <t xml:space="preserve">Вычесть 0,30 если участник не выполнит данного действия. </t>
  </si>
  <si>
    <t xml:space="preserve">Вычесть 0,20 если участник не выполнит данного действия. </t>
  </si>
  <si>
    <t>Вычесть 0,1 балл за не выполнение данного действия или если участник не озвучит данную операцию.</t>
  </si>
  <si>
    <t>Вычесть 0,2 балл за не выполнение данного действия или если участник не озвучит данную операцию.</t>
  </si>
  <si>
    <t>Вычесть 0,1 за неверно указанный норматив ПДК; 0,2 за нарушение ОТ</t>
  </si>
  <si>
    <t xml:space="preserve">Вычесть 0,2 за невыполнение каждого из данных действий. Вычесть 0,50 за нарушение ОТ. </t>
  </si>
  <si>
    <t>Вычесть 0,2 за незаполнение вахтового журнала; 0,2 за отсутствие передачи данных диспетчеру ПУ</t>
  </si>
  <si>
    <t xml:space="preserve">Вычесть 0,20 за невыполнение каждого из данных действий. Вычесть 0,9 за нарушение ОТ. </t>
  </si>
  <si>
    <t xml:space="preserve">Вычесть 0,10 за невыполнение каждого из данных действий. Вычесть 0,20 за нарушение ОТ. Вычесть 0,05 за непроверку одного  из элементов перечня. </t>
  </si>
  <si>
    <t xml:space="preserve">Вычесть 0,30 за невыполнение каждого из данных действий. Вычесть 0,80 за нарушение ОТ. </t>
  </si>
  <si>
    <t xml:space="preserve">Вычесть 0,20 за невыполнение каждого из данных действий. Вычесть 0,80 за нарушение ОТ. </t>
  </si>
  <si>
    <t xml:space="preserve">Вычесть 0,30 за невыполнение каждого из данных действий. Вычесть 0,80 за нарушение ОТ. Вычесть при каждой неправильной подтяжке крепежа (не «крест-накрест») 0,1 балла, при выступе резьбовой части шпильки (болта) за гайку менее 2-3 витков резьбы 0,1 балл. </t>
  </si>
  <si>
    <t xml:space="preserve">Вычесть 0,20 за невыполнение каждого из данных действий. Вычесть 0,50 за нарушение ОТ. Вычесть при каждой неправильной подтяжке крепежа (не «крест-накрест») 0,05 балла, при выступе резьбовой части шпильки (болта) за гайку менее 2-3 витков резьбы 0,1 балл. </t>
  </si>
  <si>
    <t>Вычесть 0,15 за невыполнение каждого из данных действий. Вычесть 0,30 за нарушение ОТ. Вычесть, если участник забыл открыть одну из задвижек или не полностью открыл задвижку минус 0,15 баллов.</t>
  </si>
  <si>
    <t>Вычесть 0,2 за не выполнение данного действия или если участник не озвучит данную операцию. Вычесть 0,10 за нарушение ОТ</t>
  </si>
  <si>
    <t>Установить новый датчик на место и восстановить снятые шпильки. Ослабить распорные гайки. Усилие на ключ прикладывать "от себя". Подтянуть две диаметрально противоположные шпильки, расположенные по отношению к первым крестообразно, и в дальнейшем остальные. Подсоединить кабель к датчику</t>
  </si>
  <si>
    <t>Рукояткой установить затвор (шибер) в положение "Закрыто". Сбросить остаточное давление и внутренней полости задвижки. Вывернув на 2-3 оборота разрядную заглушку Вывернуть резьбовые пробки, вытолнуть штуцер. Нанести смазку на уплотнительное кольцо нового штуцера. Завернуть одну и резьбовых пробок и затянуть до упора в корпус. Вставить штуцер в отверстие шибера (до полного утопания)</t>
  </si>
  <si>
    <t>Вычесть за несоблюдение техники безопасности 0,1 баллов, за неправильное расположение "замков" сальников по отношению друг другу 0,10 баллов. Вычесть 0,10 за нарушение ОТ</t>
  </si>
  <si>
    <t>Вычесть 0,15 за невыполнение каждого из данных действий. Вычесть 0,25 за нарушение ОТ. Вычесть 0,10 баллов за не закреплении втулки мягкой проволокой или веревкой. Вычесть 0,10 баллов за неподготовку сальников необходимой длины или неправильно сделанный срез</t>
  </si>
</sst>
</file>

<file path=xl/styles.xml><?xml version="1.0" encoding="utf-8"?>
<styleSheet xmlns="http://schemas.openxmlformats.org/spreadsheetml/2006/main">
  <fonts count="6">
    <font>
      <sz val="12"/>
      <color theme="1"/>
      <name val="Calibri"/>
      <family val="2"/>
      <charset val="204"/>
      <scheme val="minor"/>
    </font>
    <font>
      <sz val="12"/>
      <color theme="1"/>
      <name val="Times New Roman"/>
      <family val="1"/>
      <charset val="204"/>
    </font>
    <font>
      <sz val="12"/>
      <name val="Times New Roman"/>
      <family val="1"/>
      <charset val="204"/>
    </font>
    <font>
      <sz val="10"/>
      <name val="Arial"/>
      <family val="2"/>
      <charset val="204"/>
    </font>
    <font>
      <b/>
      <sz val="12"/>
      <name val="Times New Roman"/>
      <family val="1"/>
      <charset val="204"/>
    </font>
    <font>
      <b/>
      <sz val="12"/>
      <name val="Times New Roman"/>
      <family val="1"/>
    </font>
  </fonts>
  <fills count="5">
    <fill>
      <patternFill patternType="none"/>
    </fill>
    <fill>
      <patternFill patternType="gray125"/>
    </fill>
    <fill>
      <patternFill patternType="solid">
        <fgColor theme="8" tint="0.79998168889431442"/>
        <bgColor indexed="64"/>
      </patternFill>
    </fill>
    <fill>
      <patternFill patternType="solid">
        <fgColor theme="4" tint="0.39997558519241921"/>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70">
    <xf numFmtId="0" fontId="0" fillId="0" borderId="0" xfId="0"/>
    <xf numFmtId="0" fontId="1" fillId="0" borderId="1" xfId="0" applyFont="1" applyBorder="1"/>
    <xf numFmtId="0" fontId="2" fillId="0" borderId="1" xfId="0" applyFont="1" applyBorder="1" applyAlignment="1">
      <alignment horizontal="left" wrapText="1"/>
    </xf>
    <xf numFmtId="0" fontId="2"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xf>
    <xf numFmtId="2" fontId="2" fillId="0" borderId="1" xfId="1" applyNumberFormat="1" applyFont="1" applyFill="1" applyBorder="1" applyAlignment="1">
      <alignment horizontal="center" vertical="center"/>
    </xf>
    <xf numFmtId="0" fontId="2" fillId="0" borderId="1" xfId="0" applyFont="1" applyBorder="1" applyAlignment="1">
      <alignment wrapText="1"/>
    </xf>
    <xf numFmtId="0" fontId="2" fillId="0" borderId="1" xfId="0" applyFont="1" applyBorder="1" applyAlignment="1">
      <alignment horizontal="center"/>
    </xf>
    <xf numFmtId="0" fontId="2" fillId="0" borderId="1" xfId="0" applyFont="1" applyFill="1" applyBorder="1"/>
    <xf numFmtId="2" fontId="2" fillId="0" borderId="1" xfId="0" applyNumberFormat="1" applyFont="1" applyFill="1" applyBorder="1" applyAlignment="1">
      <alignment horizontal="center"/>
    </xf>
    <xf numFmtId="0" fontId="2" fillId="0" borderId="1" xfId="0" applyFont="1" applyBorder="1"/>
    <xf numFmtId="0" fontId="4" fillId="2" borderId="1" xfId="0" applyFont="1" applyFill="1" applyBorder="1" applyAlignment="1">
      <alignment wrapText="1"/>
    </xf>
    <xf numFmtId="0" fontId="4" fillId="2" borderId="1" xfId="0" applyFont="1" applyFill="1" applyBorder="1" applyAlignment="1">
      <alignment horizontal="center"/>
    </xf>
    <xf numFmtId="0" fontId="2" fillId="0" borderId="1" xfId="0" applyFont="1" applyFill="1" applyBorder="1" applyAlignment="1">
      <alignment horizontal="center"/>
    </xf>
    <xf numFmtId="0" fontId="1" fillId="0" borderId="2" xfId="0" applyFont="1" applyBorder="1" applyAlignment="1">
      <alignment horizontal="center" wrapText="1"/>
    </xf>
    <xf numFmtId="0" fontId="1" fillId="0" borderId="1" xfId="0" applyFont="1" applyBorder="1" applyAlignment="1">
      <alignment horizontal="justify" vertical="center" wrapText="1"/>
    </xf>
    <xf numFmtId="0" fontId="2" fillId="0" borderId="1" xfId="0" applyFont="1" applyBorder="1" applyAlignment="1">
      <alignment vertical="top" wrapText="1"/>
    </xf>
    <xf numFmtId="0" fontId="4" fillId="2" borderId="1" xfId="0" applyFont="1" applyFill="1" applyBorder="1" applyAlignment="1">
      <alignment vertical="top" wrapText="1"/>
    </xf>
    <xf numFmtId="0" fontId="2" fillId="0" borderId="0" xfId="0" applyFont="1" applyAlignment="1">
      <alignment horizontal="right"/>
    </xf>
    <xf numFmtId="0" fontId="2" fillId="0" borderId="0" xfId="0" applyFont="1" applyAlignment="1">
      <alignment horizontal="center"/>
    </xf>
    <xf numFmtId="0" fontId="2" fillId="0" borderId="0" xfId="0" applyFont="1" applyAlignment="1">
      <alignment wrapText="1"/>
    </xf>
    <xf numFmtId="0" fontId="2" fillId="0" borderId="0" xfId="0" quotePrefix="1" applyFont="1" applyAlignment="1">
      <alignment horizontal="left"/>
    </xf>
    <xf numFmtId="0" fontId="2" fillId="0" borderId="0" xfId="0" applyFont="1"/>
    <xf numFmtId="0" fontId="2" fillId="0" borderId="0" xfId="0" quotePrefix="1" applyFont="1"/>
    <xf numFmtId="0" fontId="4" fillId="3" borderId="1" xfId="0" applyFont="1" applyFill="1" applyBorder="1" applyAlignment="1">
      <alignment horizontal="center" vertical="center" wrapText="1"/>
    </xf>
    <xf numFmtId="0" fontId="4" fillId="0" borderId="0" xfId="0" applyFont="1" applyAlignment="1">
      <alignment horizontal="center" vertical="center" wrapText="1"/>
    </xf>
    <xf numFmtId="0" fontId="4" fillId="2" borderId="1" xfId="0" applyFont="1" applyFill="1" applyBorder="1"/>
    <xf numFmtId="0" fontId="4" fillId="0" borderId="0" xfId="0" applyFont="1"/>
    <xf numFmtId="0" fontId="2" fillId="0" borderId="1" xfId="0" applyFont="1" applyFill="1" applyBorder="1" applyAlignment="1">
      <alignment wrapText="1"/>
    </xf>
    <xf numFmtId="0" fontId="2" fillId="0" borderId="1" xfId="0" applyFont="1" applyFill="1" applyBorder="1" applyAlignment="1">
      <alignment vertical="top" wrapText="1"/>
    </xf>
    <xf numFmtId="0" fontId="4" fillId="2" borderId="1" xfId="0" applyFont="1" applyFill="1" applyBorder="1" applyAlignment="1">
      <alignment horizontal="center" wrapText="1"/>
    </xf>
    <xf numFmtId="0" fontId="2" fillId="0" borderId="1" xfId="0" applyFont="1" applyFill="1" applyBorder="1" applyAlignment="1">
      <alignment horizontal="left" wrapText="1"/>
    </xf>
    <xf numFmtId="0" fontId="4" fillId="0" borderId="0" xfId="0" applyFont="1" applyFill="1"/>
    <xf numFmtId="0" fontId="2" fillId="0" borderId="0" xfId="0" applyFont="1" applyAlignment="1">
      <alignment horizontal="center" wrapText="1"/>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left" wrapText="1"/>
    </xf>
    <xf numFmtId="2" fontId="4" fillId="2" borderId="1" xfId="0" applyNumberFormat="1" applyFont="1" applyFill="1" applyBorder="1" applyAlignment="1">
      <alignment horizontal="center"/>
    </xf>
    <xf numFmtId="0" fontId="2" fillId="3" borderId="1" xfId="0" applyFont="1" applyFill="1" applyBorder="1" applyAlignment="1">
      <alignment horizontal="right"/>
    </xf>
    <xf numFmtId="0" fontId="2" fillId="3" borderId="1" xfId="0" applyFont="1" applyFill="1" applyBorder="1"/>
    <xf numFmtId="0" fontId="2" fillId="3" borderId="1" xfId="0" applyFont="1" applyFill="1" applyBorder="1" applyAlignment="1">
      <alignment horizontal="center"/>
    </xf>
    <xf numFmtId="0" fontId="2" fillId="3" borderId="1" xfId="0" applyFont="1" applyFill="1" applyBorder="1" applyAlignment="1">
      <alignment wrapText="1"/>
    </xf>
    <xf numFmtId="2" fontId="4" fillId="3"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4" fillId="4" borderId="1" xfId="0" applyFont="1" applyFill="1" applyBorder="1" applyAlignment="1">
      <alignment horizontal="center"/>
    </xf>
    <xf numFmtId="2" fontId="4" fillId="4" borderId="1" xfId="0" applyNumberFormat="1" applyFont="1" applyFill="1" applyBorder="1" applyAlignment="1">
      <alignment horizontal="center"/>
    </xf>
    <xf numFmtId="0" fontId="2" fillId="0" borderId="1" xfId="0" applyFont="1" applyFill="1" applyBorder="1" applyAlignment="1">
      <alignment horizontal="left" vertical="top" wrapText="1"/>
    </xf>
    <xf numFmtId="0" fontId="2" fillId="0" borderId="0" xfId="0" applyFont="1" applyFill="1"/>
    <xf numFmtId="0" fontId="2" fillId="0" borderId="1" xfId="0" applyFont="1" applyFill="1" applyBorder="1" applyAlignment="1">
      <alignment horizontal="left"/>
    </xf>
    <xf numFmtId="0" fontId="2" fillId="0" borderId="1" xfId="0" applyFont="1" applyFill="1" applyBorder="1" applyAlignment="1">
      <alignment vertical="top"/>
    </xf>
    <xf numFmtId="0" fontId="2" fillId="0" borderId="1" xfId="0" applyFont="1" applyFill="1" applyBorder="1" applyAlignment="1">
      <alignment horizontal="left" vertical="top"/>
    </xf>
    <xf numFmtId="0" fontId="2" fillId="0" borderId="1" xfId="1" applyFont="1" applyFill="1" applyBorder="1" applyAlignment="1">
      <alignment horizontal="left" vertical="top" wrapText="1"/>
    </xf>
    <xf numFmtId="0" fontId="2" fillId="0" borderId="1" xfId="1" applyFont="1" applyFill="1" applyBorder="1" applyAlignment="1">
      <alignment horizontal="left"/>
    </xf>
    <xf numFmtId="0" fontId="2" fillId="0" borderId="1" xfId="0" applyFont="1" applyFill="1" applyBorder="1" applyAlignment="1">
      <alignment horizontal="center" wrapText="1"/>
    </xf>
    <xf numFmtId="0" fontId="2" fillId="0" borderId="1" xfId="1" applyFont="1" applyFill="1" applyBorder="1" applyAlignment="1">
      <alignment horizontal="left"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vertical="top" wrapText="1"/>
    </xf>
    <xf numFmtId="49" fontId="2" fillId="0" borderId="1" xfId="0" applyNumberFormat="1" applyFont="1" applyFill="1" applyBorder="1" applyAlignment="1">
      <alignment horizontal="left"/>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wrapText="1"/>
    </xf>
    <xf numFmtId="0" fontId="2" fillId="0" borderId="1" xfId="0" applyNumberFormat="1" applyFont="1" applyFill="1" applyBorder="1" applyAlignment="1">
      <alignment horizontal="left" vertical="top" wrapText="1"/>
    </xf>
    <xf numFmtId="0" fontId="2" fillId="0" borderId="0" xfId="0" applyFont="1" applyFill="1" applyAlignment="1">
      <alignment vertical="center" wrapText="1"/>
    </xf>
    <xf numFmtId="0" fontId="2" fillId="0" borderId="0" xfId="0" applyFont="1" applyFill="1" applyAlignment="1">
      <alignment wrapText="1"/>
    </xf>
    <xf numFmtId="0" fontId="4" fillId="0" borderId="0" xfId="0" applyFont="1" applyFill="1" applyAlignment="1">
      <alignment horizontal="center" vertical="center" wrapText="1"/>
    </xf>
  </cellXfs>
  <cellStyles count="2">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V248"/>
  <sheetViews>
    <sheetView tabSelected="1" topLeftCell="A239" zoomScale="66" zoomScaleNormal="66" workbookViewId="0">
      <selection activeCell="M188" sqref="M188"/>
    </sheetView>
  </sheetViews>
  <sheetFormatPr defaultColWidth="10.625" defaultRowHeight="15.75"/>
  <cols>
    <col min="1" max="1" width="6.875" style="18" customWidth="1"/>
    <col min="2" max="2" width="32.875" style="22" customWidth="1"/>
    <col min="3" max="3" width="7.875" style="19" bestFit="1" customWidth="1"/>
    <col min="4" max="4" width="50.125" style="20" customWidth="1"/>
    <col min="5" max="5" width="10.375" style="19" customWidth="1"/>
    <col min="6" max="6" width="36.375" style="20" customWidth="1"/>
    <col min="7" max="7" width="20.625" style="20" bestFit="1" customWidth="1"/>
    <col min="8" max="8" width="10.5" style="33" customWidth="1"/>
    <col min="9" max="9" width="11" style="19" customWidth="1"/>
    <col min="10" max="10" width="10.625" style="52"/>
    <col min="11" max="16384" width="10.625" style="22"/>
  </cols>
  <sheetData>
    <row r="1" spans="1:10" ht="47.25">
      <c r="B1" s="35" t="s">
        <v>12</v>
      </c>
      <c r="C1" s="34"/>
      <c r="D1" s="36" t="s">
        <v>436</v>
      </c>
      <c r="E1" s="21"/>
    </row>
    <row r="2" spans="1:10">
      <c r="B2" s="18" t="s">
        <v>14</v>
      </c>
      <c r="D2" s="23" t="s">
        <v>49</v>
      </c>
      <c r="E2" s="21"/>
    </row>
    <row r="3" spans="1:10" s="25" customFormat="1" ht="47.25">
      <c r="A3" s="24" t="s">
        <v>1</v>
      </c>
      <c r="B3" s="24" t="s">
        <v>11</v>
      </c>
      <c r="C3" s="24" t="s">
        <v>2</v>
      </c>
      <c r="D3" s="24" t="s">
        <v>4</v>
      </c>
      <c r="E3" s="24" t="s">
        <v>6</v>
      </c>
      <c r="F3" s="24" t="s">
        <v>3</v>
      </c>
      <c r="G3" s="24" t="s">
        <v>13</v>
      </c>
      <c r="H3" s="24" t="s">
        <v>15</v>
      </c>
      <c r="I3" s="24" t="s">
        <v>7</v>
      </c>
      <c r="J3" s="69"/>
    </row>
    <row r="4" spans="1:10" s="27" customFormat="1">
      <c r="A4" s="12" t="s">
        <v>0</v>
      </c>
      <c r="B4" s="26" t="s">
        <v>153</v>
      </c>
      <c r="C4" s="12"/>
      <c r="D4" s="11"/>
      <c r="E4" s="12"/>
      <c r="F4" s="11"/>
      <c r="G4" s="11"/>
      <c r="H4" s="12"/>
      <c r="I4" s="37">
        <f>SUM(I5:I66)</f>
        <v>20.000000000000004</v>
      </c>
      <c r="J4" s="32"/>
    </row>
    <row r="5" spans="1:10">
      <c r="A5" s="7" t="s">
        <v>16</v>
      </c>
      <c r="B5" s="2" t="s">
        <v>25</v>
      </c>
      <c r="C5" s="10"/>
      <c r="D5" s="10"/>
      <c r="E5" s="10"/>
      <c r="F5" s="10"/>
      <c r="G5" s="10"/>
      <c r="H5" s="7"/>
      <c r="I5" s="7"/>
    </row>
    <row r="6" spans="1:10" s="52" customFormat="1" ht="78.75">
      <c r="A6" s="13"/>
      <c r="B6" s="31"/>
      <c r="C6" s="13" t="s">
        <v>5</v>
      </c>
      <c r="D6" s="51" t="s">
        <v>79</v>
      </c>
      <c r="E6" s="13"/>
      <c r="F6" s="51" t="s">
        <v>251</v>
      </c>
      <c r="G6" s="28"/>
      <c r="H6" s="3">
        <v>1</v>
      </c>
      <c r="I6" s="4">
        <v>0.3</v>
      </c>
    </row>
    <row r="7" spans="1:10" s="52" customFormat="1" ht="157.5">
      <c r="A7" s="13"/>
      <c r="B7" s="31"/>
      <c r="C7" s="13" t="s">
        <v>5</v>
      </c>
      <c r="D7" s="51" t="s">
        <v>244</v>
      </c>
      <c r="E7" s="13"/>
      <c r="F7" s="51" t="s">
        <v>252</v>
      </c>
      <c r="G7" s="28"/>
      <c r="H7" s="3">
        <v>5</v>
      </c>
      <c r="I7" s="4">
        <v>0.3</v>
      </c>
    </row>
    <row r="8" spans="1:10" s="52" customFormat="1" ht="63">
      <c r="A8" s="13"/>
      <c r="B8" s="31"/>
      <c r="C8" s="13" t="s">
        <v>5</v>
      </c>
      <c r="D8" s="51" t="s">
        <v>50</v>
      </c>
      <c r="E8" s="13"/>
      <c r="F8" s="51" t="s">
        <v>81</v>
      </c>
      <c r="G8" s="28"/>
      <c r="H8" s="3">
        <v>2</v>
      </c>
      <c r="I8" s="4">
        <v>0.2</v>
      </c>
    </row>
    <row r="9" spans="1:10" s="52" customFormat="1" ht="31.5">
      <c r="A9" s="13" t="s">
        <v>17</v>
      </c>
      <c r="B9" s="31" t="s">
        <v>59</v>
      </c>
      <c r="C9" s="8"/>
      <c r="D9" s="8"/>
      <c r="E9" s="8"/>
      <c r="F9" s="8"/>
      <c r="G9" s="8"/>
      <c r="H9" s="13"/>
      <c r="I9" s="13"/>
    </row>
    <row r="10" spans="1:10" s="52" customFormat="1" ht="78.75">
      <c r="A10" s="13"/>
      <c r="B10" s="31"/>
      <c r="C10" s="13" t="s">
        <v>5</v>
      </c>
      <c r="D10" s="29" t="s">
        <v>51</v>
      </c>
      <c r="E10" s="13"/>
      <c r="F10" s="31" t="s">
        <v>53</v>
      </c>
      <c r="G10" s="28"/>
      <c r="H10" s="3">
        <v>1</v>
      </c>
      <c r="I10" s="4">
        <v>0.1</v>
      </c>
    </row>
    <row r="11" spans="1:10" s="52" customFormat="1" ht="204.75">
      <c r="A11" s="13"/>
      <c r="B11" s="31"/>
      <c r="C11" s="13" t="s">
        <v>5</v>
      </c>
      <c r="D11" s="29" t="s">
        <v>268</v>
      </c>
      <c r="E11" s="13"/>
      <c r="F11" s="51" t="s">
        <v>250</v>
      </c>
      <c r="G11" s="29"/>
      <c r="H11" s="3">
        <v>1</v>
      </c>
      <c r="I11" s="4">
        <v>1.3</v>
      </c>
    </row>
    <row r="12" spans="1:10" s="52" customFormat="1" ht="94.5">
      <c r="A12" s="13"/>
      <c r="B12" s="31"/>
      <c r="C12" s="13" t="s">
        <v>5</v>
      </c>
      <c r="D12" s="29" t="s">
        <v>245</v>
      </c>
      <c r="E12" s="13"/>
      <c r="F12" s="51" t="s">
        <v>253</v>
      </c>
      <c r="G12" s="28"/>
      <c r="H12" s="3">
        <v>5</v>
      </c>
      <c r="I12" s="4">
        <v>0.7</v>
      </c>
    </row>
    <row r="13" spans="1:10" s="52" customFormat="1" ht="78.75">
      <c r="A13" s="13"/>
      <c r="B13" s="31"/>
      <c r="C13" s="13" t="s">
        <v>5</v>
      </c>
      <c r="D13" s="29" t="s">
        <v>246</v>
      </c>
      <c r="E13" s="13"/>
      <c r="F13" s="51" t="s">
        <v>247</v>
      </c>
      <c r="G13" s="28"/>
      <c r="H13" s="3">
        <v>5</v>
      </c>
      <c r="I13" s="4">
        <v>0.5</v>
      </c>
    </row>
    <row r="14" spans="1:10" s="52" customFormat="1" ht="110.25">
      <c r="A14" s="13"/>
      <c r="B14" s="31"/>
      <c r="C14" s="13" t="s">
        <v>5</v>
      </c>
      <c r="D14" s="29" t="s">
        <v>248</v>
      </c>
      <c r="E14" s="13"/>
      <c r="F14" s="51" t="s">
        <v>249</v>
      </c>
      <c r="G14" s="28"/>
      <c r="H14" s="3">
        <v>1</v>
      </c>
      <c r="I14" s="4">
        <v>1.6</v>
      </c>
    </row>
    <row r="15" spans="1:10" s="52" customFormat="1" ht="47.25">
      <c r="A15" s="13"/>
      <c r="B15" s="31"/>
      <c r="C15" s="13" t="s">
        <v>5</v>
      </c>
      <c r="D15" s="29" t="s">
        <v>52</v>
      </c>
      <c r="E15" s="13"/>
      <c r="F15" s="51" t="s">
        <v>254</v>
      </c>
      <c r="G15" s="28"/>
      <c r="H15" s="3">
        <v>1</v>
      </c>
      <c r="I15" s="4">
        <v>0.2</v>
      </c>
    </row>
    <row r="16" spans="1:10" s="52" customFormat="1">
      <c r="A16" s="13" t="s">
        <v>18</v>
      </c>
      <c r="B16" s="53" t="s">
        <v>60</v>
      </c>
      <c r="C16" s="8"/>
      <c r="D16" s="54"/>
      <c r="E16" s="8"/>
      <c r="F16" s="55"/>
      <c r="G16" s="8"/>
      <c r="H16" s="13"/>
      <c r="I16" s="13"/>
    </row>
    <row r="17" spans="1:9" s="52" customFormat="1" ht="31.5">
      <c r="A17" s="13"/>
      <c r="B17" s="31"/>
      <c r="C17" s="13" t="s">
        <v>5</v>
      </c>
      <c r="D17" s="29" t="s">
        <v>56</v>
      </c>
      <c r="E17" s="13"/>
      <c r="F17" s="51" t="s">
        <v>155</v>
      </c>
      <c r="G17" s="28"/>
      <c r="H17" s="3">
        <v>3</v>
      </c>
      <c r="I17" s="4">
        <v>0.2</v>
      </c>
    </row>
    <row r="18" spans="1:9" s="52" customFormat="1" ht="63">
      <c r="A18" s="13"/>
      <c r="B18" s="31"/>
      <c r="C18" s="13" t="s">
        <v>5</v>
      </c>
      <c r="D18" s="29" t="s">
        <v>257</v>
      </c>
      <c r="E18" s="13"/>
      <c r="F18" s="51" t="s">
        <v>258</v>
      </c>
      <c r="G18" s="28"/>
      <c r="H18" s="3">
        <v>4</v>
      </c>
      <c r="I18" s="4">
        <v>0.4</v>
      </c>
    </row>
    <row r="19" spans="1:9" s="52" customFormat="1" ht="31.5">
      <c r="A19" s="13"/>
      <c r="B19" s="31"/>
      <c r="C19" s="13" t="s">
        <v>5</v>
      </c>
      <c r="D19" s="29" t="s">
        <v>57</v>
      </c>
      <c r="E19" s="13"/>
      <c r="F19" s="51" t="s">
        <v>54</v>
      </c>
      <c r="G19" s="28"/>
      <c r="H19" s="3">
        <v>3</v>
      </c>
      <c r="I19" s="4">
        <v>0.2</v>
      </c>
    </row>
    <row r="20" spans="1:9" s="52" customFormat="1">
      <c r="A20" s="13" t="s">
        <v>26</v>
      </c>
      <c r="B20" s="53" t="s">
        <v>61</v>
      </c>
      <c r="C20" s="8"/>
      <c r="D20" s="54"/>
      <c r="E20" s="8"/>
      <c r="F20" s="55"/>
      <c r="G20" s="8"/>
      <c r="H20" s="13"/>
      <c r="I20" s="13"/>
    </row>
    <row r="21" spans="1:9" s="52" customFormat="1" ht="47.25">
      <c r="A21" s="13"/>
      <c r="B21" s="8"/>
      <c r="C21" s="13" t="s">
        <v>5</v>
      </c>
      <c r="D21" s="29" t="s">
        <v>255</v>
      </c>
      <c r="E21" s="13"/>
      <c r="F21" s="51" t="s">
        <v>256</v>
      </c>
      <c r="G21" s="28"/>
      <c r="H21" s="3">
        <v>1</v>
      </c>
      <c r="I21" s="4">
        <v>0.2</v>
      </c>
    </row>
    <row r="22" spans="1:9" s="52" customFormat="1" ht="94.5">
      <c r="A22" s="13"/>
      <c r="B22" s="8"/>
      <c r="C22" s="13" t="s">
        <v>5</v>
      </c>
      <c r="D22" s="29" t="s">
        <v>261</v>
      </c>
      <c r="E22" s="13"/>
      <c r="F22" s="51" t="s">
        <v>262</v>
      </c>
      <c r="G22" s="28"/>
      <c r="H22" s="3">
        <v>5</v>
      </c>
      <c r="I22" s="4">
        <v>0.2</v>
      </c>
    </row>
    <row r="23" spans="1:9" s="52" customFormat="1" ht="63">
      <c r="A23" s="13"/>
      <c r="B23" s="8"/>
      <c r="C23" s="13" t="s">
        <v>5</v>
      </c>
      <c r="D23" s="29" t="s">
        <v>260</v>
      </c>
      <c r="E23" s="13"/>
      <c r="F23" s="51" t="s">
        <v>259</v>
      </c>
      <c r="G23" s="28"/>
      <c r="H23" s="3">
        <v>4</v>
      </c>
      <c r="I23" s="4">
        <v>0.3</v>
      </c>
    </row>
    <row r="24" spans="1:9" s="52" customFormat="1" ht="47.25">
      <c r="A24" s="13"/>
      <c r="B24" s="8"/>
      <c r="C24" s="13" t="s">
        <v>5</v>
      </c>
      <c r="D24" s="29" t="s">
        <v>263</v>
      </c>
      <c r="E24" s="13"/>
      <c r="F24" s="51" t="s">
        <v>264</v>
      </c>
      <c r="G24" s="28"/>
      <c r="H24" s="3">
        <v>4</v>
      </c>
      <c r="I24" s="4">
        <v>0.4</v>
      </c>
    </row>
    <row r="25" spans="1:9" s="52" customFormat="1" ht="47.25">
      <c r="A25" s="13"/>
      <c r="B25" s="8"/>
      <c r="C25" s="13" t="s">
        <v>5</v>
      </c>
      <c r="D25" s="29" t="s">
        <v>435</v>
      </c>
      <c r="E25" s="13"/>
      <c r="F25" s="51" t="s">
        <v>265</v>
      </c>
      <c r="G25" s="28"/>
      <c r="H25" s="3">
        <v>4</v>
      </c>
      <c r="I25" s="4">
        <v>0.6</v>
      </c>
    </row>
    <row r="26" spans="1:9" s="52" customFormat="1" ht="47.25">
      <c r="A26" s="13"/>
      <c r="B26" s="8"/>
      <c r="C26" s="13" t="s">
        <v>5</v>
      </c>
      <c r="D26" s="29" t="s">
        <v>266</v>
      </c>
      <c r="E26" s="13"/>
      <c r="F26" s="51" t="s">
        <v>267</v>
      </c>
      <c r="G26" s="28"/>
      <c r="H26" s="3">
        <v>4</v>
      </c>
      <c r="I26" s="4">
        <v>0.3</v>
      </c>
    </row>
    <row r="27" spans="1:9" s="52" customFormat="1" ht="47.25">
      <c r="A27" s="13"/>
      <c r="B27" s="8"/>
      <c r="C27" s="13" t="s">
        <v>5</v>
      </c>
      <c r="D27" s="29" t="s">
        <v>58</v>
      </c>
      <c r="E27" s="13"/>
      <c r="F27" s="51" t="s">
        <v>154</v>
      </c>
      <c r="G27" s="28"/>
      <c r="H27" s="3">
        <v>2</v>
      </c>
      <c r="I27" s="4">
        <v>0.1</v>
      </c>
    </row>
    <row r="28" spans="1:9" s="52" customFormat="1" ht="31.5">
      <c r="A28" s="13" t="s">
        <v>27</v>
      </c>
      <c r="B28" s="31" t="s">
        <v>62</v>
      </c>
      <c r="C28" s="8"/>
      <c r="D28" s="54"/>
      <c r="E28" s="8"/>
      <c r="F28" s="55"/>
      <c r="G28" s="8"/>
      <c r="H28" s="13"/>
      <c r="I28" s="13"/>
    </row>
    <row r="29" spans="1:9" s="52" customFormat="1" ht="94.5">
      <c r="A29" s="13"/>
      <c r="B29" s="31"/>
      <c r="C29" s="13" t="s">
        <v>5</v>
      </c>
      <c r="D29" s="29" t="s">
        <v>271</v>
      </c>
      <c r="E29" s="3"/>
      <c r="F29" s="51" t="s">
        <v>272</v>
      </c>
      <c r="G29" s="8"/>
      <c r="H29" s="3">
        <v>5</v>
      </c>
      <c r="I29" s="4">
        <v>0.9</v>
      </c>
    </row>
    <row r="30" spans="1:9" s="52" customFormat="1" ht="31.5">
      <c r="A30" s="13"/>
      <c r="B30" s="31"/>
      <c r="C30" s="13" t="s">
        <v>5</v>
      </c>
      <c r="D30" s="29" t="s">
        <v>63</v>
      </c>
      <c r="E30" s="3"/>
      <c r="F30" s="51" t="s">
        <v>269</v>
      </c>
      <c r="G30" s="28"/>
      <c r="H30" s="3">
        <v>5</v>
      </c>
      <c r="I30" s="4">
        <v>1</v>
      </c>
    </row>
    <row r="31" spans="1:9" s="52" customFormat="1" ht="78.75">
      <c r="A31" s="13"/>
      <c r="B31" s="31"/>
      <c r="C31" s="13" t="s">
        <v>5</v>
      </c>
      <c r="D31" s="29" t="s">
        <v>270</v>
      </c>
      <c r="E31" s="3"/>
      <c r="F31" s="51" t="s">
        <v>273</v>
      </c>
      <c r="G31" s="28"/>
      <c r="H31" s="3">
        <v>5</v>
      </c>
      <c r="I31" s="4">
        <v>0.5</v>
      </c>
    </row>
    <row r="32" spans="1:9" s="52" customFormat="1" ht="47.25">
      <c r="A32" s="13"/>
      <c r="B32" s="31"/>
      <c r="C32" s="13" t="s">
        <v>5</v>
      </c>
      <c r="D32" s="29" t="s">
        <v>274</v>
      </c>
      <c r="E32" s="3"/>
      <c r="F32" s="51" t="s">
        <v>273</v>
      </c>
      <c r="G32" s="28"/>
      <c r="H32" s="3">
        <v>5</v>
      </c>
      <c r="I32" s="4">
        <v>0.5</v>
      </c>
    </row>
    <row r="33" spans="1:9" s="52" customFormat="1">
      <c r="A33" s="13" t="s">
        <v>28</v>
      </c>
      <c r="B33" s="53" t="s">
        <v>64</v>
      </c>
      <c r="C33" s="13"/>
      <c r="D33" s="29"/>
      <c r="E33" s="13"/>
      <c r="F33" s="51"/>
      <c r="G33" s="28"/>
      <c r="H33" s="13"/>
      <c r="I33" s="13"/>
    </row>
    <row r="34" spans="1:9" s="52" customFormat="1" ht="63">
      <c r="A34" s="13"/>
      <c r="B34" s="31"/>
      <c r="C34" s="13" t="s">
        <v>5</v>
      </c>
      <c r="D34" s="29" t="s">
        <v>275</v>
      </c>
      <c r="E34" s="3"/>
      <c r="F34" s="51" t="s">
        <v>276</v>
      </c>
      <c r="G34" s="28"/>
      <c r="H34" s="3">
        <v>5</v>
      </c>
      <c r="I34" s="4">
        <v>0.2</v>
      </c>
    </row>
    <row r="35" spans="1:9" s="52" customFormat="1" ht="94.5">
      <c r="A35" s="13"/>
      <c r="B35" s="31"/>
      <c r="C35" s="13" t="s">
        <v>5</v>
      </c>
      <c r="D35" s="29" t="s">
        <v>207</v>
      </c>
      <c r="E35" s="3"/>
      <c r="F35" s="51" t="s">
        <v>208</v>
      </c>
      <c r="G35" s="28"/>
      <c r="H35" s="3">
        <v>5</v>
      </c>
      <c r="I35" s="4">
        <v>0.2</v>
      </c>
    </row>
    <row r="36" spans="1:9" s="52" customFormat="1" ht="94.5">
      <c r="A36" s="13"/>
      <c r="B36" s="31"/>
      <c r="C36" s="13" t="s">
        <v>5</v>
      </c>
      <c r="D36" s="29" t="s">
        <v>277</v>
      </c>
      <c r="E36" s="3"/>
      <c r="F36" s="51" t="s">
        <v>279</v>
      </c>
      <c r="G36" s="28"/>
      <c r="H36" s="3">
        <v>5</v>
      </c>
      <c r="I36" s="4">
        <v>0.7</v>
      </c>
    </row>
    <row r="37" spans="1:9" s="52" customFormat="1" ht="94.5">
      <c r="A37" s="13"/>
      <c r="B37" s="31"/>
      <c r="C37" s="13" t="s">
        <v>5</v>
      </c>
      <c r="D37" s="29" t="s">
        <v>280</v>
      </c>
      <c r="E37" s="3"/>
      <c r="F37" s="51" t="s">
        <v>281</v>
      </c>
      <c r="G37" s="28"/>
      <c r="H37" s="3">
        <v>5</v>
      </c>
      <c r="I37" s="4">
        <v>0.7</v>
      </c>
    </row>
    <row r="38" spans="1:9" s="52" customFormat="1" ht="63">
      <c r="A38" s="13"/>
      <c r="B38" s="31"/>
      <c r="C38" s="13" t="s">
        <v>5</v>
      </c>
      <c r="D38" s="29" t="s">
        <v>282</v>
      </c>
      <c r="E38" s="3"/>
      <c r="F38" s="51" t="s">
        <v>283</v>
      </c>
      <c r="G38" s="28"/>
      <c r="H38" s="3">
        <v>5</v>
      </c>
      <c r="I38" s="4">
        <v>0.2</v>
      </c>
    </row>
    <row r="39" spans="1:9" s="52" customFormat="1" ht="47.25">
      <c r="A39" s="13"/>
      <c r="B39" s="31"/>
      <c r="C39" s="13" t="s">
        <v>5</v>
      </c>
      <c r="D39" s="29" t="s">
        <v>65</v>
      </c>
      <c r="E39" s="3"/>
      <c r="F39" s="51" t="s">
        <v>154</v>
      </c>
      <c r="G39" s="28"/>
      <c r="H39" s="3">
        <v>1</v>
      </c>
      <c r="I39" s="4">
        <v>0.1</v>
      </c>
    </row>
    <row r="40" spans="1:9" s="52" customFormat="1" ht="31.5">
      <c r="A40" s="13" t="s">
        <v>29</v>
      </c>
      <c r="B40" s="31" t="s">
        <v>66</v>
      </c>
      <c r="C40" s="13"/>
      <c r="D40" s="29"/>
      <c r="E40" s="13"/>
      <c r="F40" s="51"/>
      <c r="G40" s="28"/>
      <c r="H40" s="13"/>
      <c r="I40" s="13"/>
    </row>
    <row r="41" spans="1:9" s="52" customFormat="1" ht="110.25">
      <c r="A41" s="13"/>
      <c r="B41" s="31"/>
      <c r="C41" s="13" t="s">
        <v>5</v>
      </c>
      <c r="D41" s="29" t="s">
        <v>284</v>
      </c>
      <c r="E41" s="13"/>
      <c r="F41" s="51" t="s">
        <v>285</v>
      </c>
      <c r="G41" s="28"/>
      <c r="H41" s="3">
        <v>3</v>
      </c>
      <c r="I41" s="4">
        <v>0.4</v>
      </c>
    </row>
    <row r="42" spans="1:9" s="52" customFormat="1" ht="63">
      <c r="A42" s="13"/>
      <c r="B42" s="31"/>
      <c r="C42" s="13" t="s">
        <v>5</v>
      </c>
      <c r="D42" s="29" t="s">
        <v>286</v>
      </c>
      <c r="E42" s="13"/>
      <c r="F42" s="51" t="s">
        <v>287</v>
      </c>
      <c r="G42" s="28"/>
      <c r="H42" s="3">
        <v>5</v>
      </c>
      <c r="I42" s="4">
        <v>0.4</v>
      </c>
    </row>
    <row r="43" spans="1:9" s="52" customFormat="1" ht="110.25">
      <c r="A43" s="13"/>
      <c r="B43" s="31"/>
      <c r="C43" s="13" t="s">
        <v>5</v>
      </c>
      <c r="D43" s="29" t="s">
        <v>288</v>
      </c>
      <c r="E43" s="13"/>
      <c r="F43" s="51" t="s">
        <v>289</v>
      </c>
      <c r="G43" s="28"/>
      <c r="H43" s="3">
        <v>3</v>
      </c>
      <c r="I43" s="4">
        <v>0.3</v>
      </c>
    </row>
    <row r="44" spans="1:9" s="52" customFormat="1" ht="31.5">
      <c r="A44" s="13"/>
      <c r="B44" s="31"/>
      <c r="C44" s="13" t="s">
        <v>5</v>
      </c>
      <c r="D44" s="29" t="s">
        <v>210</v>
      </c>
      <c r="E44" s="13"/>
      <c r="F44" s="51" t="s">
        <v>54</v>
      </c>
      <c r="G44" s="28"/>
      <c r="H44" s="3">
        <v>5</v>
      </c>
      <c r="I44" s="4">
        <v>0.1</v>
      </c>
    </row>
    <row r="45" spans="1:9" s="52" customFormat="1" ht="31.5">
      <c r="A45" s="13"/>
      <c r="B45" s="31"/>
      <c r="C45" s="13" t="s">
        <v>5</v>
      </c>
      <c r="D45" s="29" t="s">
        <v>67</v>
      </c>
      <c r="E45" s="13"/>
      <c r="F45" s="51" t="s">
        <v>55</v>
      </c>
      <c r="G45" s="28"/>
      <c r="H45" s="3">
        <v>2</v>
      </c>
      <c r="I45" s="4">
        <v>0.2</v>
      </c>
    </row>
    <row r="46" spans="1:9" s="52" customFormat="1" ht="47.25">
      <c r="A46" s="13"/>
      <c r="B46" s="31"/>
      <c r="C46" s="13" t="s">
        <v>5</v>
      </c>
      <c r="D46" s="29" t="s">
        <v>290</v>
      </c>
      <c r="E46" s="13"/>
      <c r="F46" s="51" t="s">
        <v>291</v>
      </c>
      <c r="G46" s="28"/>
      <c r="H46" s="3">
        <v>3</v>
      </c>
      <c r="I46" s="4">
        <v>0.3</v>
      </c>
    </row>
    <row r="47" spans="1:9" s="52" customFormat="1" ht="78.75">
      <c r="A47" s="13"/>
      <c r="B47" s="31"/>
      <c r="C47" s="13" t="s">
        <v>5</v>
      </c>
      <c r="D47" s="29" t="s">
        <v>292</v>
      </c>
      <c r="E47" s="13"/>
      <c r="F47" s="51" t="s">
        <v>293</v>
      </c>
      <c r="G47" s="28"/>
      <c r="H47" s="3">
        <v>5</v>
      </c>
      <c r="I47" s="4">
        <v>0.7</v>
      </c>
    </row>
    <row r="48" spans="1:9" s="52" customFormat="1" ht="31.5">
      <c r="A48" s="13"/>
      <c r="B48" s="31"/>
      <c r="C48" s="13" t="s">
        <v>5</v>
      </c>
      <c r="D48" s="29" t="s">
        <v>68</v>
      </c>
      <c r="E48" s="13"/>
      <c r="F48" s="51" t="s">
        <v>54</v>
      </c>
      <c r="G48" s="28"/>
      <c r="H48" s="3">
        <v>3</v>
      </c>
      <c r="I48" s="4">
        <v>0.1</v>
      </c>
    </row>
    <row r="49" spans="1:9" s="52" customFormat="1" ht="31.5">
      <c r="A49" s="13"/>
      <c r="B49" s="31"/>
      <c r="C49" s="13" t="s">
        <v>5</v>
      </c>
      <c r="D49" s="29" t="s">
        <v>69</v>
      </c>
      <c r="E49" s="13"/>
      <c r="F49" s="51" t="s">
        <v>55</v>
      </c>
      <c r="G49" s="28"/>
      <c r="H49" s="3">
        <v>2</v>
      </c>
      <c r="I49" s="4">
        <v>0.2</v>
      </c>
    </row>
    <row r="50" spans="1:9" s="52" customFormat="1" ht="157.5">
      <c r="A50" s="13"/>
      <c r="B50" s="31"/>
      <c r="C50" s="13" t="s">
        <v>5</v>
      </c>
      <c r="D50" s="29" t="s">
        <v>356</v>
      </c>
      <c r="E50" s="13"/>
      <c r="F50" s="51" t="s">
        <v>314</v>
      </c>
      <c r="G50" s="28"/>
      <c r="H50" s="3">
        <v>5</v>
      </c>
      <c r="I50" s="4">
        <v>0.8</v>
      </c>
    </row>
    <row r="51" spans="1:9" s="52" customFormat="1" ht="47.25">
      <c r="A51" s="13"/>
      <c r="B51" s="31"/>
      <c r="C51" s="13" t="s">
        <v>5</v>
      </c>
      <c r="D51" s="29" t="s">
        <v>294</v>
      </c>
      <c r="E51" s="13"/>
      <c r="F51" s="51" t="s">
        <v>295</v>
      </c>
      <c r="G51" s="28"/>
      <c r="H51" s="3">
        <v>5</v>
      </c>
      <c r="I51" s="4">
        <v>0.2</v>
      </c>
    </row>
    <row r="52" spans="1:9" s="52" customFormat="1">
      <c r="A52" s="13" t="s">
        <v>30</v>
      </c>
      <c r="B52" s="31" t="s">
        <v>174</v>
      </c>
      <c r="C52" s="13"/>
      <c r="D52" s="29"/>
      <c r="E52" s="13"/>
      <c r="F52" s="51"/>
      <c r="G52" s="28"/>
      <c r="H52" s="13"/>
      <c r="I52" s="13"/>
    </row>
    <row r="53" spans="1:9" s="52" customFormat="1" ht="31.5">
      <c r="A53" s="13"/>
      <c r="B53" s="31"/>
      <c r="C53" s="13" t="s">
        <v>5</v>
      </c>
      <c r="D53" s="29" t="s">
        <v>67</v>
      </c>
      <c r="E53" s="13"/>
      <c r="F53" s="51" t="s">
        <v>55</v>
      </c>
      <c r="G53" s="28"/>
      <c r="H53" s="3">
        <v>2</v>
      </c>
      <c r="I53" s="4">
        <v>0.2</v>
      </c>
    </row>
    <row r="54" spans="1:9" s="52" customFormat="1" ht="78.75">
      <c r="A54" s="13"/>
      <c r="B54" s="31"/>
      <c r="C54" s="13" t="s">
        <v>5</v>
      </c>
      <c r="D54" s="29" t="s">
        <v>296</v>
      </c>
      <c r="E54" s="13"/>
      <c r="F54" s="51" t="s">
        <v>297</v>
      </c>
      <c r="G54" s="28"/>
      <c r="H54" s="3">
        <v>5</v>
      </c>
      <c r="I54" s="4">
        <v>0.3</v>
      </c>
    </row>
    <row r="55" spans="1:9" s="52" customFormat="1" ht="47.25">
      <c r="A55" s="13"/>
      <c r="B55" s="31"/>
      <c r="C55" s="13" t="s">
        <v>5</v>
      </c>
      <c r="D55" s="29" t="s">
        <v>209</v>
      </c>
      <c r="E55" s="13"/>
      <c r="F55" s="51" t="s">
        <v>70</v>
      </c>
      <c r="G55" s="28"/>
      <c r="H55" s="3">
        <v>3</v>
      </c>
      <c r="I55" s="4">
        <v>0.2</v>
      </c>
    </row>
    <row r="56" spans="1:9" s="52" customFormat="1" ht="78.75">
      <c r="A56" s="13"/>
      <c r="B56" s="31"/>
      <c r="C56" s="13" t="s">
        <v>5</v>
      </c>
      <c r="D56" s="29" t="s">
        <v>357</v>
      </c>
      <c r="E56" s="13"/>
      <c r="F56" s="51" t="s">
        <v>298</v>
      </c>
      <c r="G56" s="28"/>
      <c r="H56" s="3">
        <v>5</v>
      </c>
      <c r="I56" s="4">
        <v>0.6</v>
      </c>
    </row>
    <row r="57" spans="1:9" s="52" customFormat="1" ht="31.5">
      <c r="A57" s="13"/>
      <c r="B57" s="31"/>
      <c r="C57" s="13" t="s">
        <v>5</v>
      </c>
      <c r="D57" s="29" t="s">
        <v>57</v>
      </c>
      <c r="E57" s="13"/>
      <c r="F57" s="51" t="s">
        <v>54</v>
      </c>
      <c r="G57" s="28"/>
      <c r="H57" s="3">
        <v>1</v>
      </c>
      <c r="I57" s="4">
        <v>0.1</v>
      </c>
    </row>
    <row r="58" spans="1:9" s="52" customFormat="1" ht="47.25">
      <c r="A58" s="13"/>
      <c r="B58" s="31"/>
      <c r="C58" s="13" t="s">
        <v>5</v>
      </c>
      <c r="D58" s="29" t="s">
        <v>71</v>
      </c>
      <c r="E58" s="13"/>
      <c r="F58" s="51" t="s">
        <v>154</v>
      </c>
      <c r="G58" s="28"/>
      <c r="H58" s="3">
        <v>2</v>
      </c>
      <c r="I58" s="4">
        <v>0.1</v>
      </c>
    </row>
    <row r="59" spans="1:9" s="52" customFormat="1" ht="94.5">
      <c r="A59" s="13"/>
      <c r="B59" s="31"/>
      <c r="C59" s="13" t="s">
        <v>5</v>
      </c>
      <c r="D59" s="29" t="s">
        <v>300</v>
      </c>
      <c r="E59" s="13"/>
      <c r="F59" s="51" t="s">
        <v>299</v>
      </c>
      <c r="G59" s="28"/>
      <c r="H59" s="3">
        <v>5</v>
      </c>
      <c r="I59" s="4">
        <v>0.3</v>
      </c>
    </row>
    <row r="60" spans="1:9" s="52" customFormat="1" ht="31.5">
      <c r="A60" s="13"/>
      <c r="B60" s="31"/>
      <c r="C60" s="13" t="s">
        <v>5</v>
      </c>
      <c r="D60" s="29" t="s">
        <v>156</v>
      </c>
      <c r="E60" s="13"/>
      <c r="F60" s="51" t="s">
        <v>173</v>
      </c>
      <c r="G60" s="28"/>
      <c r="H60" s="3">
        <v>2</v>
      </c>
      <c r="I60" s="4">
        <v>0.5</v>
      </c>
    </row>
    <row r="61" spans="1:9" s="52" customFormat="1">
      <c r="A61" s="13" t="s">
        <v>73</v>
      </c>
      <c r="B61" s="53" t="s">
        <v>72</v>
      </c>
      <c r="C61" s="13"/>
      <c r="D61" s="29"/>
      <c r="E61" s="13"/>
      <c r="F61" s="51"/>
      <c r="G61" s="28"/>
      <c r="H61" s="3"/>
      <c r="I61" s="4"/>
    </row>
    <row r="62" spans="1:9" s="52" customFormat="1" ht="78.75">
      <c r="A62" s="13"/>
      <c r="B62" s="31"/>
      <c r="C62" s="13" t="s">
        <v>5</v>
      </c>
      <c r="D62" s="29" t="s">
        <v>301</v>
      </c>
      <c r="E62" s="13"/>
      <c r="F62" s="51" t="s">
        <v>278</v>
      </c>
      <c r="G62" s="28"/>
      <c r="H62" s="3">
        <v>2</v>
      </c>
      <c r="I62" s="4">
        <v>0.2</v>
      </c>
    </row>
    <row r="63" spans="1:9" s="52" customFormat="1" ht="47.25">
      <c r="A63" s="13"/>
      <c r="B63" s="31"/>
      <c r="C63" s="13" t="s">
        <v>5</v>
      </c>
      <c r="D63" s="29" t="s">
        <v>74</v>
      </c>
      <c r="E63" s="13"/>
      <c r="F63" s="51" t="s">
        <v>70</v>
      </c>
      <c r="G63" s="28"/>
      <c r="H63" s="3">
        <v>3</v>
      </c>
      <c r="I63" s="4">
        <v>0.2</v>
      </c>
    </row>
    <row r="64" spans="1:9" s="52" customFormat="1" ht="47.25">
      <c r="A64" s="13"/>
      <c r="B64" s="31"/>
      <c r="C64" s="13" t="s">
        <v>5</v>
      </c>
      <c r="D64" s="29" t="s">
        <v>302</v>
      </c>
      <c r="E64" s="13"/>
      <c r="F64" s="51" t="s">
        <v>299</v>
      </c>
      <c r="G64" s="28"/>
      <c r="H64" s="3">
        <v>2</v>
      </c>
      <c r="I64" s="4">
        <v>0.3</v>
      </c>
    </row>
    <row r="65" spans="1:10" s="52" customFormat="1" ht="31.5">
      <c r="A65" s="13"/>
      <c r="B65" s="31"/>
      <c r="C65" s="13" t="s">
        <v>5</v>
      </c>
      <c r="D65" s="29" t="s">
        <v>76</v>
      </c>
      <c r="E65" s="13"/>
      <c r="F65" s="51" t="s">
        <v>54</v>
      </c>
      <c r="G65" s="28"/>
      <c r="H65" s="3">
        <v>1</v>
      </c>
      <c r="I65" s="4">
        <v>0.1</v>
      </c>
    </row>
    <row r="66" spans="1:10" s="52" customFormat="1" ht="31.5">
      <c r="A66" s="13"/>
      <c r="B66" s="31"/>
      <c r="C66" s="13" t="s">
        <v>5</v>
      </c>
      <c r="D66" s="29" t="s">
        <v>77</v>
      </c>
      <c r="E66" s="13"/>
      <c r="F66" s="51" t="s">
        <v>54</v>
      </c>
      <c r="G66" s="28"/>
      <c r="H66" s="3">
        <v>3</v>
      </c>
      <c r="I66" s="4">
        <v>0.1</v>
      </c>
    </row>
    <row r="67" spans="1:10" s="27" customFormat="1">
      <c r="A67" s="12" t="s">
        <v>8</v>
      </c>
      <c r="B67" s="30" t="s">
        <v>78</v>
      </c>
      <c r="C67" s="12"/>
      <c r="D67" s="11"/>
      <c r="E67" s="12"/>
      <c r="F67" s="11"/>
      <c r="G67" s="11"/>
      <c r="H67" s="49"/>
      <c r="I67" s="50">
        <f>SUM(I68:I112)</f>
        <v>20.000000000000004</v>
      </c>
      <c r="J67" s="32"/>
    </row>
    <row r="68" spans="1:10">
      <c r="A68" s="7" t="s">
        <v>19</v>
      </c>
      <c r="B68" s="2" t="s">
        <v>25</v>
      </c>
      <c r="C68" s="10"/>
      <c r="D68" s="10"/>
      <c r="E68" s="10"/>
      <c r="F68" s="10"/>
      <c r="G68" s="10"/>
      <c r="H68" s="13"/>
      <c r="I68" s="13"/>
    </row>
    <row r="69" spans="1:10" s="52" customFormat="1" ht="47.25">
      <c r="A69" s="13"/>
      <c r="B69" s="8"/>
      <c r="C69" s="13" t="s">
        <v>5</v>
      </c>
      <c r="D69" s="56" t="s">
        <v>303</v>
      </c>
      <c r="E69" s="13"/>
      <c r="F69" s="51" t="s">
        <v>309</v>
      </c>
      <c r="G69" s="28"/>
      <c r="H69" s="3">
        <v>1</v>
      </c>
      <c r="I69" s="5">
        <v>0.3</v>
      </c>
    </row>
    <row r="70" spans="1:10" s="52" customFormat="1">
      <c r="A70" s="13" t="s">
        <v>20</v>
      </c>
      <c r="B70" s="31" t="s">
        <v>79</v>
      </c>
      <c r="C70" s="8"/>
      <c r="D70" s="54"/>
      <c r="E70" s="8"/>
      <c r="F70" s="54"/>
      <c r="G70" s="8"/>
      <c r="H70" s="13"/>
      <c r="I70" s="13"/>
    </row>
    <row r="71" spans="1:10" s="52" customFormat="1" ht="63">
      <c r="A71" s="13"/>
      <c r="B71" s="8"/>
      <c r="C71" s="13" t="s">
        <v>5</v>
      </c>
      <c r="D71" s="56" t="s">
        <v>306</v>
      </c>
      <c r="E71" s="13"/>
      <c r="F71" s="51" t="s">
        <v>299</v>
      </c>
      <c r="G71" s="28"/>
      <c r="H71" s="3">
        <v>4</v>
      </c>
      <c r="I71" s="5">
        <v>0.3</v>
      </c>
    </row>
    <row r="72" spans="1:10" s="52" customFormat="1" ht="110.25">
      <c r="A72" s="13"/>
      <c r="B72" s="8"/>
      <c r="C72" s="13" t="s">
        <v>5</v>
      </c>
      <c r="D72" s="56" t="s">
        <v>304</v>
      </c>
      <c r="E72" s="13"/>
      <c r="F72" s="51" t="s">
        <v>305</v>
      </c>
      <c r="G72" s="28"/>
      <c r="H72" s="3">
        <v>1</v>
      </c>
      <c r="I72" s="5">
        <v>0.5</v>
      </c>
    </row>
    <row r="73" spans="1:10" s="52" customFormat="1" ht="63">
      <c r="A73" s="13"/>
      <c r="B73" s="8"/>
      <c r="C73" s="13" t="s">
        <v>5</v>
      </c>
      <c r="D73" s="56" t="s">
        <v>80</v>
      </c>
      <c r="E73" s="13"/>
      <c r="F73" s="51" t="s">
        <v>81</v>
      </c>
      <c r="G73" s="28"/>
      <c r="H73" s="3">
        <v>3</v>
      </c>
      <c r="I73" s="5">
        <v>0.2</v>
      </c>
    </row>
    <row r="74" spans="1:10" s="52" customFormat="1">
      <c r="A74" s="13" t="s">
        <v>21</v>
      </c>
      <c r="B74" s="57" t="s">
        <v>82</v>
      </c>
      <c r="C74" s="13"/>
      <c r="D74" s="29"/>
      <c r="E74" s="13"/>
      <c r="F74" s="29"/>
      <c r="G74" s="28"/>
      <c r="H74" s="13"/>
      <c r="I74" s="9"/>
    </row>
    <row r="75" spans="1:10" s="52" customFormat="1" ht="173.25">
      <c r="A75" s="13"/>
      <c r="B75" s="57"/>
      <c r="C75" s="13" t="s">
        <v>5</v>
      </c>
      <c r="D75" s="56" t="s">
        <v>307</v>
      </c>
      <c r="E75" s="13"/>
      <c r="F75" s="51" t="s">
        <v>310</v>
      </c>
      <c r="G75" s="28"/>
      <c r="H75" s="3">
        <v>1</v>
      </c>
      <c r="I75" s="5">
        <v>1.8</v>
      </c>
    </row>
    <row r="76" spans="1:10" s="52" customFormat="1" ht="63">
      <c r="A76" s="13"/>
      <c r="B76" s="57"/>
      <c r="C76" s="13" t="s">
        <v>5</v>
      </c>
      <c r="D76" s="56" t="s">
        <v>308</v>
      </c>
      <c r="E76" s="13"/>
      <c r="F76" s="51" t="s">
        <v>312</v>
      </c>
      <c r="G76" s="28"/>
      <c r="H76" s="3">
        <v>1</v>
      </c>
      <c r="I76" s="5">
        <v>0.7</v>
      </c>
    </row>
    <row r="77" spans="1:10" s="52" customFormat="1" ht="31.5">
      <c r="A77" s="13" t="s">
        <v>31</v>
      </c>
      <c r="B77" s="31" t="s">
        <v>83</v>
      </c>
      <c r="C77" s="13"/>
      <c r="D77" s="29"/>
      <c r="E77" s="13"/>
      <c r="F77" s="29"/>
      <c r="G77" s="28"/>
      <c r="H77" s="13"/>
      <c r="I77" s="13"/>
    </row>
    <row r="78" spans="1:10" s="52" customFormat="1" ht="63">
      <c r="A78" s="13"/>
      <c r="B78" s="31"/>
      <c r="C78" s="13" t="s">
        <v>5</v>
      </c>
      <c r="D78" s="56" t="s">
        <v>191</v>
      </c>
      <c r="E78" s="13"/>
      <c r="F78" s="51" t="s">
        <v>192</v>
      </c>
      <c r="G78" s="28"/>
      <c r="H78" s="3">
        <v>3</v>
      </c>
      <c r="I78" s="5">
        <v>0.3</v>
      </c>
    </row>
    <row r="79" spans="1:10" s="52" customFormat="1" ht="94.5">
      <c r="A79" s="13"/>
      <c r="B79" s="31"/>
      <c r="C79" s="13" t="s">
        <v>5</v>
      </c>
      <c r="D79" s="56" t="s">
        <v>184</v>
      </c>
      <c r="E79" s="13"/>
      <c r="F79" s="51" t="s">
        <v>193</v>
      </c>
      <c r="G79" s="28"/>
      <c r="H79" s="3">
        <v>5</v>
      </c>
      <c r="I79" s="5">
        <v>0.5</v>
      </c>
    </row>
    <row r="80" spans="1:10" s="52" customFormat="1" ht="94.5">
      <c r="A80" s="13"/>
      <c r="B80" s="31"/>
      <c r="C80" s="13" t="s">
        <v>5</v>
      </c>
      <c r="D80" s="56" t="s">
        <v>311</v>
      </c>
      <c r="E80" s="13"/>
      <c r="F80" s="51" t="s">
        <v>314</v>
      </c>
      <c r="G80" s="28"/>
      <c r="H80" s="3">
        <v>5</v>
      </c>
      <c r="I80" s="5">
        <v>0.8</v>
      </c>
    </row>
    <row r="81" spans="1:9" s="52" customFormat="1" ht="63">
      <c r="A81" s="13"/>
      <c r="B81" s="31"/>
      <c r="C81" s="13" t="s">
        <v>5</v>
      </c>
      <c r="D81" s="56" t="s">
        <v>185</v>
      </c>
      <c r="E81" s="13"/>
      <c r="F81" s="51" t="s">
        <v>194</v>
      </c>
      <c r="G81" s="28"/>
      <c r="H81" s="3">
        <v>4</v>
      </c>
      <c r="I81" s="5">
        <v>0.2</v>
      </c>
    </row>
    <row r="82" spans="1:9" s="52" customFormat="1" ht="78.75">
      <c r="A82" s="13"/>
      <c r="B82" s="31"/>
      <c r="C82" s="13" t="s">
        <v>5</v>
      </c>
      <c r="D82" s="56" t="s">
        <v>313</v>
      </c>
      <c r="E82" s="13"/>
      <c r="F82" s="51" t="s">
        <v>315</v>
      </c>
      <c r="G82" s="28"/>
      <c r="H82" s="3">
        <v>5</v>
      </c>
      <c r="I82" s="5">
        <v>1.5</v>
      </c>
    </row>
    <row r="83" spans="1:9" s="52" customFormat="1" ht="31.5">
      <c r="A83" s="13"/>
      <c r="B83" s="8"/>
      <c r="C83" s="13" t="s">
        <v>5</v>
      </c>
      <c r="D83" s="56" t="s">
        <v>176</v>
      </c>
      <c r="E83" s="13"/>
      <c r="F83" s="51" t="s">
        <v>55</v>
      </c>
      <c r="G83" s="28"/>
      <c r="H83" s="3">
        <v>3</v>
      </c>
      <c r="I83" s="5">
        <v>0.2</v>
      </c>
    </row>
    <row r="84" spans="1:9" s="52" customFormat="1">
      <c r="A84" s="13" t="s">
        <v>32</v>
      </c>
      <c r="B84" s="57" t="s">
        <v>84</v>
      </c>
      <c r="C84" s="13"/>
      <c r="D84" s="29"/>
      <c r="E84" s="13"/>
      <c r="F84" s="29"/>
      <c r="G84" s="28"/>
      <c r="H84" s="13"/>
      <c r="I84" s="13"/>
    </row>
    <row r="85" spans="1:9" s="52" customFormat="1" ht="63">
      <c r="A85" s="13"/>
      <c r="B85" s="8"/>
      <c r="C85" s="13" t="s">
        <v>5</v>
      </c>
      <c r="D85" s="56" t="s">
        <v>211</v>
      </c>
      <c r="E85" s="58" t="s">
        <v>33</v>
      </c>
      <c r="F85" s="51" t="s">
        <v>212</v>
      </c>
      <c r="G85" s="28"/>
      <c r="H85" s="3">
        <v>4</v>
      </c>
      <c r="I85" s="5">
        <v>0.2</v>
      </c>
    </row>
    <row r="86" spans="1:9" s="52" customFormat="1" ht="63">
      <c r="A86" s="13"/>
      <c r="B86" s="8"/>
      <c r="C86" s="13" t="s">
        <v>5</v>
      </c>
      <c r="D86" s="56" t="s">
        <v>85</v>
      </c>
      <c r="E86" s="58" t="s">
        <v>33</v>
      </c>
      <c r="F86" s="51" t="s">
        <v>213</v>
      </c>
      <c r="G86" s="28"/>
      <c r="H86" s="3">
        <v>3</v>
      </c>
      <c r="I86" s="5">
        <v>0.1</v>
      </c>
    </row>
    <row r="87" spans="1:9" s="52" customFormat="1" ht="110.25">
      <c r="A87" s="13"/>
      <c r="B87" s="8"/>
      <c r="C87" s="13" t="s">
        <v>5</v>
      </c>
      <c r="D87" s="56" t="s">
        <v>316</v>
      </c>
      <c r="E87" s="58" t="s">
        <v>33</v>
      </c>
      <c r="F87" s="51" t="s">
        <v>213</v>
      </c>
      <c r="G87" s="28"/>
      <c r="H87" s="3">
        <v>5</v>
      </c>
      <c r="I87" s="5">
        <v>0.8</v>
      </c>
    </row>
    <row r="88" spans="1:9" s="52" customFormat="1" ht="47.25">
      <c r="A88" s="13"/>
      <c r="B88" s="8"/>
      <c r="C88" s="13" t="s">
        <v>5</v>
      </c>
      <c r="D88" s="56" t="s">
        <v>86</v>
      </c>
      <c r="E88" s="58" t="s">
        <v>33</v>
      </c>
      <c r="F88" s="51" t="s">
        <v>195</v>
      </c>
      <c r="G88" s="28"/>
      <c r="H88" s="3">
        <v>5</v>
      </c>
      <c r="I88" s="5">
        <v>0.5</v>
      </c>
    </row>
    <row r="89" spans="1:9" s="52" customFormat="1" ht="47.25">
      <c r="A89" s="13"/>
      <c r="B89" s="8"/>
      <c r="C89" s="13" t="s">
        <v>5</v>
      </c>
      <c r="D89" s="56" t="s">
        <v>176</v>
      </c>
      <c r="E89" s="58" t="s">
        <v>33</v>
      </c>
      <c r="F89" s="51" t="s">
        <v>87</v>
      </c>
      <c r="G89" s="28"/>
      <c r="H89" s="3">
        <v>3</v>
      </c>
      <c r="I89" s="5">
        <v>0.2</v>
      </c>
    </row>
    <row r="90" spans="1:9" s="52" customFormat="1" ht="31.5">
      <c r="A90" s="13" t="s">
        <v>88</v>
      </c>
      <c r="B90" s="59" t="s">
        <v>89</v>
      </c>
      <c r="C90" s="13"/>
      <c r="D90" s="56"/>
      <c r="E90" s="58"/>
      <c r="F90" s="51"/>
      <c r="G90" s="28"/>
      <c r="H90" s="3"/>
      <c r="I90" s="5"/>
    </row>
    <row r="91" spans="1:9" s="52" customFormat="1" ht="63">
      <c r="A91" s="13"/>
      <c r="B91" s="8"/>
      <c r="C91" s="13" t="s">
        <v>5</v>
      </c>
      <c r="D91" s="56" t="s">
        <v>317</v>
      </c>
      <c r="E91" s="58"/>
      <c r="F91" s="51" t="s">
        <v>222</v>
      </c>
      <c r="G91" s="28"/>
      <c r="H91" s="3">
        <v>4</v>
      </c>
      <c r="I91" s="5">
        <v>0.4</v>
      </c>
    </row>
    <row r="92" spans="1:9" s="52" customFormat="1" ht="63">
      <c r="A92" s="13"/>
      <c r="B92" s="8"/>
      <c r="C92" s="13" t="s">
        <v>5</v>
      </c>
      <c r="D92" s="56" t="s">
        <v>214</v>
      </c>
      <c r="E92" s="58"/>
      <c r="F92" s="51" t="s">
        <v>221</v>
      </c>
      <c r="G92" s="28"/>
      <c r="H92" s="3">
        <v>5</v>
      </c>
      <c r="I92" s="5">
        <v>0.4</v>
      </c>
    </row>
    <row r="93" spans="1:9" s="52" customFormat="1" ht="47.25">
      <c r="A93" s="13"/>
      <c r="B93" s="8"/>
      <c r="C93" s="13" t="s">
        <v>5</v>
      </c>
      <c r="D93" s="56" t="s">
        <v>175</v>
      </c>
      <c r="E93" s="3"/>
      <c r="F93" s="51" t="s">
        <v>196</v>
      </c>
      <c r="G93" s="28"/>
      <c r="H93" s="3">
        <v>5</v>
      </c>
      <c r="I93" s="5">
        <v>0.6</v>
      </c>
    </row>
    <row r="94" spans="1:9" s="52" customFormat="1" ht="31.5">
      <c r="A94" s="13"/>
      <c r="B94" s="8"/>
      <c r="C94" s="13" t="s">
        <v>5</v>
      </c>
      <c r="D94" s="56" t="s">
        <v>190</v>
      </c>
      <c r="E94" s="3"/>
      <c r="F94" s="51" t="s">
        <v>55</v>
      </c>
      <c r="G94" s="28"/>
      <c r="H94" s="3">
        <v>3</v>
      </c>
      <c r="I94" s="5">
        <v>0.2</v>
      </c>
    </row>
    <row r="95" spans="1:9" s="52" customFormat="1" ht="63">
      <c r="A95" s="13"/>
      <c r="B95" s="8"/>
      <c r="C95" s="13" t="s">
        <v>5</v>
      </c>
      <c r="D95" s="56" t="s">
        <v>180</v>
      </c>
      <c r="E95" s="3"/>
      <c r="F95" s="51" t="s">
        <v>220</v>
      </c>
      <c r="G95" s="28"/>
      <c r="H95" s="3">
        <v>1</v>
      </c>
      <c r="I95" s="5">
        <v>0.5</v>
      </c>
    </row>
    <row r="96" spans="1:9" s="52" customFormat="1" ht="47.25">
      <c r="A96" s="13"/>
      <c r="B96" s="8"/>
      <c r="C96" s="13" t="s">
        <v>5</v>
      </c>
      <c r="D96" s="56" t="s">
        <v>183</v>
      </c>
      <c r="E96" s="3"/>
      <c r="F96" s="51" t="s">
        <v>219</v>
      </c>
      <c r="G96" s="28"/>
      <c r="H96" s="3">
        <v>5</v>
      </c>
      <c r="I96" s="5">
        <v>0.4</v>
      </c>
    </row>
    <row r="97" spans="1:9" s="52" customFormat="1" ht="63">
      <c r="A97" s="13"/>
      <c r="B97" s="8"/>
      <c r="C97" s="13" t="s">
        <v>5</v>
      </c>
      <c r="D97" s="56" t="s">
        <v>177</v>
      </c>
      <c r="E97" s="3"/>
      <c r="F97" s="51" t="s">
        <v>218</v>
      </c>
      <c r="G97" s="28"/>
      <c r="H97" s="3">
        <v>5</v>
      </c>
      <c r="I97" s="5">
        <v>0.4</v>
      </c>
    </row>
    <row r="98" spans="1:9" s="52" customFormat="1" ht="63">
      <c r="A98" s="13"/>
      <c r="B98" s="8"/>
      <c r="C98" s="13" t="s">
        <v>5</v>
      </c>
      <c r="D98" s="56" t="s">
        <v>178</v>
      </c>
      <c r="E98" s="3"/>
      <c r="F98" s="51" t="s">
        <v>217</v>
      </c>
      <c r="G98" s="28"/>
      <c r="H98" s="3">
        <v>5</v>
      </c>
      <c r="I98" s="5">
        <v>0.3</v>
      </c>
    </row>
    <row r="99" spans="1:9" s="52" customFormat="1" ht="63">
      <c r="A99" s="13"/>
      <c r="B99" s="8"/>
      <c r="C99" s="13" t="s">
        <v>5</v>
      </c>
      <c r="D99" s="56" t="s">
        <v>206</v>
      </c>
      <c r="E99" s="58"/>
      <c r="F99" s="51" t="s">
        <v>215</v>
      </c>
      <c r="G99" s="28"/>
      <c r="H99" s="3">
        <v>5</v>
      </c>
      <c r="I99" s="5">
        <v>0.4</v>
      </c>
    </row>
    <row r="100" spans="1:9" s="52" customFormat="1" ht="63">
      <c r="A100" s="13"/>
      <c r="B100" s="8"/>
      <c r="C100" s="13" t="s">
        <v>5</v>
      </c>
      <c r="D100" s="56" t="s">
        <v>179</v>
      </c>
      <c r="E100" s="3"/>
      <c r="F100" s="51" t="s">
        <v>216</v>
      </c>
      <c r="G100" s="28"/>
      <c r="H100" s="3">
        <v>3</v>
      </c>
      <c r="I100" s="5">
        <v>0.4</v>
      </c>
    </row>
    <row r="101" spans="1:9" s="52" customFormat="1" ht="94.5">
      <c r="A101" s="13"/>
      <c r="B101" s="8"/>
      <c r="C101" s="13" t="s">
        <v>5</v>
      </c>
      <c r="D101" s="56" t="s">
        <v>324</v>
      </c>
      <c r="E101" s="58"/>
      <c r="F101" s="51" t="s">
        <v>321</v>
      </c>
      <c r="G101" s="28"/>
      <c r="H101" s="3">
        <v>5</v>
      </c>
      <c r="I101" s="5">
        <v>1.2</v>
      </c>
    </row>
    <row r="102" spans="1:9" s="52" customFormat="1" ht="31.5">
      <c r="A102" s="13" t="s">
        <v>90</v>
      </c>
      <c r="B102" s="59" t="s">
        <v>91</v>
      </c>
      <c r="C102" s="13"/>
      <c r="D102" s="56"/>
      <c r="E102" s="58"/>
      <c r="F102" s="51"/>
      <c r="G102" s="28"/>
      <c r="H102" s="3"/>
      <c r="I102" s="5"/>
    </row>
    <row r="103" spans="1:9" s="52" customFormat="1" ht="47.25">
      <c r="A103" s="13"/>
      <c r="B103" s="59"/>
      <c r="C103" s="13" t="s">
        <v>5</v>
      </c>
      <c r="D103" s="56" t="s">
        <v>322</v>
      </c>
      <c r="E103" s="58"/>
      <c r="F103" s="51" t="s">
        <v>323</v>
      </c>
      <c r="G103" s="28"/>
      <c r="H103" s="3">
        <v>4</v>
      </c>
      <c r="I103" s="5">
        <v>0.5</v>
      </c>
    </row>
    <row r="104" spans="1:9" s="52" customFormat="1" ht="47.25">
      <c r="A104" s="13"/>
      <c r="B104" s="59"/>
      <c r="C104" s="13" t="s">
        <v>5</v>
      </c>
      <c r="D104" s="56" t="s">
        <v>318</v>
      </c>
      <c r="E104" s="58"/>
      <c r="F104" s="51" t="s">
        <v>337</v>
      </c>
      <c r="G104" s="28"/>
      <c r="H104" s="3">
        <v>4</v>
      </c>
      <c r="I104" s="5">
        <v>0.4</v>
      </c>
    </row>
    <row r="105" spans="1:9" s="52" customFormat="1" ht="94.5">
      <c r="A105" s="13"/>
      <c r="B105" s="59"/>
      <c r="C105" s="13" t="s">
        <v>5</v>
      </c>
      <c r="D105" s="56" t="s">
        <v>319</v>
      </c>
      <c r="E105" s="58"/>
      <c r="F105" s="51" t="s">
        <v>321</v>
      </c>
      <c r="G105" s="28"/>
      <c r="H105" s="3">
        <v>5</v>
      </c>
      <c r="I105" s="5">
        <v>1.2</v>
      </c>
    </row>
    <row r="106" spans="1:9" s="52" customFormat="1" ht="157.5">
      <c r="A106" s="13"/>
      <c r="B106" s="59"/>
      <c r="C106" s="13" t="s">
        <v>5</v>
      </c>
      <c r="D106" s="56" t="s">
        <v>320</v>
      </c>
      <c r="E106" s="58"/>
      <c r="F106" s="51" t="s">
        <v>325</v>
      </c>
      <c r="G106" s="28"/>
      <c r="H106" s="3">
        <v>2</v>
      </c>
      <c r="I106" s="5">
        <v>1.8</v>
      </c>
    </row>
    <row r="107" spans="1:9" s="52" customFormat="1">
      <c r="A107" s="13" t="s">
        <v>92</v>
      </c>
      <c r="B107" s="57" t="s">
        <v>93</v>
      </c>
      <c r="C107" s="13"/>
      <c r="D107" s="56"/>
      <c r="E107" s="58"/>
      <c r="F107" s="51"/>
      <c r="G107" s="28"/>
      <c r="H107" s="3"/>
      <c r="I107" s="5"/>
    </row>
    <row r="108" spans="1:9" s="52" customFormat="1" ht="94.5">
      <c r="A108" s="13"/>
      <c r="B108" s="57"/>
      <c r="C108" s="13" t="s">
        <v>5</v>
      </c>
      <c r="D108" s="56" t="s">
        <v>326</v>
      </c>
      <c r="E108" s="58"/>
      <c r="F108" s="51" t="s">
        <v>327</v>
      </c>
      <c r="G108" s="28"/>
      <c r="H108" s="3">
        <v>5</v>
      </c>
      <c r="I108" s="5">
        <v>1</v>
      </c>
    </row>
    <row r="109" spans="1:9" s="52" customFormat="1" ht="31.5">
      <c r="A109" s="13"/>
      <c r="B109" s="57"/>
      <c r="C109" s="13" t="s">
        <v>5</v>
      </c>
      <c r="D109" s="56" t="s">
        <v>94</v>
      </c>
      <c r="E109" s="58"/>
      <c r="F109" s="51" t="s">
        <v>437</v>
      </c>
      <c r="G109" s="28"/>
      <c r="H109" s="3">
        <v>3</v>
      </c>
      <c r="I109" s="5">
        <v>0.3</v>
      </c>
    </row>
    <row r="110" spans="1:9" s="52" customFormat="1" ht="31.5">
      <c r="A110" s="13"/>
      <c r="B110" s="57"/>
      <c r="C110" s="13" t="s">
        <v>5</v>
      </c>
      <c r="D110" s="56" t="s">
        <v>65</v>
      </c>
      <c r="E110" s="58"/>
      <c r="F110" s="51" t="s">
        <v>438</v>
      </c>
      <c r="G110" s="28"/>
      <c r="H110" s="3">
        <v>1</v>
      </c>
      <c r="I110" s="5">
        <v>0.2</v>
      </c>
    </row>
    <row r="111" spans="1:9" s="52" customFormat="1" ht="47.25">
      <c r="A111" s="13"/>
      <c r="B111" s="57"/>
      <c r="C111" s="13" t="s">
        <v>5</v>
      </c>
      <c r="D111" s="56" t="s">
        <v>75</v>
      </c>
      <c r="E111" s="58"/>
      <c r="F111" s="51" t="s">
        <v>440</v>
      </c>
      <c r="G111" s="28"/>
      <c r="H111" s="3">
        <v>2</v>
      </c>
      <c r="I111" s="5">
        <v>0.2</v>
      </c>
    </row>
    <row r="112" spans="1:9" s="52" customFormat="1" ht="47.25">
      <c r="A112" s="13"/>
      <c r="B112" s="57"/>
      <c r="C112" s="13" t="s">
        <v>5</v>
      </c>
      <c r="D112" s="56" t="s">
        <v>95</v>
      </c>
      <c r="E112" s="58"/>
      <c r="F112" s="51" t="s">
        <v>439</v>
      </c>
      <c r="G112" s="28"/>
      <c r="H112" s="3">
        <v>3</v>
      </c>
      <c r="I112" s="5">
        <v>0.1</v>
      </c>
    </row>
    <row r="113" spans="1:10" s="27" customFormat="1">
      <c r="A113" s="12" t="s">
        <v>9</v>
      </c>
      <c r="B113" s="30" t="s">
        <v>96</v>
      </c>
      <c r="C113" s="12"/>
      <c r="D113" s="17"/>
      <c r="E113" s="12"/>
      <c r="F113" s="17"/>
      <c r="G113" s="11"/>
      <c r="H113" s="49"/>
      <c r="I113" s="50">
        <f>SUM(I115:I152)</f>
        <v>19.999999999999996</v>
      </c>
      <c r="J113" s="32"/>
    </row>
    <row r="114" spans="1:10" s="52" customFormat="1">
      <c r="A114" s="13" t="s">
        <v>22</v>
      </c>
      <c r="B114" s="31" t="s">
        <v>25</v>
      </c>
      <c r="C114" s="8"/>
      <c r="D114" s="54"/>
      <c r="E114" s="8"/>
      <c r="F114" s="54"/>
      <c r="G114" s="8"/>
      <c r="H114" s="13"/>
      <c r="I114" s="13"/>
    </row>
    <row r="115" spans="1:10" s="52" customFormat="1" ht="78.75">
      <c r="A115" s="13"/>
      <c r="B115" s="8"/>
      <c r="C115" s="13" t="s">
        <v>5</v>
      </c>
      <c r="D115" s="51" t="s">
        <v>329</v>
      </c>
      <c r="E115" s="31"/>
      <c r="F115" s="51" t="s">
        <v>328</v>
      </c>
      <c r="G115" s="28"/>
      <c r="H115" s="3">
        <v>1</v>
      </c>
      <c r="I115" s="4">
        <v>0.4</v>
      </c>
    </row>
    <row r="116" spans="1:10" s="52" customFormat="1">
      <c r="A116" s="13" t="s">
        <v>23</v>
      </c>
      <c r="B116" s="53" t="s">
        <v>97</v>
      </c>
      <c r="C116" s="13"/>
      <c r="D116" s="29"/>
      <c r="E116" s="13"/>
      <c r="F116" s="29"/>
      <c r="G116" s="28"/>
      <c r="H116" s="13"/>
      <c r="I116" s="9"/>
    </row>
    <row r="117" spans="1:10" s="52" customFormat="1" ht="78.75">
      <c r="A117" s="13"/>
      <c r="B117" s="8"/>
      <c r="C117" s="13" t="s">
        <v>5</v>
      </c>
      <c r="D117" s="51" t="s">
        <v>187</v>
      </c>
      <c r="E117" s="31"/>
      <c r="F117" s="51" t="s">
        <v>224</v>
      </c>
      <c r="G117" s="28"/>
      <c r="H117" s="3">
        <v>1</v>
      </c>
      <c r="I117" s="4">
        <v>0.3</v>
      </c>
    </row>
    <row r="118" spans="1:10" s="52" customFormat="1" ht="47.25">
      <c r="A118" s="13"/>
      <c r="B118" s="8"/>
      <c r="C118" s="13" t="s">
        <v>5</v>
      </c>
      <c r="D118" s="51" t="s">
        <v>330</v>
      </c>
      <c r="E118" s="31"/>
      <c r="F118" s="51" t="s">
        <v>331</v>
      </c>
      <c r="G118" s="28"/>
      <c r="H118" s="3">
        <v>3</v>
      </c>
      <c r="I118" s="4">
        <v>0.4</v>
      </c>
    </row>
    <row r="119" spans="1:10" s="52" customFormat="1" ht="47.25">
      <c r="A119" s="13"/>
      <c r="B119" s="8"/>
      <c r="C119" s="13" t="s">
        <v>5</v>
      </c>
      <c r="D119" s="51" t="s">
        <v>98</v>
      </c>
      <c r="E119" s="31"/>
      <c r="F119" s="51" t="s">
        <v>223</v>
      </c>
      <c r="G119" s="28"/>
      <c r="H119" s="3">
        <v>1</v>
      </c>
      <c r="I119" s="4">
        <v>0.2</v>
      </c>
    </row>
    <row r="120" spans="1:10" s="52" customFormat="1" ht="47.25">
      <c r="A120" s="13"/>
      <c r="B120" s="8"/>
      <c r="C120" s="13" t="s">
        <v>5</v>
      </c>
      <c r="D120" s="51" t="s">
        <v>186</v>
      </c>
      <c r="E120" s="31"/>
      <c r="F120" s="51" t="s">
        <v>223</v>
      </c>
      <c r="G120" s="28"/>
      <c r="H120" s="3">
        <v>3</v>
      </c>
      <c r="I120" s="4">
        <v>0.2</v>
      </c>
    </row>
    <row r="121" spans="1:10" s="52" customFormat="1" ht="94.5">
      <c r="A121" s="13"/>
      <c r="B121" s="8"/>
      <c r="C121" s="13" t="s">
        <v>5</v>
      </c>
      <c r="D121" s="51" t="s">
        <v>332</v>
      </c>
      <c r="E121" s="31"/>
      <c r="F121" s="51" t="s">
        <v>333</v>
      </c>
      <c r="G121" s="28"/>
      <c r="H121" s="3">
        <v>1</v>
      </c>
      <c r="I121" s="4">
        <v>0.4</v>
      </c>
    </row>
    <row r="122" spans="1:10" s="52" customFormat="1" ht="63">
      <c r="A122" s="13"/>
      <c r="B122" s="8"/>
      <c r="C122" s="13" t="s">
        <v>5</v>
      </c>
      <c r="D122" s="51" t="s">
        <v>99</v>
      </c>
      <c r="E122" s="31"/>
      <c r="F122" s="51" t="s">
        <v>225</v>
      </c>
      <c r="G122" s="28"/>
      <c r="H122" s="3">
        <v>1</v>
      </c>
      <c r="I122" s="4">
        <v>0.2</v>
      </c>
    </row>
    <row r="123" spans="1:10" s="52" customFormat="1" ht="31.5">
      <c r="A123" s="13" t="s">
        <v>24</v>
      </c>
      <c r="B123" s="31" t="s">
        <v>100</v>
      </c>
      <c r="C123" s="13"/>
      <c r="D123" s="29"/>
      <c r="E123" s="13"/>
      <c r="F123" s="29"/>
      <c r="G123" s="28"/>
      <c r="H123" s="13"/>
      <c r="I123" s="9"/>
    </row>
    <row r="124" spans="1:10" s="52" customFormat="1" ht="78.75">
      <c r="A124" s="13"/>
      <c r="B124" s="31"/>
      <c r="C124" s="13" t="s">
        <v>5</v>
      </c>
      <c r="D124" s="29" t="s">
        <v>334</v>
      </c>
      <c r="E124" s="13"/>
      <c r="F124" s="51" t="s">
        <v>335</v>
      </c>
      <c r="G124" s="28"/>
      <c r="H124" s="43">
        <v>1</v>
      </c>
      <c r="I124" s="4">
        <v>0.5</v>
      </c>
    </row>
    <row r="125" spans="1:10" s="52" customFormat="1" ht="31.5">
      <c r="A125" s="13"/>
      <c r="B125" s="31"/>
      <c r="C125" s="13" t="s">
        <v>5</v>
      </c>
      <c r="D125" s="51" t="s">
        <v>101</v>
      </c>
      <c r="E125" s="13"/>
      <c r="F125" s="51" t="s">
        <v>441</v>
      </c>
      <c r="G125" s="28"/>
      <c r="H125" s="3">
        <v>3</v>
      </c>
      <c r="I125" s="4">
        <v>0.4</v>
      </c>
    </row>
    <row r="126" spans="1:10" s="52" customFormat="1" ht="47.25">
      <c r="A126" s="13"/>
      <c r="B126" s="31"/>
      <c r="C126" s="13" t="s">
        <v>5</v>
      </c>
      <c r="D126" s="51" t="s">
        <v>336</v>
      </c>
      <c r="E126" s="13"/>
      <c r="F126" s="51" t="s">
        <v>337</v>
      </c>
      <c r="G126" s="28"/>
      <c r="H126" s="3">
        <v>2</v>
      </c>
      <c r="I126" s="4">
        <v>0.4</v>
      </c>
    </row>
    <row r="127" spans="1:10" s="52" customFormat="1" ht="78.75">
      <c r="A127" s="13"/>
      <c r="B127" s="31"/>
      <c r="C127" s="13" t="s">
        <v>5</v>
      </c>
      <c r="D127" s="51" t="s">
        <v>338</v>
      </c>
      <c r="E127" s="13"/>
      <c r="F127" s="51" t="s">
        <v>339</v>
      </c>
      <c r="G127" s="28"/>
      <c r="H127" s="3">
        <v>1</v>
      </c>
      <c r="I127" s="4">
        <v>0.8</v>
      </c>
    </row>
    <row r="128" spans="1:10" s="52" customFormat="1" ht="94.5">
      <c r="A128" s="13"/>
      <c r="B128" s="31"/>
      <c r="C128" s="13" t="s">
        <v>5</v>
      </c>
      <c r="D128" s="51" t="s">
        <v>340</v>
      </c>
      <c r="E128" s="13"/>
      <c r="F128" s="51" t="s">
        <v>341</v>
      </c>
      <c r="G128" s="28"/>
      <c r="H128" s="3">
        <v>2</v>
      </c>
      <c r="I128" s="4">
        <v>1.2</v>
      </c>
    </row>
    <row r="129" spans="1:9" s="52" customFormat="1" ht="63">
      <c r="A129" s="13"/>
      <c r="B129" s="31"/>
      <c r="C129" s="13" t="s">
        <v>5</v>
      </c>
      <c r="D129" s="51" t="s">
        <v>342</v>
      </c>
      <c r="E129" s="13"/>
      <c r="F129" s="51" t="s">
        <v>314</v>
      </c>
      <c r="G129" s="28"/>
      <c r="H129" s="3">
        <v>4</v>
      </c>
      <c r="I129" s="4">
        <v>0.8</v>
      </c>
    </row>
    <row r="130" spans="1:9" s="52" customFormat="1" ht="78.75">
      <c r="A130" s="13"/>
      <c r="B130" s="8"/>
      <c r="C130" s="13" t="s">
        <v>5</v>
      </c>
      <c r="D130" s="51" t="s">
        <v>343</v>
      </c>
      <c r="E130" s="31"/>
      <c r="F130" s="51" t="s">
        <v>339</v>
      </c>
      <c r="G130" s="28"/>
      <c r="H130" s="3">
        <v>1</v>
      </c>
      <c r="I130" s="4">
        <v>0.8</v>
      </c>
    </row>
    <row r="131" spans="1:9" s="52" customFormat="1">
      <c r="A131" s="13" t="s">
        <v>34</v>
      </c>
      <c r="B131" s="53" t="s">
        <v>102</v>
      </c>
      <c r="C131" s="8"/>
      <c r="D131" s="54"/>
      <c r="E131" s="8"/>
      <c r="F131" s="54"/>
      <c r="G131" s="8"/>
      <c r="H131" s="13"/>
      <c r="I131" s="13"/>
    </row>
    <row r="132" spans="1:9" s="52" customFormat="1" ht="78.75">
      <c r="A132" s="13"/>
      <c r="B132" s="8"/>
      <c r="C132" s="13" t="s">
        <v>5</v>
      </c>
      <c r="D132" s="51" t="s">
        <v>359</v>
      </c>
      <c r="E132" s="31"/>
      <c r="F132" s="51" t="s">
        <v>358</v>
      </c>
      <c r="G132" s="28"/>
      <c r="H132" s="3">
        <v>4</v>
      </c>
      <c r="I132" s="4">
        <v>0.8</v>
      </c>
    </row>
    <row r="133" spans="1:9" s="52" customFormat="1" ht="94.5">
      <c r="A133" s="13"/>
      <c r="B133" s="8"/>
      <c r="C133" s="13" t="s">
        <v>5</v>
      </c>
      <c r="D133" s="51" t="s">
        <v>188</v>
      </c>
      <c r="E133" s="31"/>
      <c r="F133" s="51" t="s">
        <v>226</v>
      </c>
      <c r="G133" s="28"/>
      <c r="H133" s="3">
        <v>4</v>
      </c>
      <c r="I133" s="4">
        <v>0.4</v>
      </c>
    </row>
    <row r="134" spans="1:9" s="52" customFormat="1" ht="189">
      <c r="A134" s="13"/>
      <c r="B134" s="8"/>
      <c r="C134" s="13" t="s">
        <v>5</v>
      </c>
      <c r="D134" s="51" t="s">
        <v>243</v>
      </c>
      <c r="E134" s="31"/>
      <c r="F134" s="51" t="s">
        <v>227</v>
      </c>
      <c r="G134" s="28"/>
      <c r="H134" s="3">
        <v>4</v>
      </c>
      <c r="I134" s="4">
        <v>1</v>
      </c>
    </row>
    <row r="135" spans="1:9" s="52" customFormat="1" ht="31.5">
      <c r="A135" s="13"/>
      <c r="B135" s="8"/>
      <c r="C135" s="13" t="s">
        <v>5</v>
      </c>
      <c r="D135" s="51" t="s">
        <v>103</v>
      </c>
      <c r="E135" s="31"/>
      <c r="F135" s="51" t="s">
        <v>55</v>
      </c>
      <c r="G135" s="28"/>
      <c r="H135" s="3">
        <v>4</v>
      </c>
      <c r="I135" s="4">
        <v>0.1</v>
      </c>
    </row>
    <row r="136" spans="1:9" s="52" customFormat="1">
      <c r="A136" s="13" t="s">
        <v>35</v>
      </c>
      <c r="B136" s="53" t="s">
        <v>104</v>
      </c>
      <c r="C136" s="13"/>
      <c r="D136" s="29"/>
      <c r="E136" s="13"/>
      <c r="F136" s="29"/>
      <c r="G136" s="28"/>
      <c r="H136" s="13"/>
      <c r="I136" s="13"/>
    </row>
    <row r="137" spans="1:9" s="52" customFormat="1" ht="94.5">
      <c r="A137" s="13"/>
      <c r="B137" s="8"/>
      <c r="C137" s="13" t="s">
        <v>5</v>
      </c>
      <c r="D137" s="51" t="s">
        <v>344</v>
      </c>
      <c r="E137" s="58" t="s">
        <v>33</v>
      </c>
      <c r="F137" s="51" t="s">
        <v>345</v>
      </c>
      <c r="G137" s="28"/>
      <c r="H137" s="3">
        <v>5</v>
      </c>
      <c r="I137" s="4">
        <v>1.2</v>
      </c>
    </row>
    <row r="138" spans="1:9" s="52" customFormat="1" ht="47.25">
      <c r="A138" s="13"/>
      <c r="B138" s="8"/>
      <c r="C138" s="13" t="s">
        <v>5</v>
      </c>
      <c r="D138" s="51" t="s">
        <v>105</v>
      </c>
      <c r="E138" s="13"/>
      <c r="F138" s="51" t="s">
        <v>152</v>
      </c>
      <c r="G138" s="28"/>
      <c r="H138" s="3">
        <v>5</v>
      </c>
      <c r="I138" s="4">
        <v>1</v>
      </c>
    </row>
    <row r="139" spans="1:9" s="52" customFormat="1" ht="47.25">
      <c r="A139" s="13"/>
      <c r="B139" s="8"/>
      <c r="C139" s="13" t="s">
        <v>5</v>
      </c>
      <c r="D139" s="51" t="s">
        <v>110</v>
      </c>
      <c r="E139" s="13"/>
      <c r="F139" s="51" t="s">
        <v>228</v>
      </c>
      <c r="G139" s="28"/>
      <c r="H139" s="3">
        <v>3</v>
      </c>
      <c r="I139" s="4">
        <v>0.3</v>
      </c>
    </row>
    <row r="140" spans="1:9" s="52" customFormat="1">
      <c r="A140" s="13" t="s">
        <v>36</v>
      </c>
      <c r="B140" s="53" t="s">
        <v>106</v>
      </c>
      <c r="C140" s="13"/>
      <c r="D140" s="29"/>
      <c r="E140" s="13"/>
      <c r="F140" s="29"/>
      <c r="G140" s="28"/>
      <c r="H140" s="13"/>
      <c r="I140" s="13"/>
    </row>
    <row r="141" spans="1:9" s="52" customFormat="1" ht="94.5">
      <c r="A141" s="13"/>
      <c r="B141" s="8"/>
      <c r="C141" s="13" t="s">
        <v>5</v>
      </c>
      <c r="D141" s="51" t="s">
        <v>434</v>
      </c>
      <c r="E141" s="58" t="s">
        <v>33</v>
      </c>
      <c r="F141" s="51" t="s">
        <v>444</v>
      </c>
      <c r="G141" s="28"/>
      <c r="H141" s="3">
        <v>5</v>
      </c>
      <c r="I141" s="4">
        <v>1.8</v>
      </c>
    </row>
    <row r="142" spans="1:9" s="52" customFormat="1" ht="47.25">
      <c r="A142" s="13"/>
      <c r="B142" s="8"/>
      <c r="C142" s="13" t="s">
        <v>5</v>
      </c>
      <c r="D142" s="51" t="s">
        <v>428</v>
      </c>
      <c r="E142" s="58" t="s">
        <v>33</v>
      </c>
      <c r="F142" s="51" t="s">
        <v>299</v>
      </c>
      <c r="G142" s="28"/>
      <c r="H142" s="3">
        <v>5</v>
      </c>
      <c r="I142" s="4">
        <v>0.3</v>
      </c>
    </row>
    <row r="143" spans="1:9" s="52" customFormat="1" ht="94.5">
      <c r="A143" s="13"/>
      <c r="B143" s="8"/>
      <c r="C143" s="13" t="s">
        <v>5</v>
      </c>
      <c r="D143" s="51" t="s">
        <v>107</v>
      </c>
      <c r="E143" s="58"/>
      <c r="F143" s="51" t="s">
        <v>355</v>
      </c>
      <c r="G143" s="28"/>
      <c r="H143" s="3">
        <v>4</v>
      </c>
      <c r="I143" s="4">
        <v>0.4</v>
      </c>
    </row>
    <row r="144" spans="1:9" s="52" customFormat="1" ht="94.5">
      <c r="A144" s="13"/>
      <c r="B144" s="8"/>
      <c r="C144" s="13" t="s">
        <v>5</v>
      </c>
      <c r="D144" s="51" t="s">
        <v>108</v>
      </c>
      <c r="E144" s="58" t="s">
        <v>33</v>
      </c>
      <c r="F144" s="51" t="s">
        <v>229</v>
      </c>
      <c r="G144" s="28"/>
      <c r="H144" s="3">
        <v>4</v>
      </c>
      <c r="I144" s="4">
        <v>0.5</v>
      </c>
    </row>
    <row r="145" spans="1:13" s="52" customFormat="1" ht="94.5">
      <c r="A145" s="13"/>
      <c r="B145" s="8"/>
      <c r="C145" s="13" t="s">
        <v>5</v>
      </c>
      <c r="D145" s="51" t="s">
        <v>346</v>
      </c>
      <c r="E145" s="3"/>
      <c r="F145" s="51" t="s">
        <v>347</v>
      </c>
      <c r="G145" s="28"/>
      <c r="H145" s="3">
        <v>5</v>
      </c>
      <c r="I145" s="4">
        <v>1.4</v>
      </c>
    </row>
    <row r="146" spans="1:13" s="52" customFormat="1" ht="31.5">
      <c r="A146" s="13" t="s">
        <v>37</v>
      </c>
      <c r="B146" s="31" t="s">
        <v>109</v>
      </c>
      <c r="C146" s="13"/>
      <c r="D146" s="29"/>
      <c r="E146" s="13"/>
      <c r="F146" s="29"/>
      <c r="G146" s="28"/>
      <c r="H146" s="13"/>
      <c r="I146" s="13"/>
    </row>
    <row r="147" spans="1:13" s="52" customFormat="1" ht="47.25">
      <c r="A147" s="13"/>
      <c r="B147" s="8"/>
      <c r="C147" s="13" t="s">
        <v>5</v>
      </c>
      <c r="D147" s="51" t="s">
        <v>348</v>
      </c>
      <c r="E147" s="29" t="s">
        <v>33</v>
      </c>
      <c r="F147" s="51" t="s">
        <v>350</v>
      </c>
      <c r="G147" s="28"/>
      <c r="H147" s="3">
        <v>3</v>
      </c>
      <c r="I147" s="4">
        <v>0.5</v>
      </c>
    </row>
    <row r="148" spans="1:13" s="52" customFormat="1" ht="110.25">
      <c r="A148" s="13"/>
      <c r="B148" s="8"/>
      <c r="C148" s="13" t="s">
        <v>5</v>
      </c>
      <c r="D148" s="51" t="s">
        <v>349</v>
      </c>
      <c r="E148" s="58" t="s">
        <v>33</v>
      </c>
      <c r="F148" s="51" t="s">
        <v>351</v>
      </c>
      <c r="G148" s="28"/>
      <c r="H148" s="3">
        <v>5</v>
      </c>
      <c r="I148" s="4">
        <v>1.1000000000000001</v>
      </c>
    </row>
    <row r="149" spans="1:13" s="52" customFormat="1" ht="78.75">
      <c r="A149" s="13"/>
      <c r="B149" s="8"/>
      <c r="C149" s="13" t="s">
        <v>5</v>
      </c>
      <c r="D149" s="51" t="s">
        <v>352</v>
      </c>
      <c r="E149" s="58"/>
      <c r="F149" s="51" t="s">
        <v>442</v>
      </c>
      <c r="G149" s="28"/>
      <c r="H149" s="3">
        <v>5</v>
      </c>
      <c r="I149" s="4">
        <v>1.2</v>
      </c>
    </row>
    <row r="150" spans="1:13" s="52" customFormat="1" ht="47.25">
      <c r="A150" s="13"/>
      <c r="B150" s="8"/>
      <c r="C150" s="13" t="s">
        <v>5</v>
      </c>
      <c r="D150" s="51" t="s">
        <v>353</v>
      </c>
      <c r="E150" s="58" t="s">
        <v>33</v>
      </c>
      <c r="F150" s="51" t="s">
        <v>230</v>
      </c>
      <c r="G150" s="28"/>
      <c r="H150" s="3">
        <v>1</v>
      </c>
      <c r="I150" s="4">
        <v>0.4</v>
      </c>
    </row>
    <row r="151" spans="1:13" s="52" customFormat="1" ht="47.25">
      <c r="A151" s="13"/>
      <c r="B151" s="8"/>
      <c r="C151" s="13" t="s">
        <v>5</v>
      </c>
      <c r="D151" s="51" t="s">
        <v>111</v>
      </c>
      <c r="E151" s="58" t="s">
        <v>33</v>
      </c>
      <c r="F151" s="51" t="s">
        <v>443</v>
      </c>
      <c r="G151" s="28"/>
      <c r="H151" s="3">
        <v>2</v>
      </c>
      <c r="I151" s="4">
        <v>0.4</v>
      </c>
    </row>
    <row r="152" spans="1:13" s="52" customFormat="1" ht="47.25">
      <c r="A152" s="13"/>
      <c r="B152" s="8"/>
      <c r="C152" s="13" t="s">
        <v>5</v>
      </c>
      <c r="D152" s="51" t="s">
        <v>112</v>
      </c>
      <c r="E152" s="58" t="s">
        <v>33</v>
      </c>
      <c r="F152" s="51" t="s">
        <v>230</v>
      </c>
      <c r="G152" s="28"/>
      <c r="H152" s="3">
        <v>3</v>
      </c>
      <c r="I152" s="4">
        <v>0.2</v>
      </c>
    </row>
    <row r="153" spans="1:13" s="27" customFormat="1" ht="31.5">
      <c r="A153" s="12" t="s">
        <v>44</v>
      </c>
      <c r="B153" s="30" t="s">
        <v>113</v>
      </c>
      <c r="C153" s="12"/>
      <c r="D153" s="17"/>
      <c r="E153" s="12"/>
      <c r="F153" s="17"/>
      <c r="G153" s="11"/>
      <c r="H153" s="49"/>
      <c r="I153" s="50">
        <f>SUM(I155:I210)</f>
        <v>21.999999999999993</v>
      </c>
      <c r="J153" s="32"/>
      <c r="K153" s="32"/>
      <c r="L153" s="32"/>
      <c r="M153" s="32"/>
    </row>
    <row r="154" spans="1:13" s="52" customFormat="1">
      <c r="A154" s="13" t="s">
        <v>38</v>
      </c>
      <c r="B154" s="31" t="s">
        <v>25</v>
      </c>
      <c r="C154" s="8"/>
      <c r="D154" s="54"/>
      <c r="E154" s="8"/>
      <c r="F154" s="54"/>
      <c r="G154" s="8"/>
      <c r="H154" s="13"/>
      <c r="I154" s="13"/>
    </row>
    <row r="155" spans="1:13" s="52" customFormat="1" ht="78.75">
      <c r="A155" s="13"/>
      <c r="B155" s="8"/>
      <c r="C155" s="13" t="s">
        <v>5</v>
      </c>
      <c r="D155" s="51" t="s">
        <v>360</v>
      </c>
      <c r="E155" s="28"/>
      <c r="F155" s="51" t="s">
        <v>363</v>
      </c>
      <c r="G155" s="28"/>
      <c r="H155" s="3">
        <v>1</v>
      </c>
      <c r="I155" s="4">
        <v>0.3</v>
      </c>
    </row>
    <row r="156" spans="1:13" s="52" customFormat="1" ht="63">
      <c r="A156" s="13"/>
      <c r="B156" s="8"/>
      <c r="C156" s="13" t="s">
        <v>5</v>
      </c>
      <c r="D156" s="51" t="s">
        <v>114</v>
      </c>
      <c r="E156" s="28"/>
      <c r="F156" s="51" t="s">
        <v>161</v>
      </c>
      <c r="G156" s="28"/>
      <c r="H156" s="3">
        <v>1</v>
      </c>
      <c r="I156" s="4">
        <v>0.1</v>
      </c>
    </row>
    <row r="157" spans="1:13" s="52" customFormat="1">
      <c r="A157" s="13" t="s">
        <v>39</v>
      </c>
      <c r="B157" s="53" t="s">
        <v>79</v>
      </c>
      <c r="C157" s="13"/>
      <c r="D157" s="29"/>
      <c r="E157" s="13"/>
      <c r="F157" s="29"/>
      <c r="G157" s="28"/>
      <c r="H157" s="13"/>
      <c r="I157" s="9"/>
    </row>
    <row r="158" spans="1:13" s="52" customFormat="1" ht="31.5">
      <c r="A158" s="13"/>
      <c r="B158" s="8"/>
      <c r="C158" s="13" t="s">
        <v>5</v>
      </c>
      <c r="D158" s="51" t="s">
        <v>115</v>
      </c>
      <c r="E158" s="31"/>
      <c r="F158" s="51" t="s">
        <v>157</v>
      </c>
      <c r="G158" s="28"/>
      <c r="H158" s="3">
        <v>1</v>
      </c>
      <c r="I158" s="4">
        <v>0.1</v>
      </c>
    </row>
    <row r="159" spans="1:13" s="52" customFormat="1" ht="252">
      <c r="A159" s="13"/>
      <c r="B159" s="8"/>
      <c r="C159" s="13" t="s">
        <v>5</v>
      </c>
      <c r="D159" s="51" t="s">
        <v>362</v>
      </c>
      <c r="E159" s="31"/>
      <c r="F159" s="51" t="s">
        <v>361</v>
      </c>
      <c r="G159" s="28"/>
      <c r="H159" s="3">
        <v>2</v>
      </c>
      <c r="I159" s="4">
        <v>0.5</v>
      </c>
    </row>
    <row r="160" spans="1:13" s="52" customFormat="1" ht="126">
      <c r="A160" s="13"/>
      <c r="B160" s="8"/>
      <c r="C160" s="13" t="s">
        <v>5</v>
      </c>
      <c r="D160" s="51" t="s">
        <v>354</v>
      </c>
      <c r="E160" s="31"/>
      <c r="F160" s="51" t="s">
        <v>364</v>
      </c>
      <c r="G160" s="28"/>
      <c r="H160" s="3">
        <v>1</v>
      </c>
      <c r="I160" s="4">
        <v>0.6</v>
      </c>
    </row>
    <row r="161" spans="1:22" s="52" customFormat="1">
      <c r="A161" s="13" t="s">
        <v>40</v>
      </c>
      <c r="B161" s="53" t="s">
        <v>131</v>
      </c>
      <c r="C161" s="13"/>
      <c r="D161" s="51"/>
      <c r="E161" s="58"/>
      <c r="F161" s="51"/>
      <c r="G161" s="28"/>
      <c r="H161" s="3"/>
      <c r="I161" s="4"/>
    </row>
    <row r="162" spans="1:22" s="52" customFormat="1" ht="47.25">
      <c r="A162" s="13"/>
      <c r="B162" s="8"/>
      <c r="C162" s="13" t="s">
        <v>5</v>
      </c>
      <c r="D162" s="51" t="s">
        <v>365</v>
      </c>
      <c r="E162" s="58"/>
      <c r="F162" s="51" t="s">
        <v>366</v>
      </c>
      <c r="G162" s="28"/>
      <c r="H162" s="3">
        <v>1</v>
      </c>
      <c r="I162" s="4">
        <v>0.4</v>
      </c>
    </row>
    <row r="163" spans="1:22" s="52" customFormat="1" ht="63">
      <c r="A163" s="13"/>
      <c r="B163" s="8"/>
      <c r="C163" s="13" t="s">
        <v>5</v>
      </c>
      <c r="D163" s="51" t="s">
        <v>135</v>
      </c>
      <c r="E163" s="58"/>
      <c r="F163" s="51" t="s">
        <v>231</v>
      </c>
      <c r="G163" s="28"/>
      <c r="H163" s="3">
        <v>5</v>
      </c>
      <c r="I163" s="4">
        <v>0.3</v>
      </c>
    </row>
    <row r="164" spans="1:22" s="52" customFormat="1" ht="94.5">
      <c r="A164" s="13"/>
      <c r="B164" s="8"/>
      <c r="C164" s="13" t="s">
        <v>5</v>
      </c>
      <c r="D164" s="51" t="s">
        <v>367</v>
      </c>
      <c r="E164" s="58"/>
      <c r="F164" s="51" t="s">
        <v>368</v>
      </c>
      <c r="G164" s="28"/>
      <c r="H164" s="3">
        <v>1</v>
      </c>
      <c r="I164" s="4">
        <v>0.4</v>
      </c>
    </row>
    <row r="165" spans="1:22" s="68" customFormat="1">
      <c r="A165" s="13" t="s">
        <v>41</v>
      </c>
      <c r="B165" s="31" t="s">
        <v>129</v>
      </c>
      <c r="C165" s="3"/>
      <c r="D165" s="51"/>
      <c r="E165" s="3"/>
      <c r="F165" s="51"/>
      <c r="G165" s="60"/>
      <c r="H165" s="3"/>
      <c r="I165" s="44"/>
      <c r="J165" s="67"/>
      <c r="K165" s="67"/>
      <c r="L165" s="67"/>
      <c r="M165" s="67"/>
      <c r="N165" s="67"/>
      <c r="O165" s="67"/>
      <c r="P165" s="67"/>
      <c r="Q165" s="67"/>
      <c r="R165" s="67"/>
      <c r="S165" s="67"/>
      <c r="T165" s="67"/>
      <c r="U165" s="67"/>
      <c r="V165" s="67"/>
    </row>
    <row r="166" spans="1:22" s="52" customFormat="1" ht="47.25">
      <c r="A166" s="13"/>
      <c r="B166" s="53"/>
      <c r="C166" s="13" t="s">
        <v>5</v>
      </c>
      <c r="D166" s="51" t="s">
        <v>369</v>
      </c>
      <c r="E166" s="3"/>
      <c r="F166" s="51" t="s">
        <v>370</v>
      </c>
      <c r="G166" s="60"/>
      <c r="H166" s="3">
        <v>1</v>
      </c>
      <c r="I166" s="4">
        <v>0.2</v>
      </c>
    </row>
    <row r="167" spans="1:22" s="68" customFormat="1" ht="47.25">
      <c r="A167" s="3"/>
      <c r="B167" s="60"/>
      <c r="C167" s="13" t="s">
        <v>5</v>
      </c>
      <c r="D167" s="51" t="s">
        <v>371</v>
      </c>
      <c r="E167" s="3"/>
      <c r="F167" s="51" t="s">
        <v>370</v>
      </c>
      <c r="G167" s="60"/>
      <c r="H167" s="3">
        <v>4</v>
      </c>
      <c r="I167" s="4">
        <v>0.2</v>
      </c>
      <c r="J167" s="67"/>
      <c r="K167" s="67"/>
      <c r="L167" s="67"/>
      <c r="M167" s="67"/>
      <c r="N167" s="67"/>
      <c r="O167" s="67"/>
      <c r="P167" s="67"/>
      <c r="Q167" s="67"/>
      <c r="R167" s="67"/>
      <c r="S167" s="67"/>
      <c r="T167" s="67"/>
      <c r="U167" s="67"/>
      <c r="V167" s="67"/>
    </row>
    <row r="168" spans="1:22" s="68" customFormat="1" ht="126">
      <c r="A168" s="3"/>
      <c r="B168" s="60"/>
      <c r="C168" s="13" t="s">
        <v>5</v>
      </c>
      <c r="D168" s="51" t="s">
        <v>372</v>
      </c>
      <c r="E168" s="3"/>
      <c r="F168" s="51" t="s">
        <v>455</v>
      </c>
      <c r="G168" s="60"/>
      <c r="H168" s="3">
        <v>1</v>
      </c>
      <c r="I168" s="4">
        <v>0.5</v>
      </c>
      <c r="J168" s="67"/>
      <c r="K168" s="67"/>
      <c r="L168" s="67"/>
      <c r="M168" s="67"/>
      <c r="N168" s="67"/>
      <c r="O168" s="67"/>
      <c r="P168" s="67"/>
      <c r="Q168" s="67"/>
      <c r="R168" s="67"/>
      <c r="S168" s="67"/>
      <c r="T168" s="67"/>
      <c r="U168" s="67"/>
      <c r="V168" s="67"/>
    </row>
    <row r="169" spans="1:22" s="68" customFormat="1" ht="94.5">
      <c r="A169" s="3"/>
      <c r="B169" s="60"/>
      <c r="C169" s="13" t="s">
        <v>5</v>
      </c>
      <c r="D169" s="51" t="s">
        <v>170</v>
      </c>
      <c r="E169" s="3"/>
      <c r="F169" s="51" t="s">
        <v>454</v>
      </c>
      <c r="G169" s="60"/>
      <c r="H169" s="3">
        <v>5</v>
      </c>
      <c r="I169" s="4">
        <v>0.2</v>
      </c>
      <c r="J169" s="67"/>
      <c r="K169" s="67"/>
      <c r="L169" s="67"/>
      <c r="M169" s="67"/>
      <c r="N169" s="67"/>
      <c r="O169" s="67"/>
      <c r="P169" s="67"/>
      <c r="Q169" s="67"/>
      <c r="R169" s="67"/>
      <c r="S169" s="67"/>
      <c r="T169" s="67"/>
      <c r="U169" s="67"/>
      <c r="V169" s="67"/>
    </row>
    <row r="170" spans="1:22" s="68" customFormat="1" ht="78.75">
      <c r="A170" s="3"/>
      <c r="B170" s="60"/>
      <c r="C170" s="13" t="s">
        <v>5</v>
      </c>
      <c r="D170" s="51" t="s">
        <v>373</v>
      </c>
      <c r="E170" s="3"/>
      <c r="F170" s="51" t="s">
        <v>374</v>
      </c>
      <c r="G170" s="60"/>
      <c r="H170" s="3">
        <v>5</v>
      </c>
      <c r="I170" s="4">
        <v>0.7</v>
      </c>
      <c r="J170" s="67"/>
      <c r="K170" s="67"/>
      <c r="L170" s="67"/>
      <c r="M170" s="67"/>
      <c r="N170" s="67"/>
      <c r="O170" s="67"/>
      <c r="P170" s="67"/>
      <c r="Q170" s="67"/>
      <c r="R170" s="67"/>
      <c r="S170" s="67"/>
      <c r="T170" s="67"/>
      <c r="U170" s="67"/>
      <c r="V170" s="67"/>
    </row>
    <row r="171" spans="1:22" s="68" customFormat="1" ht="47.25">
      <c r="A171" s="3"/>
      <c r="B171" s="60"/>
      <c r="C171" s="13" t="s">
        <v>5</v>
      </c>
      <c r="D171" s="51" t="s">
        <v>375</v>
      </c>
      <c r="E171" s="3"/>
      <c r="F171" s="51" t="s">
        <v>370</v>
      </c>
      <c r="G171" s="60"/>
      <c r="H171" s="3">
        <v>1</v>
      </c>
      <c r="I171" s="4">
        <v>0.2</v>
      </c>
      <c r="J171" s="67"/>
      <c r="K171" s="67"/>
      <c r="L171" s="67"/>
      <c r="M171" s="67"/>
      <c r="N171" s="67"/>
      <c r="O171" s="67"/>
      <c r="P171" s="67"/>
      <c r="Q171" s="67"/>
      <c r="R171" s="67"/>
      <c r="S171" s="67"/>
      <c r="T171" s="67"/>
      <c r="U171" s="67"/>
      <c r="V171" s="67"/>
    </row>
    <row r="172" spans="1:22" s="68" customFormat="1" ht="47.25">
      <c r="A172" s="3"/>
      <c r="B172" s="60"/>
      <c r="C172" s="13" t="s">
        <v>5</v>
      </c>
      <c r="D172" s="51" t="s">
        <v>376</v>
      </c>
      <c r="E172" s="3"/>
      <c r="F172" s="51" t="s">
        <v>370</v>
      </c>
      <c r="G172" s="60"/>
      <c r="H172" s="3">
        <v>4</v>
      </c>
      <c r="I172" s="4">
        <v>0.2</v>
      </c>
      <c r="J172" s="67"/>
      <c r="K172" s="67"/>
      <c r="L172" s="67"/>
      <c r="M172" s="67"/>
      <c r="N172" s="67"/>
      <c r="O172" s="67"/>
      <c r="P172" s="67"/>
      <c r="Q172" s="67"/>
      <c r="R172" s="67"/>
      <c r="S172" s="67"/>
      <c r="T172" s="67"/>
      <c r="U172" s="67"/>
      <c r="V172" s="67"/>
    </row>
    <row r="173" spans="1:22" s="68" customFormat="1">
      <c r="A173" s="13" t="s">
        <v>197</v>
      </c>
      <c r="B173" s="31" t="s">
        <v>162</v>
      </c>
      <c r="C173" s="3"/>
      <c r="D173" s="51"/>
      <c r="E173" s="3"/>
      <c r="F173" s="51"/>
      <c r="G173" s="60"/>
      <c r="H173" s="3"/>
      <c r="I173" s="44"/>
      <c r="J173" s="67"/>
      <c r="K173" s="67"/>
      <c r="L173" s="67"/>
      <c r="M173" s="67"/>
      <c r="N173" s="67"/>
      <c r="O173" s="67"/>
      <c r="P173" s="67"/>
      <c r="Q173" s="67"/>
      <c r="R173" s="67"/>
      <c r="S173" s="67"/>
      <c r="T173" s="67"/>
      <c r="U173" s="67"/>
      <c r="V173" s="67"/>
    </row>
    <row r="174" spans="1:22" s="68" customFormat="1" ht="78.75">
      <c r="A174" s="3"/>
      <c r="B174" s="60"/>
      <c r="C174" s="13" t="s">
        <v>5</v>
      </c>
      <c r="D174" s="51" t="s">
        <v>377</v>
      </c>
      <c r="E174" s="3"/>
      <c r="F174" s="51" t="s">
        <v>378</v>
      </c>
      <c r="G174" s="60"/>
      <c r="H174" s="3">
        <v>4</v>
      </c>
      <c r="I174" s="4">
        <v>0.4</v>
      </c>
      <c r="J174" s="67"/>
      <c r="K174" s="67"/>
      <c r="L174" s="67"/>
      <c r="M174" s="67"/>
      <c r="N174" s="67"/>
      <c r="O174" s="67"/>
      <c r="P174" s="67"/>
      <c r="Q174" s="67"/>
      <c r="R174" s="67"/>
      <c r="S174" s="67"/>
      <c r="T174" s="67"/>
      <c r="U174" s="67"/>
      <c r="V174" s="67"/>
    </row>
    <row r="175" spans="1:22" s="68" customFormat="1" ht="63">
      <c r="A175" s="3"/>
      <c r="B175" s="60"/>
      <c r="C175" s="13" t="s">
        <v>5</v>
      </c>
      <c r="D175" s="51" t="s">
        <v>117</v>
      </c>
      <c r="E175" s="3"/>
      <c r="F175" s="51" t="s">
        <v>232</v>
      </c>
      <c r="G175" s="60"/>
      <c r="H175" s="3">
        <v>5</v>
      </c>
      <c r="I175" s="4">
        <v>0.2</v>
      </c>
      <c r="J175" s="67"/>
      <c r="K175" s="67"/>
      <c r="L175" s="67"/>
      <c r="M175" s="67"/>
      <c r="N175" s="67"/>
      <c r="O175" s="67"/>
      <c r="P175" s="67"/>
      <c r="Q175" s="67"/>
      <c r="R175" s="67"/>
      <c r="S175" s="67"/>
      <c r="T175" s="67"/>
      <c r="U175" s="67"/>
      <c r="V175" s="67"/>
    </row>
    <row r="176" spans="1:22" s="68" customFormat="1" ht="173.25">
      <c r="A176" s="3"/>
      <c r="B176" s="60"/>
      <c r="C176" s="13" t="s">
        <v>5</v>
      </c>
      <c r="D176" s="51" t="s">
        <v>379</v>
      </c>
      <c r="E176" s="3"/>
      <c r="F176" s="51" t="s">
        <v>380</v>
      </c>
      <c r="G176" s="60"/>
      <c r="H176" s="3">
        <v>4</v>
      </c>
      <c r="I176" s="4">
        <v>0.4</v>
      </c>
      <c r="J176" s="67"/>
      <c r="K176" s="67"/>
      <c r="L176" s="67"/>
      <c r="M176" s="67"/>
      <c r="N176" s="67"/>
      <c r="O176" s="67"/>
      <c r="P176" s="67"/>
      <c r="Q176" s="67"/>
      <c r="R176" s="67"/>
      <c r="S176" s="67"/>
      <c r="T176" s="67"/>
      <c r="U176" s="67"/>
      <c r="V176" s="67"/>
    </row>
    <row r="177" spans="1:22" s="68" customFormat="1" ht="47.25">
      <c r="A177" s="3"/>
      <c r="B177" s="60"/>
      <c r="C177" s="13" t="s">
        <v>5</v>
      </c>
      <c r="D177" s="51" t="s">
        <v>118</v>
      </c>
      <c r="E177" s="3"/>
      <c r="F177" s="51" t="s">
        <v>154</v>
      </c>
      <c r="G177" s="60"/>
      <c r="H177" s="3">
        <v>1</v>
      </c>
      <c r="I177" s="4">
        <v>0.1</v>
      </c>
      <c r="J177" s="67"/>
      <c r="K177" s="67"/>
      <c r="L177" s="67"/>
      <c r="M177" s="67"/>
      <c r="N177" s="67"/>
      <c r="O177" s="67"/>
      <c r="P177" s="67"/>
      <c r="Q177" s="67"/>
      <c r="R177" s="67"/>
      <c r="S177" s="67"/>
      <c r="T177" s="67"/>
      <c r="U177" s="67"/>
      <c r="V177" s="67"/>
    </row>
    <row r="178" spans="1:22" s="68" customFormat="1" ht="63">
      <c r="A178" s="3"/>
      <c r="B178" s="60"/>
      <c r="C178" s="13" t="s">
        <v>5</v>
      </c>
      <c r="D178" s="51" t="s">
        <v>119</v>
      </c>
      <c r="E178" s="3"/>
      <c r="F178" s="51" t="s">
        <v>232</v>
      </c>
      <c r="G178" s="60"/>
      <c r="H178" s="3">
        <v>2</v>
      </c>
      <c r="I178" s="4">
        <v>0.2</v>
      </c>
      <c r="J178" s="67"/>
      <c r="K178" s="67"/>
      <c r="L178" s="67"/>
      <c r="M178" s="67"/>
      <c r="N178" s="67"/>
      <c r="O178" s="67"/>
      <c r="P178" s="67"/>
      <c r="Q178" s="67"/>
      <c r="R178" s="67"/>
      <c r="S178" s="67"/>
      <c r="T178" s="67"/>
      <c r="U178" s="67"/>
      <c r="V178" s="67"/>
    </row>
    <row r="179" spans="1:22" s="68" customFormat="1" ht="63">
      <c r="A179" s="3"/>
      <c r="B179" s="60"/>
      <c r="C179" s="13" t="s">
        <v>5</v>
      </c>
      <c r="D179" s="51" t="s">
        <v>120</v>
      </c>
      <c r="E179" s="3"/>
      <c r="F179" s="51" t="s">
        <v>232</v>
      </c>
      <c r="G179" s="60"/>
      <c r="H179" s="3">
        <v>3</v>
      </c>
      <c r="I179" s="4">
        <v>0.2</v>
      </c>
      <c r="J179" s="67"/>
      <c r="K179" s="67"/>
      <c r="L179" s="67"/>
      <c r="M179" s="67"/>
      <c r="N179" s="67"/>
      <c r="O179" s="67"/>
      <c r="P179" s="67"/>
      <c r="Q179" s="67"/>
      <c r="R179" s="67"/>
      <c r="S179" s="67"/>
      <c r="T179" s="67"/>
      <c r="U179" s="67"/>
      <c r="V179" s="67"/>
    </row>
    <row r="180" spans="1:22" s="68" customFormat="1" ht="63">
      <c r="A180" s="3"/>
      <c r="B180" s="60"/>
      <c r="C180" s="13" t="s">
        <v>5</v>
      </c>
      <c r="D180" s="51" t="s">
        <v>121</v>
      </c>
      <c r="E180" s="3"/>
      <c r="F180" s="29" t="s">
        <v>163</v>
      </c>
      <c r="G180" s="60"/>
      <c r="H180" s="3">
        <v>2</v>
      </c>
      <c r="I180" s="4">
        <v>0.3</v>
      </c>
      <c r="J180" s="67"/>
      <c r="K180" s="67"/>
      <c r="L180" s="67"/>
      <c r="M180" s="67"/>
      <c r="N180" s="67"/>
      <c r="O180" s="67"/>
      <c r="P180" s="67"/>
      <c r="Q180" s="67"/>
      <c r="R180" s="67"/>
      <c r="S180" s="67"/>
      <c r="T180" s="67"/>
      <c r="U180" s="67"/>
      <c r="V180" s="67"/>
    </row>
    <row r="181" spans="1:22" s="68" customFormat="1" ht="31.5">
      <c r="A181" s="3"/>
      <c r="B181" s="60"/>
      <c r="C181" s="13" t="s">
        <v>5</v>
      </c>
      <c r="D181" s="51" t="s">
        <v>164</v>
      </c>
      <c r="E181" s="3"/>
      <c r="F181" s="51" t="s">
        <v>165</v>
      </c>
      <c r="G181" s="60"/>
      <c r="H181" s="3">
        <v>4</v>
      </c>
      <c r="I181" s="4">
        <v>0.2</v>
      </c>
      <c r="J181" s="67"/>
      <c r="K181" s="67"/>
      <c r="L181" s="67"/>
      <c r="M181" s="67"/>
      <c r="N181" s="67"/>
      <c r="O181" s="67"/>
      <c r="P181" s="67"/>
      <c r="Q181" s="67"/>
      <c r="R181" s="67"/>
      <c r="S181" s="67"/>
      <c r="T181" s="67"/>
      <c r="U181" s="67"/>
      <c r="V181" s="67"/>
    </row>
    <row r="182" spans="1:22" s="68" customFormat="1" ht="63">
      <c r="A182" s="3"/>
      <c r="B182" s="60"/>
      <c r="C182" s="13" t="s">
        <v>5</v>
      </c>
      <c r="D182" s="51" t="s">
        <v>124</v>
      </c>
      <c r="E182" s="3"/>
      <c r="F182" s="51" t="s">
        <v>232</v>
      </c>
      <c r="G182" s="60"/>
      <c r="H182" s="3">
        <v>3</v>
      </c>
      <c r="I182" s="4">
        <v>0.2</v>
      </c>
      <c r="J182" s="67"/>
      <c r="K182" s="67"/>
      <c r="L182" s="67"/>
      <c r="M182" s="67"/>
      <c r="N182" s="67"/>
      <c r="O182" s="67"/>
      <c r="P182" s="67"/>
      <c r="Q182" s="67"/>
      <c r="R182" s="67"/>
      <c r="S182" s="67"/>
      <c r="T182" s="67"/>
      <c r="U182" s="67"/>
      <c r="V182" s="67"/>
    </row>
    <row r="183" spans="1:22" s="68" customFormat="1" ht="173.25">
      <c r="A183" s="3"/>
      <c r="B183" s="60"/>
      <c r="C183" s="13" t="s">
        <v>5</v>
      </c>
      <c r="D183" s="51" t="s">
        <v>390</v>
      </c>
      <c r="E183" s="3"/>
      <c r="F183" s="51" t="s">
        <v>381</v>
      </c>
      <c r="G183" s="60"/>
      <c r="H183" s="3">
        <v>4</v>
      </c>
      <c r="I183" s="4">
        <v>1</v>
      </c>
      <c r="J183" s="67"/>
      <c r="K183" s="67"/>
      <c r="L183" s="67"/>
      <c r="M183" s="67"/>
      <c r="N183" s="67"/>
      <c r="O183" s="67"/>
      <c r="P183" s="67"/>
      <c r="Q183" s="67"/>
      <c r="R183" s="67"/>
      <c r="S183" s="67"/>
      <c r="T183" s="67"/>
      <c r="U183" s="67"/>
      <c r="V183" s="67"/>
    </row>
    <row r="184" spans="1:22" s="68" customFormat="1">
      <c r="A184" s="13" t="s">
        <v>42</v>
      </c>
      <c r="B184" s="31" t="s">
        <v>116</v>
      </c>
      <c r="C184" s="3"/>
      <c r="D184" s="51"/>
      <c r="E184" s="3"/>
      <c r="F184" s="51"/>
      <c r="G184" s="60"/>
      <c r="H184" s="3"/>
      <c r="I184" s="44"/>
      <c r="J184" s="67"/>
      <c r="K184" s="67"/>
      <c r="L184" s="67"/>
      <c r="M184" s="67"/>
      <c r="N184" s="67"/>
      <c r="O184" s="67"/>
      <c r="P184" s="67"/>
      <c r="Q184" s="67"/>
      <c r="R184" s="67"/>
      <c r="S184" s="67"/>
      <c r="T184" s="67"/>
      <c r="U184" s="67"/>
      <c r="V184" s="67"/>
    </row>
    <row r="185" spans="1:22" s="68" customFormat="1" ht="173.25">
      <c r="A185" s="3"/>
      <c r="B185" s="60"/>
      <c r="C185" s="13" t="s">
        <v>5</v>
      </c>
      <c r="D185" s="51" t="s">
        <v>382</v>
      </c>
      <c r="E185" s="3"/>
      <c r="F185" s="51" t="s">
        <v>383</v>
      </c>
      <c r="G185" s="60"/>
      <c r="H185" s="3">
        <v>3</v>
      </c>
      <c r="I185" s="4">
        <v>0.5</v>
      </c>
      <c r="J185" s="67"/>
      <c r="K185" s="67"/>
      <c r="L185" s="67"/>
      <c r="M185" s="67"/>
      <c r="N185" s="67"/>
      <c r="O185" s="67"/>
      <c r="P185" s="67"/>
      <c r="Q185" s="67"/>
      <c r="R185" s="67"/>
      <c r="S185" s="67"/>
      <c r="T185" s="67"/>
      <c r="U185" s="67"/>
      <c r="V185" s="67"/>
    </row>
    <row r="186" spans="1:22" s="68" customFormat="1" ht="63">
      <c r="A186" s="3"/>
      <c r="B186" s="60"/>
      <c r="C186" s="13" t="s">
        <v>5</v>
      </c>
      <c r="D186" s="51" t="s">
        <v>168</v>
      </c>
      <c r="E186" s="3"/>
      <c r="F186" s="51" t="s">
        <v>233</v>
      </c>
      <c r="G186" s="60"/>
      <c r="H186" s="3">
        <v>5</v>
      </c>
      <c r="I186" s="4">
        <v>0.1</v>
      </c>
      <c r="J186" s="67"/>
      <c r="K186" s="67"/>
      <c r="L186" s="67"/>
      <c r="M186" s="67"/>
      <c r="N186" s="67"/>
      <c r="O186" s="67"/>
      <c r="P186" s="67"/>
      <c r="Q186" s="67"/>
      <c r="R186" s="67"/>
      <c r="S186" s="67"/>
      <c r="T186" s="67"/>
      <c r="U186" s="67"/>
      <c r="V186" s="67"/>
    </row>
    <row r="187" spans="1:22" s="68" customFormat="1" ht="130.5" customHeight="1">
      <c r="A187" s="3"/>
      <c r="B187" s="60"/>
      <c r="C187" s="13" t="s">
        <v>5</v>
      </c>
      <c r="D187" s="51" t="s">
        <v>384</v>
      </c>
      <c r="E187" s="3"/>
      <c r="F187" s="51" t="s">
        <v>385</v>
      </c>
      <c r="G187" s="60"/>
      <c r="H187" s="3">
        <v>3</v>
      </c>
      <c r="I187" s="4">
        <v>0.7</v>
      </c>
      <c r="J187" s="67"/>
      <c r="K187" s="67"/>
      <c r="L187" s="67"/>
      <c r="M187" s="67"/>
      <c r="N187" s="67"/>
      <c r="O187" s="67"/>
      <c r="P187" s="67"/>
      <c r="Q187" s="67"/>
      <c r="R187" s="67"/>
      <c r="S187" s="67"/>
      <c r="T187" s="67"/>
      <c r="U187" s="67"/>
      <c r="V187" s="67"/>
    </row>
    <row r="188" spans="1:22" s="68" customFormat="1" ht="47.25">
      <c r="A188" s="3"/>
      <c r="B188" s="60"/>
      <c r="C188" s="13" t="s">
        <v>5</v>
      </c>
      <c r="D188" s="51" t="s">
        <v>122</v>
      </c>
      <c r="E188" s="3"/>
      <c r="F188" s="51" t="s">
        <v>169</v>
      </c>
      <c r="G188" s="60"/>
      <c r="H188" s="3">
        <v>5</v>
      </c>
      <c r="I188" s="4">
        <v>0.2</v>
      </c>
      <c r="J188" s="67"/>
      <c r="K188" s="67"/>
      <c r="L188" s="67"/>
      <c r="M188" s="67"/>
      <c r="N188" s="67"/>
      <c r="O188" s="67"/>
      <c r="P188" s="67"/>
      <c r="Q188" s="67"/>
      <c r="R188" s="67"/>
      <c r="S188" s="67"/>
      <c r="T188" s="67"/>
      <c r="U188" s="67"/>
      <c r="V188" s="67"/>
    </row>
    <row r="189" spans="1:22" s="68" customFormat="1" ht="78.75">
      <c r="A189" s="3"/>
      <c r="B189" s="60"/>
      <c r="C189" s="13" t="s">
        <v>5</v>
      </c>
      <c r="D189" s="51" t="s">
        <v>123</v>
      </c>
      <c r="E189" s="3"/>
      <c r="F189" s="51" t="s">
        <v>198</v>
      </c>
      <c r="G189" s="60"/>
      <c r="H189" s="3">
        <v>3</v>
      </c>
      <c r="I189" s="4">
        <v>0.2</v>
      </c>
      <c r="J189" s="67"/>
      <c r="K189" s="67"/>
      <c r="L189" s="67"/>
      <c r="M189" s="67"/>
      <c r="N189" s="67"/>
      <c r="O189" s="67"/>
      <c r="P189" s="67"/>
      <c r="Q189" s="67"/>
      <c r="R189" s="67"/>
      <c r="S189" s="67"/>
      <c r="T189" s="67"/>
      <c r="U189" s="67"/>
      <c r="V189" s="67"/>
    </row>
    <row r="190" spans="1:22" s="68" customFormat="1" ht="78.75">
      <c r="A190" s="3"/>
      <c r="B190" s="60"/>
      <c r="C190" s="13" t="s">
        <v>5</v>
      </c>
      <c r="D190" s="51" t="s">
        <v>386</v>
      </c>
      <c r="E190" s="3"/>
      <c r="F190" s="51" t="s">
        <v>387</v>
      </c>
      <c r="G190" s="60"/>
      <c r="H190" s="3">
        <v>4</v>
      </c>
      <c r="I190" s="4">
        <v>0.6</v>
      </c>
      <c r="J190" s="67"/>
      <c r="K190" s="67"/>
      <c r="L190" s="67"/>
      <c r="M190" s="67"/>
      <c r="N190" s="67"/>
      <c r="O190" s="67"/>
      <c r="P190" s="67"/>
      <c r="Q190" s="67"/>
      <c r="R190" s="67"/>
      <c r="S190" s="67"/>
      <c r="T190" s="67"/>
      <c r="U190" s="67"/>
      <c r="V190" s="67"/>
    </row>
    <row r="191" spans="1:22" s="68" customFormat="1" ht="141.75">
      <c r="A191" s="3"/>
      <c r="B191" s="60"/>
      <c r="C191" s="13" t="s">
        <v>5</v>
      </c>
      <c r="D191" s="51" t="s">
        <v>389</v>
      </c>
      <c r="E191" s="3"/>
      <c r="F191" s="51" t="s">
        <v>388</v>
      </c>
      <c r="G191" s="60"/>
      <c r="H191" s="3">
        <v>5</v>
      </c>
      <c r="I191" s="4">
        <v>0.7</v>
      </c>
      <c r="J191" s="67"/>
      <c r="K191" s="67"/>
      <c r="L191" s="67"/>
      <c r="M191" s="67"/>
      <c r="N191" s="67"/>
      <c r="O191" s="67"/>
      <c r="P191" s="67"/>
      <c r="Q191" s="67"/>
      <c r="R191" s="67"/>
      <c r="S191" s="67"/>
      <c r="T191" s="67"/>
      <c r="U191" s="67"/>
      <c r="V191" s="67"/>
    </row>
    <row r="192" spans="1:22" s="68" customFormat="1" ht="63">
      <c r="A192" s="3"/>
      <c r="B192" s="60"/>
      <c r="C192" s="13" t="s">
        <v>5</v>
      </c>
      <c r="D192" s="51" t="s">
        <v>125</v>
      </c>
      <c r="E192" s="3"/>
      <c r="F192" s="51" t="s">
        <v>234</v>
      </c>
      <c r="G192" s="60"/>
      <c r="H192" s="3">
        <v>3</v>
      </c>
      <c r="I192" s="4">
        <v>0.2</v>
      </c>
      <c r="J192" s="67"/>
      <c r="K192" s="67"/>
      <c r="L192" s="67"/>
      <c r="M192" s="67"/>
      <c r="N192" s="67"/>
      <c r="O192" s="67"/>
      <c r="P192" s="67"/>
      <c r="Q192" s="67"/>
      <c r="R192" s="67"/>
      <c r="S192" s="67"/>
      <c r="T192" s="67"/>
      <c r="U192" s="67"/>
      <c r="V192" s="67"/>
    </row>
    <row r="193" spans="1:22" s="68" customFormat="1">
      <c r="A193" s="13" t="s">
        <v>130</v>
      </c>
      <c r="B193" s="31" t="s">
        <v>126</v>
      </c>
      <c r="C193" s="3"/>
      <c r="D193" s="51"/>
      <c r="E193" s="3"/>
      <c r="F193" s="51"/>
      <c r="G193" s="60"/>
      <c r="H193" s="3"/>
      <c r="I193" s="44"/>
      <c r="J193" s="67"/>
      <c r="K193" s="67"/>
      <c r="L193" s="67"/>
      <c r="M193" s="67"/>
      <c r="N193" s="67"/>
      <c r="O193" s="67"/>
      <c r="P193" s="67"/>
      <c r="Q193" s="67"/>
      <c r="R193" s="67"/>
      <c r="S193" s="67"/>
      <c r="T193" s="67"/>
      <c r="U193" s="67"/>
      <c r="V193" s="67"/>
    </row>
    <row r="194" spans="1:22" s="68" customFormat="1" ht="173.25">
      <c r="A194" s="3"/>
      <c r="B194" s="60"/>
      <c r="C194" s="13" t="s">
        <v>5</v>
      </c>
      <c r="D194" s="51" t="s">
        <v>391</v>
      </c>
      <c r="E194" s="3"/>
      <c r="F194" s="51" t="s">
        <v>392</v>
      </c>
      <c r="G194" s="60"/>
      <c r="H194" s="3">
        <v>5</v>
      </c>
      <c r="I194" s="4">
        <v>0.7</v>
      </c>
      <c r="J194" s="67"/>
      <c r="K194" s="67"/>
      <c r="L194" s="67"/>
      <c r="M194" s="67"/>
      <c r="N194" s="67"/>
      <c r="O194" s="67"/>
      <c r="P194" s="67"/>
      <c r="Q194" s="67"/>
      <c r="R194" s="67"/>
      <c r="S194" s="67"/>
      <c r="T194" s="67"/>
      <c r="U194" s="67"/>
      <c r="V194" s="67"/>
    </row>
    <row r="195" spans="1:22" s="68" customFormat="1" ht="63">
      <c r="A195" s="3"/>
      <c r="B195" s="60"/>
      <c r="C195" s="13" t="s">
        <v>5</v>
      </c>
      <c r="D195" s="51" t="s">
        <v>171</v>
      </c>
      <c r="E195" s="3"/>
      <c r="F195" s="51" t="s">
        <v>235</v>
      </c>
      <c r="G195" s="60"/>
      <c r="H195" s="3">
        <v>5</v>
      </c>
      <c r="I195" s="4">
        <v>0.3</v>
      </c>
      <c r="J195" s="67"/>
      <c r="K195" s="67"/>
      <c r="L195" s="67"/>
      <c r="M195" s="67"/>
      <c r="N195" s="67"/>
      <c r="O195" s="67"/>
      <c r="P195" s="67"/>
      <c r="Q195" s="67"/>
      <c r="R195" s="67"/>
      <c r="S195" s="67"/>
      <c r="T195" s="67"/>
      <c r="U195" s="67"/>
      <c r="V195" s="67"/>
    </row>
    <row r="196" spans="1:22" s="68" customFormat="1" ht="126">
      <c r="A196" s="3"/>
      <c r="B196" s="60"/>
      <c r="C196" s="13" t="s">
        <v>5</v>
      </c>
      <c r="D196" s="51" t="s">
        <v>393</v>
      </c>
      <c r="E196" s="3"/>
      <c r="F196" s="51" t="s">
        <v>395</v>
      </c>
      <c r="G196" s="60"/>
      <c r="H196" s="3">
        <v>4</v>
      </c>
      <c r="I196" s="4">
        <v>0.6</v>
      </c>
      <c r="J196" s="67"/>
      <c r="K196" s="67"/>
      <c r="L196" s="67"/>
      <c r="M196" s="67"/>
      <c r="N196" s="67"/>
      <c r="O196" s="67"/>
      <c r="P196" s="67"/>
      <c r="Q196" s="67"/>
      <c r="R196" s="67"/>
      <c r="S196" s="67"/>
      <c r="T196" s="67"/>
      <c r="U196" s="67"/>
      <c r="V196" s="67"/>
    </row>
    <row r="197" spans="1:22" s="68" customFormat="1" ht="63">
      <c r="A197" s="3"/>
      <c r="B197" s="60"/>
      <c r="C197" s="13" t="s">
        <v>5</v>
      </c>
      <c r="D197" s="51" t="s">
        <v>127</v>
      </c>
      <c r="E197" s="3"/>
      <c r="F197" s="51" t="s">
        <v>236</v>
      </c>
      <c r="G197" s="60"/>
      <c r="H197" s="3">
        <v>4</v>
      </c>
      <c r="I197" s="4">
        <v>0.5</v>
      </c>
      <c r="J197" s="67"/>
      <c r="K197" s="67"/>
      <c r="L197" s="67"/>
      <c r="M197" s="67"/>
      <c r="N197" s="67"/>
      <c r="O197" s="67"/>
      <c r="P197" s="67"/>
      <c r="Q197" s="67"/>
      <c r="R197" s="67"/>
      <c r="S197" s="67"/>
      <c r="T197" s="67"/>
      <c r="U197" s="67"/>
      <c r="V197" s="67"/>
    </row>
    <row r="198" spans="1:22" s="68" customFormat="1" ht="63">
      <c r="A198" s="3"/>
      <c r="B198" s="60"/>
      <c r="C198" s="13" t="s">
        <v>5</v>
      </c>
      <c r="D198" s="51" t="s">
        <v>128</v>
      </c>
      <c r="E198" s="3"/>
      <c r="F198" s="51" t="s">
        <v>236</v>
      </c>
      <c r="G198" s="60"/>
      <c r="H198" s="3">
        <v>1</v>
      </c>
      <c r="I198" s="4">
        <v>0.5</v>
      </c>
      <c r="J198" s="67"/>
      <c r="K198" s="67"/>
      <c r="L198" s="67"/>
      <c r="M198" s="67"/>
      <c r="N198" s="67"/>
      <c r="O198" s="67"/>
      <c r="P198" s="67"/>
      <c r="Q198" s="67"/>
      <c r="R198" s="67"/>
      <c r="S198" s="67"/>
      <c r="T198" s="67"/>
      <c r="U198" s="67"/>
      <c r="V198" s="67"/>
    </row>
    <row r="199" spans="1:22" s="68" customFormat="1" ht="126">
      <c r="A199" s="3"/>
      <c r="B199" s="60"/>
      <c r="C199" s="13" t="s">
        <v>5</v>
      </c>
      <c r="D199" s="51" t="s">
        <v>394</v>
      </c>
      <c r="E199" s="3"/>
      <c r="F199" s="51" t="s">
        <v>396</v>
      </c>
      <c r="G199" s="60"/>
      <c r="H199" s="3">
        <v>4</v>
      </c>
      <c r="I199" s="4">
        <v>0.6</v>
      </c>
      <c r="J199" s="67"/>
      <c r="K199" s="67"/>
      <c r="L199" s="67"/>
      <c r="M199" s="67"/>
      <c r="N199" s="67"/>
      <c r="O199" s="67"/>
      <c r="P199" s="67"/>
      <c r="Q199" s="67"/>
      <c r="R199" s="67"/>
      <c r="S199" s="67"/>
      <c r="T199" s="67"/>
      <c r="U199" s="67"/>
      <c r="V199" s="67"/>
    </row>
    <row r="200" spans="1:22" s="68" customFormat="1" ht="47.25">
      <c r="A200" s="3"/>
      <c r="B200" s="60"/>
      <c r="C200" s="13" t="s">
        <v>5</v>
      </c>
      <c r="D200" s="51" t="s">
        <v>397</v>
      </c>
      <c r="E200" s="3"/>
      <c r="F200" s="51" t="s">
        <v>398</v>
      </c>
      <c r="G200" s="60"/>
      <c r="H200" s="3">
        <v>2</v>
      </c>
      <c r="I200" s="4">
        <v>1</v>
      </c>
      <c r="J200" s="67"/>
      <c r="K200" s="67"/>
      <c r="L200" s="67"/>
      <c r="M200" s="67"/>
      <c r="N200" s="67"/>
      <c r="O200" s="67"/>
      <c r="P200" s="67"/>
      <c r="Q200" s="67"/>
      <c r="R200" s="67"/>
      <c r="S200" s="67"/>
      <c r="T200" s="67"/>
      <c r="U200" s="67"/>
      <c r="V200" s="67"/>
    </row>
    <row r="201" spans="1:22" s="68" customFormat="1" ht="63">
      <c r="A201" s="3"/>
      <c r="B201" s="60"/>
      <c r="C201" s="13" t="s">
        <v>5</v>
      </c>
      <c r="D201" s="51" t="s">
        <v>172</v>
      </c>
      <c r="E201" s="3"/>
      <c r="F201" s="51" t="s">
        <v>237</v>
      </c>
      <c r="G201" s="60"/>
      <c r="H201" s="3">
        <v>4</v>
      </c>
      <c r="I201" s="4">
        <v>0.5</v>
      </c>
      <c r="J201" s="67"/>
      <c r="K201" s="67"/>
      <c r="L201" s="67"/>
      <c r="M201" s="67"/>
      <c r="N201" s="67"/>
      <c r="O201" s="67"/>
      <c r="P201" s="67"/>
      <c r="Q201" s="67"/>
      <c r="R201" s="67"/>
      <c r="S201" s="67"/>
      <c r="T201" s="67"/>
      <c r="U201" s="67"/>
      <c r="V201" s="67"/>
    </row>
    <row r="202" spans="1:22" s="68" customFormat="1" ht="141.75">
      <c r="A202" s="3"/>
      <c r="B202" s="60"/>
      <c r="C202" s="13" t="s">
        <v>5</v>
      </c>
      <c r="D202" s="51" t="s">
        <v>399</v>
      </c>
      <c r="E202" s="3"/>
      <c r="F202" s="51" t="s">
        <v>400</v>
      </c>
      <c r="G202" s="60"/>
      <c r="H202" s="3">
        <v>5</v>
      </c>
      <c r="I202" s="4">
        <v>1.2</v>
      </c>
      <c r="J202" s="67"/>
      <c r="K202" s="67"/>
      <c r="L202" s="67"/>
      <c r="M202" s="67"/>
      <c r="N202" s="67"/>
      <c r="O202" s="67"/>
      <c r="P202" s="67"/>
      <c r="Q202" s="67"/>
      <c r="R202" s="67"/>
      <c r="S202" s="67"/>
      <c r="T202" s="67"/>
      <c r="U202" s="67"/>
      <c r="V202" s="67"/>
    </row>
    <row r="203" spans="1:22" s="68" customFormat="1">
      <c r="A203" s="13" t="s">
        <v>132</v>
      </c>
      <c r="B203" s="31" t="s">
        <v>166</v>
      </c>
      <c r="C203" s="3"/>
      <c r="D203" s="51"/>
      <c r="E203" s="3"/>
      <c r="F203" s="51"/>
      <c r="G203" s="60"/>
      <c r="H203" s="3"/>
      <c r="I203" s="44"/>
      <c r="J203" s="67"/>
      <c r="K203" s="67"/>
      <c r="L203" s="67"/>
      <c r="M203" s="67"/>
      <c r="N203" s="67"/>
      <c r="O203" s="67"/>
      <c r="P203" s="67"/>
      <c r="Q203" s="67"/>
      <c r="R203" s="67"/>
      <c r="S203" s="67"/>
      <c r="T203" s="67"/>
      <c r="U203" s="67"/>
      <c r="V203" s="67"/>
    </row>
    <row r="204" spans="1:22" s="68" customFormat="1" ht="289.5" customHeight="1">
      <c r="A204" s="3"/>
      <c r="B204" s="60"/>
      <c r="C204" s="13" t="s">
        <v>5</v>
      </c>
      <c r="D204" s="51" t="s">
        <v>401</v>
      </c>
      <c r="E204" s="3"/>
      <c r="F204" s="51" t="s">
        <v>403</v>
      </c>
      <c r="G204" s="60"/>
      <c r="H204" s="3">
        <v>5</v>
      </c>
      <c r="I204" s="4">
        <v>1.4</v>
      </c>
      <c r="J204" s="67"/>
      <c r="K204" s="67"/>
      <c r="L204" s="67"/>
      <c r="M204" s="67"/>
      <c r="N204" s="67"/>
      <c r="O204" s="67"/>
      <c r="P204" s="67"/>
      <c r="Q204" s="67"/>
      <c r="R204" s="67"/>
      <c r="S204" s="67"/>
      <c r="T204" s="67"/>
      <c r="U204" s="67"/>
      <c r="V204" s="67"/>
    </row>
    <row r="205" spans="1:22" s="68" customFormat="1" ht="47.25">
      <c r="A205" s="3"/>
      <c r="B205" s="60"/>
      <c r="C205" s="13" t="s">
        <v>5</v>
      </c>
      <c r="D205" s="51" t="s">
        <v>122</v>
      </c>
      <c r="E205" s="3"/>
      <c r="F205" s="51" t="s">
        <v>167</v>
      </c>
      <c r="G205" s="60"/>
      <c r="H205" s="3">
        <v>1</v>
      </c>
      <c r="I205" s="4">
        <v>0.2</v>
      </c>
      <c r="J205" s="67"/>
      <c r="K205" s="67"/>
      <c r="L205" s="67"/>
      <c r="M205" s="67"/>
      <c r="N205" s="67"/>
      <c r="O205" s="67"/>
      <c r="P205" s="67"/>
      <c r="Q205" s="67"/>
      <c r="R205" s="67"/>
      <c r="S205" s="67"/>
      <c r="T205" s="67"/>
      <c r="U205" s="67"/>
      <c r="V205" s="67"/>
    </row>
    <row r="206" spans="1:22" s="68" customFormat="1" ht="126">
      <c r="A206" s="3"/>
      <c r="B206" s="60"/>
      <c r="C206" s="13" t="s">
        <v>5</v>
      </c>
      <c r="D206" s="51" t="s">
        <v>402</v>
      </c>
      <c r="E206" s="3"/>
      <c r="F206" s="51" t="s">
        <v>404</v>
      </c>
      <c r="G206" s="60"/>
      <c r="H206" s="3">
        <v>5</v>
      </c>
      <c r="I206" s="4">
        <v>1</v>
      </c>
      <c r="J206" s="67"/>
      <c r="K206" s="67"/>
      <c r="L206" s="67"/>
      <c r="M206" s="67"/>
      <c r="N206" s="67"/>
      <c r="O206" s="67"/>
      <c r="P206" s="67"/>
      <c r="Q206" s="67"/>
      <c r="R206" s="67"/>
      <c r="S206" s="67"/>
      <c r="T206" s="67"/>
      <c r="U206" s="67"/>
      <c r="V206" s="67"/>
    </row>
    <row r="207" spans="1:22" s="68" customFormat="1" ht="141.75">
      <c r="A207" s="3"/>
      <c r="B207" s="60"/>
      <c r="C207" s="13" t="s">
        <v>5</v>
      </c>
      <c r="D207" s="51" t="s">
        <v>405</v>
      </c>
      <c r="E207" s="3"/>
      <c r="F207" s="51" t="s">
        <v>449</v>
      </c>
      <c r="G207" s="60"/>
      <c r="H207" s="3">
        <v>5</v>
      </c>
      <c r="I207" s="4">
        <v>1</v>
      </c>
      <c r="J207" s="67"/>
      <c r="K207" s="67"/>
      <c r="L207" s="67"/>
      <c r="M207" s="67"/>
      <c r="N207" s="67"/>
      <c r="O207" s="67"/>
      <c r="P207" s="67"/>
      <c r="Q207" s="67"/>
      <c r="R207" s="67"/>
      <c r="S207" s="67"/>
      <c r="T207" s="67"/>
      <c r="U207" s="67"/>
      <c r="V207" s="67"/>
    </row>
    <row r="208" spans="1:22" s="68" customFormat="1" ht="94.5">
      <c r="A208" s="3"/>
      <c r="B208" s="60"/>
      <c r="C208" s="13" t="s">
        <v>5</v>
      </c>
      <c r="D208" s="51" t="s">
        <v>406</v>
      </c>
      <c r="E208" s="3"/>
      <c r="F208" s="51" t="s">
        <v>450</v>
      </c>
      <c r="G208" s="60"/>
      <c r="H208" s="3">
        <v>4</v>
      </c>
      <c r="I208" s="4">
        <v>0.8</v>
      </c>
      <c r="J208" s="67"/>
      <c r="K208" s="67"/>
      <c r="L208" s="67"/>
      <c r="M208" s="67"/>
      <c r="N208" s="67"/>
      <c r="O208" s="67"/>
      <c r="P208" s="67"/>
      <c r="Q208" s="67"/>
      <c r="R208" s="67"/>
      <c r="S208" s="67"/>
      <c r="T208" s="67"/>
      <c r="U208" s="67"/>
      <c r="V208" s="67"/>
    </row>
    <row r="209" spans="1:9" s="52" customFormat="1">
      <c r="A209" s="13" t="s">
        <v>134</v>
      </c>
      <c r="B209" s="53" t="s">
        <v>133</v>
      </c>
      <c r="C209" s="13"/>
      <c r="D209" s="51"/>
      <c r="E209" s="58"/>
      <c r="F209" s="51"/>
      <c r="G209" s="28"/>
      <c r="H209" s="3"/>
      <c r="I209" s="4"/>
    </row>
    <row r="210" spans="1:9" s="52" customFormat="1" ht="94.5">
      <c r="A210" s="13"/>
      <c r="B210" s="53"/>
      <c r="C210" s="13" t="s">
        <v>5</v>
      </c>
      <c r="D210" s="51" t="s">
        <v>407</v>
      </c>
      <c r="E210" s="58"/>
      <c r="F210" s="51" t="s">
        <v>408</v>
      </c>
      <c r="G210" s="28"/>
      <c r="H210" s="3">
        <v>1</v>
      </c>
      <c r="I210" s="4">
        <v>0.4</v>
      </c>
    </row>
    <row r="211" spans="1:9" ht="31.5">
      <c r="A211" s="12" t="s">
        <v>43</v>
      </c>
      <c r="B211" s="30" t="s">
        <v>137</v>
      </c>
      <c r="C211" s="12"/>
      <c r="D211" s="17"/>
      <c r="E211" s="12"/>
      <c r="F211" s="17"/>
      <c r="G211" s="11"/>
      <c r="H211" s="49"/>
      <c r="I211" s="50">
        <f>SUM(I213:I247)</f>
        <v>18.000000000000007</v>
      </c>
    </row>
    <row r="212" spans="1:9">
      <c r="A212" s="7" t="s">
        <v>45</v>
      </c>
      <c r="B212" s="2" t="s">
        <v>25</v>
      </c>
      <c r="C212" s="7"/>
      <c r="D212" s="16"/>
      <c r="E212" s="7"/>
      <c r="F212" s="16"/>
      <c r="G212" s="6"/>
      <c r="H212" s="13"/>
      <c r="I212" s="13"/>
    </row>
    <row r="213" spans="1:9" s="52" customFormat="1" ht="63">
      <c r="A213" s="13"/>
      <c r="B213" s="8"/>
      <c r="C213" s="13" t="s">
        <v>5</v>
      </c>
      <c r="D213" s="51" t="s">
        <v>238</v>
      </c>
      <c r="E213" s="31"/>
      <c r="F213" s="51" t="s">
        <v>199</v>
      </c>
      <c r="G213" s="31"/>
      <c r="H213" s="3">
        <v>1</v>
      </c>
      <c r="I213" s="4">
        <v>0.1</v>
      </c>
    </row>
    <row r="214" spans="1:9" s="52" customFormat="1" ht="179.25" customHeight="1">
      <c r="A214" s="13"/>
      <c r="B214" s="8"/>
      <c r="C214" s="13" t="s">
        <v>5</v>
      </c>
      <c r="D214" s="51" t="s">
        <v>409</v>
      </c>
      <c r="E214" s="31"/>
      <c r="F214" s="51" t="s">
        <v>413</v>
      </c>
      <c r="G214" s="31"/>
      <c r="H214" s="3">
        <v>2</v>
      </c>
      <c r="I214" s="4">
        <v>0.5</v>
      </c>
    </row>
    <row r="215" spans="1:9" s="52" customFormat="1" ht="31.5">
      <c r="A215" s="13" t="s">
        <v>46</v>
      </c>
      <c r="B215" s="31" t="s">
        <v>138</v>
      </c>
      <c r="C215" s="13"/>
      <c r="D215" s="29"/>
      <c r="E215" s="13"/>
      <c r="F215" s="29"/>
      <c r="G215" s="28"/>
      <c r="H215" s="13"/>
      <c r="I215" s="13"/>
    </row>
    <row r="216" spans="1:9" s="52" customFormat="1" ht="63">
      <c r="A216" s="13"/>
      <c r="B216" s="8"/>
      <c r="C216" s="13" t="s">
        <v>5</v>
      </c>
      <c r="D216" s="51" t="s">
        <v>410</v>
      </c>
      <c r="E216" s="31"/>
      <c r="F216" s="51" t="s">
        <v>314</v>
      </c>
      <c r="G216" s="28"/>
      <c r="H216" s="3">
        <v>1</v>
      </c>
      <c r="I216" s="4">
        <v>0.8</v>
      </c>
    </row>
    <row r="217" spans="1:9" s="52" customFormat="1" ht="31.5">
      <c r="A217" s="13" t="s">
        <v>47</v>
      </c>
      <c r="B217" s="60" t="s">
        <v>139</v>
      </c>
      <c r="C217" s="13"/>
      <c r="D217" s="29"/>
      <c r="E217" s="13"/>
      <c r="F217" s="29"/>
      <c r="G217" s="28"/>
      <c r="H217" s="13"/>
      <c r="I217" s="13"/>
    </row>
    <row r="218" spans="1:9" s="52" customFormat="1" ht="78.75">
      <c r="A218" s="13"/>
      <c r="B218" s="60"/>
      <c r="C218" s="13" t="s">
        <v>5</v>
      </c>
      <c r="D218" s="51" t="s">
        <v>411</v>
      </c>
      <c r="E218" s="13"/>
      <c r="F218" s="51" t="s">
        <v>314</v>
      </c>
      <c r="G218" s="28"/>
      <c r="H218" s="3">
        <v>1</v>
      </c>
      <c r="I218" s="4">
        <v>0.8</v>
      </c>
    </row>
    <row r="219" spans="1:9" s="52" customFormat="1">
      <c r="A219" s="13" t="s">
        <v>48</v>
      </c>
      <c r="B219" s="8" t="s">
        <v>158</v>
      </c>
      <c r="C219" s="13"/>
      <c r="D219" s="51"/>
      <c r="E219" s="31"/>
      <c r="F219" s="51"/>
      <c r="G219" s="28"/>
      <c r="H219" s="3"/>
      <c r="I219" s="4"/>
    </row>
    <row r="220" spans="1:9" s="52" customFormat="1" ht="78.75">
      <c r="A220" s="13"/>
      <c r="B220" s="8"/>
      <c r="C220" s="13" t="s">
        <v>5</v>
      </c>
      <c r="D220" s="51" t="s">
        <v>412</v>
      </c>
      <c r="E220" s="31"/>
      <c r="F220" s="61" t="s">
        <v>445</v>
      </c>
      <c r="G220" s="28"/>
      <c r="H220" s="3">
        <v>1</v>
      </c>
      <c r="I220" s="4">
        <v>0.5</v>
      </c>
    </row>
    <row r="221" spans="1:9" s="52" customFormat="1">
      <c r="A221" s="13" t="s">
        <v>140</v>
      </c>
      <c r="B221" s="31" t="s">
        <v>181</v>
      </c>
      <c r="C221" s="13"/>
      <c r="D221" s="29"/>
      <c r="E221" s="13"/>
      <c r="F221" s="29"/>
      <c r="G221" s="28"/>
      <c r="H221" s="13"/>
      <c r="I221" s="13"/>
    </row>
    <row r="222" spans="1:9" s="52" customFormat="1" ht="126">
      <c r="A222" s="13"/>
      <c r="B222" s="8"/>
      <c r="C222" s="13" t="s">
        <v>5</v>
      </c>
      <c r="D222" s="51" t="s">
        <v>414</v>
      </c>
      <c r="E222" s="58" t="s">
        <v>33</v>
      </c>
      <c r="F222" s="51" t="s">
        <v>429</v>
      </c>
      <c r="G222" s="28"/>
      <c r="H222" s="3">
        <v>1</v>
      </c>
      <c r="I222" s="4">
        <v>1.8</v>
      </c>
    </row>
    <row r="223" spans="1:9" s="52" customFormat="1" ht="47.25">
      <c r="A223" s="13"/>
      <c r="B223" s="8"/>
      <c r="C223" s="13" t="s">
        <v>5</v>
      </c>
      <c r="D223" s="51" t="s">
        <v>430</v>
      </c>
      <c r="E223" s="58" t="s">
        <v>33</v>
      </c>
      <c r="F223" s="51" t="s">
        <v>431</v>
      </c>
      <c r="G223" s="28"/>
      <c r="H223" s="3">
        <v>4</v>
      </c>
      <c r="I223" s="4">
        <v>0.5</v>
      </c>
    </row>
    <row r="224" spans="1:9" s="52" customFormat="1">
      <c r="A224" s="13" t="s">
        <v>144</v>
      </c>
      <c r="B224" s="31" t="s">
        <v>141</v>
      </c>
      <c r="C224" s="13"/>
      <c r="D224" s="29"/>
      <c r="E224" s="13"/>
      <c r="F224" s="29"/>
      <c r="G224" s="28"/>
      <c r="H224" s="13"/>
      <c r="I224" s="13"/>
    </row>
    <row r="225" spans="1:9" s="52" customFormat="1" ht="47.25">
      <c r="A225" s="13"/>
      <c r="B225" s="8"/>
      <c r="C225" s="13" t="s">
        <v>5</v>
      </c>
      <c r="D225" s="51" t="s">
        <v>415</v>
      </c>
      <c r="E225" s="31"/>
      <c r="F225" s="51" t="s">
        <v>337</v>
      </c>
      <c r="G225" s="28"/>
      <c r="H225" s="3">
        <v>3</v>
      </c>
      <c r="I225" s="4">
        <v>0.4</v>
      </c>
    </row>
    <row r="226" spans="1:9" s="52" customFormat="1" ht="63">
      <c r="A226" s="13"/>
      <c r="B226" s="8"/>
      <c r="C226" s="13" t="s">
        <v>5</v>
      </c>
      <c r="D226" s="51" t="s">
        <v>241</v>
      </c>
      <c r="E226" s="31"/>
      <c r="F226" s="51" t="s">
        <v>239</v>
      </c>
      <c r="G226" s="28"/>
      <c r="H226" s="3">
        <v>3</v>
      </c>
      <c r="I226" s="4">
        <v>0.2</v>
      </c>
    </row>
    <row r="227" spans="1:9" s="52" customFormat="1" ht="78.75">
      <c r="A227" s="13"/>
      <c r="B227" s="8"/>
      <c r="C227" s="13" t="s">
        <v>5</v>
      </c>
      <c r="D227" s="62" t="s">
        <v>416</v>
      </c>
      <c r="E227" s="31"/>
      <c r="F227" s="51" t="s">
        <v>314</v>
      </c>
      <c r="G227" s="28"/>
      <c r="H227" s="3">
        <v>4</v>
      </c>
      <c r="I227" s="4">
        <v>0.9</v>
      </c>
    </row>
    <row r="228" spans="1:9" s="52" customFormat="1" ht="47.25">
      <c r="A228" s="13"/>
      <c r="B228" s="8"/>
      <c r="C228" s="13" t="s">
        <v>5</v>
      </c>
      <c r="D228" s="62" t="s">
        <v>417</v>
      </c>
      <c r="E228" s="31"/>
      <c r="F228" s="51" t="s">
        <v>418</v>
      </c>
      <c r="G228" s="28"/>
      <c r="H228" s="3">
        <v>4</v>
      </c>
      <c r="I228" s="4">
        <v>0.7</v>
      </c>
    </row>
    <row r="229" spans="1:9" s="52" customFormat="1" ht="63">
      <c r="A229" s="13"/>
      <c r="B229" s="8"/>
      <c r="C229" s="13" t="s">
        <v>5</v>
      </c>
      <c r="D229" s="29" t="s">
        <v>142</v>
      </c>
      <c r="E229" s="31"/>
      <c r="F229" s="51" t="s">
        <v>239</v>
      </c>
      <c r="G229" s="28"/>
      <c r="H229" s="3">
        <v>2</v>
      </c>
      <c r="I229" s="4">
        <v>0.2</v>
      </c>
    </row>
    <row r="230" spans="1:9" s="52" customFormat="1" ht="31.5">
      <c r="A230" s="13" t="s">
        <v>146</v>
      </c>
      <c r="B230" s="28" t="s">
        <v>143</v>
      </c>
      <c r="C230" s="13"/>
      <c r="D230" s="29"/>
      <c r="E230" s="13"/>
      <c r="F230" s="29"/>
      <c r="G230" s="28"/>
      <c r="H230" s="13"/>
      <c r="I230" s="13"/>
    </row>
    <row r="231" spans="1:9" s="52" customFormat="1" ht="63">
      <c r="A231" s="13"/>
      <c r="B231" s="28"/>
      <c r="C231" s="13" t="s">
        <v>5</v>
      </c>
      <c r="D231" s="61" t="s">
        <v>240</v>
      </c>
      <c r="E231" s="13"/>
      <c r="F231" s="51" t="s">
        <v>239</v>
      </c>
      <c r="G231" s="28"/>
      <c r="H231" s="43">
        <v>3</v>
      </c>
      <c r="I231" s="4">
        <v>0.2</v>
      </c>
    </row>
    <row r="232" spans="1:9" s="52" customFormat="1" ht="63">
      <c r="A232" s="13"/>
      <c r="B232" s="28"/>
      <c r="C232" s="13" t="s">
        <v>5</v>
      </c>
      <c r="D232" s="62" t="s">
        <v>419</v>
      </c>
      <c r="E232" s="13"/>
      <c r="F232" s="51" t="s">
        <v>420</v>
      </c>
      <c r="G232" s="28"/>
      <c r="H232" s="3">
        <v>2</v>
      </c>
      <c r="I232" s="4">
        <v>0.6</v>
      </c>
    </row>
    <row r="233" spans="1:9" s="52" customFormat="1" ht="63">
      <c r="A233" s="13"/>
      <c r="B233" s="28"/>
      <c r="C233" s="13" t="s">
        <v>5</v>
      </c>
      <c r="D233" s="62" t="s">
        <v>160</v>
      </c>
      <c r="E233" s="13"/>
      <c r="F233" s="51" t="s">
        <v>239</v>
      </c>
      <c r="G233" s="28"/>
      <c r="H233" s="3">
        <v>3</v>
      </c>
      <c r="I233" s="4">
        <v>0.2</v>
      </c>
    </row>
    <row r="234" spans="1:9" s="52" customFormat="1" ht="63">
      <c r="A234" s="13"/>
      <c r="B234" s="8"/>
      <c r="C234" s="13" t="s">
        <v>5</v>
      </c>
      <c r="D234" s="62" t="s">
        <v>421</v>
      </c>
      <c r="E234" s="31"/>
      <c r="F234" s="51" t="s">
        <v>422</v>
      </c>
      <c r="G234" s="28"/>
      <c r="H234" s="3">
        <v>4</v>
      </c>
      <c r="I234" s="4">
        <v>0.9</v>
      </c>
    </row>
    <row r="235" spans="1:9" s="52" customFormat="1">
      <c r="A235" s="13" t="s">
        <v>148</v>
      </c>
      <c r="B235" s="53" t="s">
        <v>145</v>
      </c>
      <c r="C235" s="13"/>
      <c r="D235" s="29"/>
      <c r="E235" s="13"/>
      <c r="F235" s="29"/>
      <c r="G235" s="28"/>
      <c r="H235" s="13"/>
      <c r="I235" s="13"/>
    </row>
    <row r="236" spans="1:9" s="52" customFormat="1" ht="110.25">
      <c r="A236" s="13"/>
      <c r="B236" s="53"/>
      <c r="C236" s="13" t="s">
        <v>5</v>
      </c>
      <c r="D236" s="51" t="s">
        <v>423</v>
      </c>
      <c r="E236" s="13"/>
      <c r="F236" s="51" t="s">
        <v>424</v>
      </c>
      <c r="G236" s="28"/>
      <c r="H236" s="3">
        <v>5</v>
      </c>
      <c r="I236" s="4">
        <v>1.7</v>
      </c>
    </row>
    <row r="237" spans="1:9" s="52" customFormat="1">
      <c r="A237" s="13" t="s">
        <v>151</v>
      </c>
      <c r="B237" s="63" t="s">
        <v>147</v>
      </c>
      <c r="C237" s="13"/>
      <c r="D237" s="29"/>
      <c r="E237" s="13"/>
      <c r="F237" s="29"/>
      <c r="G237" s="28"/>
      <c r="H237" s="13"/>
      <c r="I237" s="13"/>
    </row>
    <row r="238" spans="1:9" s="52" customFormat="1" ht="110.25">
      <c r="A238" s="13"/>
      <c r="B238" s="8"/>
      <c r="C238" s="13" t="s">
        <v>5</v>
      </c>
      <c r="D238" s="51" t="s">
        <v>452</v>
      </c>
      <c r="E238" s="58" t="s">
        <v>33</v>
      </c>
      <c r="F238" s="51" t="s">
        <v>448</v>
      </c>
      <c r="G238" s="28"/>
      <c r="H238" s="3">
        <v>4</v>
      </c>
      <c r="I238" s="4">
        <v>1.8</v>
      </c>
    </row>
    <row r="239" spans="1:9" s="52" customFormat="1">
      <c r="A239" s="13" t="s">
        <v>159</v>
      </c>
      <c r="B239" s="31" t="s">
        <v>182</v>
      </c>
      <c r="C239" s="31"/>
      <c r="D239" s="51" t="s">
        <v>33</v>
      </c>
      <c r="E239" s="31" t="s">
        <v>33</v>
      </c>
      <c r="F239" s="51" t="s">
        <v>33</v>
      </c>
      <c r="G239" s="53" t="s">
        <v>33</v>
      </c>
      <c r="H239" s="13"/>
      <c r="I239" s="13" t="s">
        <v>33</v>
      </c>
    </row>
    <row r="240" spans="1:9" s="52" customFormat="1" ht="63">
      <c r="A240" s="13"/>
      <c r="B240" s="31"/>
      <c r="C240" s="13" t="s">
        <v>5</v>
      </c>
      <c r="D240" s="61" t="s">
        <v>149</v>
      </c>
      <c r="E240" s="64"/>
      <c r="F240" s="51" t="s">
        <v>451</v>
      </c>
      <c r="G240" s="53"/>
      <c r="H240" s="3">
        <v>4</v>
      </c>
      <c r="I240" s="4">
        <v>0.2</v>
      </c>
    </row>
    <row r="241" spans="1:9" s="52" customFormat="1" ht="141.75">
      <c r="A241" s="13"/>
      <c r="B241" s="65"/>
      <c r="C241" s="13" t="s">
        <v>5</v>
      </c>
      <c r="D241" s="66" t="s">
        <v>453</v>
      </c>
      <c r="E241" s="64"/>
      <c r="F241" s="51" t="s">
        <v>446</v>
      </c>
      <c r="G241" s="53"/>
      <c r="H241" s="3">
        <v>5</v>
      </c>
      <c r="I241" s="4">
        <v>1.7</v>
      </c>
    </row>
    <row r="242" spans="1:9" s="52" customFormat="1" ht="47.25">
      <c r="A242" s="13"/>
      <c r="B242" s="31"/>
      <c r="C242" s="13" t="s">
        <v>5</v>
      </c>
      <c r="D242" s="61" t="s">
        <v>432</v>
      </c>
      <c r="E242" s="64"/>
      <c r="F242" s="51" t="s">
        <v>433</v>
      </c>
      <c r="G242" s="53"/>
      <c r="H242" s="3">
        <v>3</v>
      </c>
      <c r="I242" s="4">
        <v>0.8</v>
      </c>
    </row>
    <row r="243" spans="1:9" s="52" customFormat="1" ht="141.75">
      <c r="A243" s="13"/>
      <c r="B243" s="8"/>
      <c r="C243" s="13" t="s">
        <v>5</v>
      </c>
      <c r="D243" s="51" t="s">
        <v>425</v>
      </c>
      <c r="E243" s="58" t="s">
        <v>33</v>
      </c>
      <c r="F243" s="51" t="s">
        <v>447</v>
      </c>
      <c r="G243" s="28"/>
      <c r="H243" s="3">
        <v>5</v>
      </c>
      <c r="I243" s="4">
        <v>1.6</v>
      </c>
    </row>
    <row r="244" spans="1:9" s="52" customFormat="1" ht="47.25">
      <c r="A244" s="13"/>
      <c r="B244" s="31"/>
      <c r="C244" s="13" t="s">
        <v>5</v>
      </c>
      <c r="D244" s="61" t="s">
        <v>426</v>
      </c>
      <c r="E244" s="64"/>
      <c r="F244" s="51" t="s">
        <v>427</v>
      </c>
      <c r="G244" s="53"/>
      <c r="H244" s="3">
        <v>2</v>
      </c>
      <c r="I244" s="4">
        <v>0.6</v>
      </c>
    </row>
    <row r="245" spans="1:9" s="52" customFormat="1" ht="63">
      <c r="A245" s="13"/>
      <c r="B245" s="31"/>
      <c r="C245" s="13" t="s">
        <v>5</v>
      </c>
      <c r="D245" s="62" t="s">
        <v>189</v>
      </c>
      <c r="E245" s="64"/>
      <c r="F245" s="51" t="s">
        <v>242</v>
      </c>
      <c r="G245" s="53"/>
      <c r="H245" s="3">
        <v>3</v>
      </c>
      <c r="I245" s="4">
        <v>0.1</v>
      </c>
    </row>
    <row r="246" spans="1:9" s="52" customFormat="1" ht="63">
      <c r="A246" s="13"/>
      <c r="B246" s="31"/>
      <c r="C246" s="13" t="s">
        <v>5</v>
      </c>
      <c r="D246" s="61" t="s">
        <v>136</v>
      </c>
      <c r="E246" s="64"/>
      <c r="F246" s="51" t="s">
        <v>242</v>
      </c>
      <c r="G246" s="53"/>
      <c r="H246" s="3">
        <v>2</v>
      </c>
      <c r="I246" s="4">
        <v>0.1</v>
      </c>
    </row>
    <row r="247" spans="1:9" s="52" customFormat="1" ht="63">
      <c r="A247" s="13"/>
      <c r="B247" s="31"/>
      <c r="C247" s="13" t="s">
        <v>5</v>
      </c>
      <c r="D247" s="61" t="s">
        <v>150</v>
      </c>
      <c r="E247" s="64"/>
      <c r="F247" s="51" t="s">
        <v>242</v>
      </c>
      <c r="G247" s="53"/>
      <c r="H247" s="3">
        <v>3</v>
      </c>
      <c r="I247" s="4">
        <v>0.1</v>
      </c>
    </row>
    <row r="248" spans="1:9">
      <c r="A248" s="38"/>
      <c r="B248" s="39"/>
      <c r="C248" s="40"/>
      <c r="D248" s="41"/>
      <c r="E248" s="40"/>
      <c r="F248" s="45" t="s">
        <v>10</v>
      </c>
      <c r="G248" s="46"/>
      <c r="H248" s="24"/>
      <c r="I248" s="42">
        <f>SUM(I211+I153+I113+I67+I4)</f>
        <v>100</v>
      </c>
    </row>
  </sheetData>
  <mergeCells count="1">
    <mergeCell ref="F248:G248"/>
  </mergeCells>
  <pageMargins left="0.11811023622047245" right="0.11811023622047245" top="0.19685039370078741" bottom="0.15748031496062992" header="0.31496062992125984" footer="0.31496062992125984"/>
  <pageSetup paperSize="9" scale="55" fitToHeight="0" orientation="portrait" r:id="rId1"/>
  <extLst>
    <ext xmlns:x14="http://schemas.microsoft.com/office/spreadsheetml/2009/9/main" uri="{CCE6A557-97BC-4b89-ADB6-D9C93CAAB3DF}">
      <x14:dataValidations xmlns:xm="http://schemas.microsoft.com/office/excel/2006/main" count="2">
        <x14:dataValidation type="list" allowBlank="1" showErrorMessage="1">
          <x14:formula1>
            <xm:f>'C:\Users\yalaev\Library\Containers\com.microsoft.Excel\Data\Documents\C:\Users\user1\Desktop\World Skills\КО 2022\В1\[Критерии оценки 2022 В.1.xlsx]Справочник валидация'!#REF!</xm:f>
          </x14:formula1>
          <xm:sqref>H239</xm:sqref>
        </x14:dataValidation>
        <x14:dataValidation type="list" allowBlank="1" showErrorMessage="1">
          <x14:formula1>
            <xm:f>'C:\Users\BikmetovUN\Desktop\Доки РЧ 2023\[Критерии с 30% изменениями+.xlsx]Справочник валидация'!#REF!</xm:f>
          </x14:formula1>
          <xm:sqref>H184 H193 H173</xm:sqref>
        </x14:dataValidation>
      </x14:dataValidations>
    </ext>
  </extLst>
</worksheet>
</file>

<file path=xl/worksheets/sheet2.xml><?xml version="1.0" encoding="utf-8"?>
<worksheet xmlns="http://schemas.openxmlformats.org/spreadsheetml/2006/main" xmlns:r="http://schemas.openxmlformats.org/officeDocument/2006/relationships">
  <dimension ref="A1:B6"/>
  <sheetViews>
    <sheetView workbookViewId="0">
      <selection activeCell="B16" sqref="B16"/>
    </sheetView>
  </sheetViews>
  <sheetFormatPr defaultRowHeight="15.75"/>
  <cols>
    <col min="2" max="2" width="58.375" customWidth="1"/>
  </cols>
  <sheetData>
    <row r="1" spans="1:2">
      <c r="A1" s="47" t="s">
        <v>200</v>
      </c>
      <c r="B1" s="48"/>
    </row>
    <row r="2" spans="1:2" ht="15.75" customHeight="1">
      <c r="A2" s="14">
        <v>1</v>
      </c>
      <c r="B2" s="15" t="s">
        <v>201</v>
      </c>
    </row>
    <row r="3" spans="1:2">
      <c r="A3" s="14">
        <v>2</v>
      </c>
      <c r="B3" s="1" t="s">
        <v>202</v>
      </c>
    </row>
    <row r="4" spans="1:2">
      <c r="A4" s="14">
        <v>3</v>
      </c>
      <c r="B4" s="1" t="s">
        <v>203</v>
      </c>
    </row>
    <row r="5" spans="1:2">
      <c r="A5" s="14">
        <v>4</v>
      </c>
      <c r="B5" s="1" t="s">
        <v>204</v>
      </c>
    </row>
    <row r="6" spans="1:2">
      <c r="A6" s="14">
        <v>5</v>
      </c>
      <c r="B6" s="1" t="s">
        <v>205</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0000</cp:lastModifiedBy>
  <cp:lastPrinted>2024-05-06T14:11:57Z</cp:lastPrinted>
  <dcterms:created xsi:type="dcterms:W3CDTF">2022-11-09T22:53:43Z</dcterms:created>
  <dcterms:modified xsi:type="dcterms:W3CDTF">2024-05-25T19:24:21Z</dcterms:modified>
</cp:coreProperties>
</file>