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0" yWindow="0" windowWidth="34320" windowHeight="1821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4" l="1"/>
  <c r="G77" i="4"/>
  <c r="G76" i="4"/>
  <c r="G19" i="5" l="1"/>
  <c r="G20" i="5"/>
  <c r="G21" i="5"/>
  <c r="G22" i="5"/>
  <c r="G23" i="5"/>
  <c r="G24" i="5"/>
  <c r="G25" i="5"/>
  <c r="G26" i="5"/>
  <c r="G27" i="5"/>
  <c r="G28" i="5"/>
  <c r="G29" i="5"/>
  <c r="G30" i="5"/>
  <c r="G31" i="5"/>
  <c r="G32" i="5"/>
  <c r="G33" i="5"/>
  <c r="G34" i="5"/>
  <c r="G35" i="5"/>
  <c r="G36" i="5"/>
  <c r="G37" i="5"/>
  <c r="G38" i="5"/>
  <c r="G39" i="5"/>
  <c r="G40" i="5"/>
  <c r="G41" i="5"/>
  <c r="G18" i="5"/>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27" i="1"/>
  <c r="G99" i="4" l="1"/>
  <c r="G55" i="4"/>
  <c r="G36" i="4"/>
  <c r="G3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<sst xmlns="http://schemas.openxmlformats.org/spreadsheetml/2006/main" count="669" uniqueCount="278">
  <si>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</si>
  <si>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</si>
  <si>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</si>
  <si>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</si>
  <si>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</si>
  <si>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</si>
  <si>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</si>
  <si>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</si>
  <si>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</si>
  <si>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</si>
  <si>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</si>
  <si>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</si>
  <si>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</si>
  <si>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</si>
  <si>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</si>
  <si>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</si>
  <si>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Комната Конкурсантов (оборудование, инструмент, мебель) (по количеству конкурсантов)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</si>
  <si>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</si>
  <si>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</si>
  <si>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</si>
  <si>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</si>
  <si>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</si>
  <si>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</si>
  <si>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</si>
  <si>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</si>
  <si>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</si>
  <si>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</si>
  <si>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</si>
  <si>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</si>
  <si>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</si>
  <si>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</si>
  <si>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</si>
  <si>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</si>
  <si>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</si>
  <si>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</si>
  <si>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</si>
  <si>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</si>
  <si>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</si>
  <si>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</si>
  <si>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</si>
  <si>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</si>
  <si>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</si>
  <si>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</si>
  <si>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</si>
  <si>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</si>
  <si>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</si>
  <si>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</si>
  <si>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</si>
  <si>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</si>
  <si>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</si>
  <si>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</si>
  <si>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Сити-фермерство</t>
  </si>
  <si>
    <t>РСО -  Алания</t>
  </si>
  <si>
    <t>Республика Северная Осетия-Алания, г. Ардон, ул. Хоранова, 2.</t>
  </si>
  <si>
    <t>ГАПОУ СКАТК</t>
  </si>
  <si>
    <t>05.06.2024 - 15.06.2024</t>
  </si>
  <si>
    <t>Шеремеев Антон Олегович</t>
  </si>
  <si>
    <t>ao.sher@mail.ru</t>
  </si>
  <si>
    <t>8-916-427-55-04</t>
  </si>
  <si>
    <t xml:space="preserve">Интернет : Подключение  ноутбуков к беспроводному интернету (с возможностью подключения к проводному интернету). Скорость интернета не менее 100мбит/с	</t>
  </si>
  <si>
    <t xml:space="preserve">Электричество: 5 розеток подключения к сети  по 220В. Каждая розетка мощностью не менее 2.5 кВт	</t>
  </si>
  <si>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</si>
  <si>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 xml:space="preserve"> антистатический линолеум или плитка во всей зоне.</t>
    </r>
  </si>
  <si>
    <t>Подведение сжатого воздуха (при необходимости): не требуется</t>
  </si>
  <si>
    <t>Офисный стол</t>
  </si>
  <si>
    <t>(ШхГхВ) 1200х600х750
столеншница не тоньше 25 мм
белая или светл-осерая ламинированная поверхность столешницы</t>
  </si>
  <si>
    <t>Мебель</t>
  </si>
  <si>
    <t>шт</t>
  </si>
  <si>
    <t>Стул офисный</t>
  </si>
  <si>
    <t>на колесиках, без подлокотников
синяя или серая обивка
расчитанные на вес не менее 100 кг</t>
  </si>
  <si>
    <t xml:space="preserve">Стул </t>
  </si>
  <si>
    <t>На 4- х ножках</t>
  </si>
  <si>
    <t>Оборудование IT</t>
  </si>
  <si>
    <t xml:space="preserve">Проектор </t>
  </si>
  <si>
    <t>DLP, 2700 люмен, 10000:1, 1280x800, D-Sub, HDMI, RCA, S-Video, USB, LAN, ПДУ, 2D / 3D</t>
  </si>
  <si>
    <t>Экран для проектора</t>
  </si>
  <si>
    <t>На штативе, 16:9</t>
  </si>
  <si>
    <t>Огнетушитель углекислотный ОУ-1</t>
  </si>
  <si>
    <t>Вес огнетушащего вещества: 1 кг.
Время подачи огнетушащего вещества: 6 секунд.
Площадь тушения: 0.38 кв.м.
Гарантийный срок: 48 месяцев.
Срок службы огнетушителя: 5 лет.</t>
  </si>
  <si>
    <t>Охрана труда</t>
  </si>
  <si>
    <t>Кулер 19 л (холодная/горячая вода)</t>
  </si>
  <si>
    <t>критически важные характеристики отсутствуют</t>
  </si>
  <si>
    <t>Площадь зоны: не менее 20 кв.м.</t>
  </si>
  <si>
    <t xml:space="preserve">Интернет : Подключение  ноутбуков к беспроводному интернету </t>
  </si>
  <si>
    <r>
      <t xml:space="preserve">Электричество: 4 </t>
    </r>
    <r>
      <rPr>
        <i/>
        <sz val="11"/>
        <rFont val="Times New Roman"/>
        <family val="1"/>
      </rPr>
      <t>розетки</t>
    </r>
    <r>
      <rPr>
        <sz val="11"/>
        <rFont val="Times New Roman"/>
        <family val="1"/>
        <charset val="204"/>
      </rPr>
      <t xml:space="preserve"> подключения к сети  по 220В</t>
    </r>
  </si>
  <si>
    <t>Покрытие пола: линолеум или плитка на всю зону</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</si>
  <si>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</si>
  <si>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шт ( на 1 раб.место) </t>
  </si>
  <si>
    <t>Запираемый шкафчик</t>
  </si>
  <si>
    <t>не менее 10 запираемых ящиков (ШхГхВ) 400х500х500</t>
  </si>
  <si>
    <t>Вешалка</t>
  </si>
  <si>
    <t>гардеробная</t>
  </si>
  <si>
    <t>Мусорная корзина</t>
  </si>
  <si>
    <t xml:space="preserve">Комната Главного Эксперта </t>
  </si>
  <si>
    <t>Площадь зоны: не менее 50 кв.м.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</si>
  <si>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200 люкс)</t>
    </r>
  </si>
  <si>
    <t>Электричество: 10 розеток подключения к сети  по 220 В</t>
  </si>
  <si>
    <t>МФУ Brother DCP-L8410CDW или аналог</t>
  </si>
  <si>
    <t>A4, цветной лазерный, 31стр/ мин, 512Мб, дуплекс, ADF50, GigaLAN, WiFi, USB старт.картриджи 3000/ 1800стр</t>
  </si>
  <si>
    <t>Пилот, 6 розеток</t>
  </si>
  <si>
    <t>Штанга на колесах, с крбчками</t>
  </si>
  <si>
    <t>Аптечка</t>
  </si>
  <si>
    <t>АПТЕЧКА УНИВЕРСАЛЬНАЯ ФЭСТ  (перечень №1)
Для оказания неотложной медицинской помощи в производственных условиях.
ТУ 9398-040-10973749-2015</t>
  </si>
  <si>
    <t xml:space="preserve">Электричество: 4 розетки подключения к сети  по (220 Вольт и 380 Вольт)	</t>
  </si>
  <si>
    <t>Стеллаж</t>
  </si>
  <si>
    <t>4 яруса, 2000х1000х400</t>
  </si>
  <si>
    <t>шт.</t>
  </si>
  <si>
    <t xml:space="preserve">Адрес базовой организации: </t>
  </si>
  <si>
    <t xml:space="preserve">Главный эксперт: </t>
  </si>
  <si>
    <t>Площадь зоны: не менее 120  кв.м.</t>
  </si>
  <si>
    <t xml:space="preserve">Освещение: Допустимо верхнее искусственное освещение ( не менее 200 люкс) </t>
  </si>
  <si>
    <t>Покрытие пола:  антистатический линолеум или плитка во всей зоне.</t>
  </si>
  <si>
    <t>Подведение/ отведение ГХВС (при необходимости) : не требуется</t>
  </si>
  <si>
    <t>Освещение: Допустимо верхнее искусственное освещение ( не менее 200 люкс)</t>
  </si>
  <si>
    <t>Покрытие пола: линолеум или плитка  на всю зону</t>
  </si>
  <si>
    <t>Подведение/ отведение ГХВС (при необходимости) : требуется</t>
  </si>
  <si>
    <t xml:space="preserve">Освещение: Допустимо верхнее искусственное освещение ( не менее 150 люкс) </t>
  </si>
  <si>
    <t xml:space="preserve"> </t>
  </si>
  <si>
    <t>Стол рабочий</t>
  </si>
  <si>
    <t>1800 х 700 мм, Антистатический стол, с электропанелью, с комплектом освещения светодиодным, с полкой для приборов и оборудования и перфорированным щитом</t>
  </si>
  <si>
    <t xml:space="preserve">шт </t>
  </si>
  <si>
    <t>4 яруса 700х400х1500</t>
  </si>
  <si>
    <t>Пластиковая 10л.</t>
  </si>
  <si>
    <t>Стул компьютерный на колесиках</t>
  </si>
  <si>
    <t>Нагрузка 100 кг</t>
  </si>
  <si>
    <t xml:space="preserve">Гидропонная ферма </t>
  </si>
  <si>
    <t>Мобильная трехъярусная гидропонная установка c интегрированным узлом смешивания питательного раствора, включающая в себя: Легкосборный стеллаж безболтового соединения - размеры 2100*600*1200 мм (ВхГхШ); Поддон периодического затопления - количество 3 шт. Поддон белого цвета, выполнен из HIPS-пластика, имеет технологический выступ с узкой стороны для подключения к магистрали наполнения. Жесткость выступа обеспечивается верхними ребрами жесткости. В поддоне установлен узел регулирования уровня затопления;
Крышка поддона (посадочный модуль) - количество 3 шт. Крышка оснащена ребром жесткости по центру. Количество посадочных отверстий в крышке - не более 7 штук в одной половине, и не менее 8 штук в другой половине. Диаметр посадочного отверстия 48 мм. Посадочный модуль белого цвета, выполнен из HIPS-пластика; Количество LED светильников на установке - 9 шт.(по 3 светильника на ярус), в том числе: LED светильник пассивного охлаждения длиной 1000 мм, цветовой температурой 4000К, 80 CRI, 72 светодиода - 6 шт., светильник пассивного охлаждения длиной 900 мм, цветовой температурой 3000К, 80 CRI, 72 светодиода - 3 шт. Каждый светильник обладает следующими характеристиками: тип излучателей - SMD, PPFD на уровне листвы растений не менее 150 µmol/m2/s, световая эффективность 191 лм/Вт, спектр излучения - белый, материал корпуса светильника - анодированный алюминий, материал рассеивателя светильника - прозрачный ударопрочный поликарбонат, степень защиты IP65. Блоки питания светильников объединены в единый корпус (сборка БП) с индивидуальными разъемами для подключения каждого отдельного светильника. Сборка БП имеет точки крепления на раму установки, ее габариты не более 1020х85х50 мм, степень защиты IP54. Блокаи питания светильников имеют возможность работать не менее чем в 2-х режимах по току (300 и 350 ма). Места крепления для светильников интегрированы в поперечину каркаса и являются ее неотъемлемой частью. Поперечина каркаса имеет антискользящее покрытие с верхней стороны для фиксации поддонов. Бак для питательного раствора на 90 литров с узлом подготовки ,смешивания и подачи раствора. Бак должен быть с крышкой  и выполнен из пищевого пластика
Система совместима с датчиками ддвп,температуры,влажности и со2.Установка предназначена для подключения контроллера на базе Raspberry pi или Arduino. Все элементы гидропонной установки выполнены в цвете  RAL6018 в соответствии с брендбуком WSR «Сити-
фермерство» Колесная система Установка должна иметь механическую и программируемую защиту от перелива питательного раствора</t>
  </si>
  <si>
    <t>Оборудование</t>
  </si>
  <si>
    <t xml:space="preserve">Ноутбук </t>
  </si>
  <si>
    <t>ИТ оборудование</t>
  </si>
  <si>
    <t>Беспроводная мышь и клавиатура</t>
  </si>
  <si>
    <t>с адаптером USB</t>
  </si>
  <si>
    <t xml:space="preserve">Монитор 24'' </t>
  </si>
  <si>
    <t>с выходом HDMI</t>
  </si>
  <si>
    <t>Карта памяти micro SD с картридером</t>
  </si>
  <si>
    <t>16 гб</t>
  </si>
  <si>
    <t xml:space="preserve">Автоматический дозатор удобрений </t>
  </si>
  <si>
    <t>Характеристики блока внесения удобрения: 
- габариты корпуса (ДхШхВ), мм: 230х97х126;
- материал корпуса: алюминиевый композит;
- корпус имеет технологические выступы для безболтового крепления к гидропонной установке VeFarm ED;
- цвет корпуса – RAL6018;
- помпа 4-х канальная – 1 шт.;
- мощность помпы - 7,5 Вт;
- максимальный расход - 70 мл/мин;
- рабочее напряжение помпы – 12 В;
Датчик PH, 1 штука – Характеристики:
- количество – 1 шт.
- диапазон измерения PH: 0,0 ~ 14.0PH
- точность измерения PH: ± 0,01 PH
- питание: постоянный ток: от 12 В до 24 В
- выход сигнала: постоянный ток: 0 ~ 5 В
- сопротивление нагрузке: Выходное напряжение: нагрузка R ≥ 10 кОм
- выходной ток: нагрузка R ≤ (Uvcc-3)/0,02 Ом
- условия хранения: 10-50 °C 20-60% RH
- измерительный модуль датчика PH: наличие
- размеры измерительного модуля (ДхШхВ), мм: 65 × 46 × 28,5;
- крепление на din рейку: наличие;
- Датчик измерения температуры, 1 штука – Характеристики:
- диапазон измерения температуры: -20 °C ~ + 80 °C
- точность измерения температуры: ± 0,5 °C;
Датчик электропроводности ЕС, 1 штука – Характеристики:
- количество – 1 шт.
- диапазон измерения EC 0-4400 мкСм/см;
- диапазон измерения TDS 0-2000 ppm/см;
- точность измерения: EC ± 2% °C; TDS ± 2% °C
- питание: постоянный ток: от 12 В до 24 В
- выход сигнала: постоянный ток: 0 ~ 5 В 
- выходной ток: нагрузка R ≤ (Uvcc-3)/ 0,02 Ом
- условия хранения: 10-50 °C 20-60% RH
- измерительный модуль: наличие
- размеры измерительного модуля (ДхШхВ), мм: 65 × 46 × 28,5;
- крепление на din рейку: наличие</t>
  </si>
  <si>
    <t xml:space="preserve">VeFarm Doser совместим с veFarm ED, с интегрируемыми датчиками pH и ЕС </t>
  </si>
  <si>
    <t>Пилот 6 розеток</t>
  </si>
  <si>
    <t>кабель 5 метров</t>
  </si>
  <si>
    <t xml:space="preserve">Паяльная станция </t>
  </si>
  <si>
    <t>Напряжение на входе: 220В-50Гц
Напряжение на выходе: 10В / 26В / 29В
Потребляемая мощность: 750Вт
Диапазон температуры паяльника: 200°C-480°C</t>
  </si>
  <si>
    <t>Зажим с лупой. Третья рука</t>
  </si>
  <si>
    <t>Тип: держатель "третья рука"
Увеличение лупы: х3
Регулировка положения лупы
Диаметр линзы: 60 мм
Чугунное основание</t>
  </si>
  <si>
    <t>Силиконовый коврик для пайки</t>
  </si>
  <si>
    <t>Размеры (ДхШ): 350x250 cм
Силикон</t>
  </si>
  <si>
    <t>Инструмент</t>
  </si>
  <si>
    <t xml:space="preserve">Набор лабораторной посуды </t>
  </si>
  <si>
    <t>Набор включает в себя: 1 мерный стеклянный стакан 500 мл. 1 мерный стеклянный стакан 250 мл. 1 мерный стеклянный цилиндр 100 мл. 1 мерная пипетка. 1 стеклянная/керамическая мешалка.</t>
  </si>
  <si>
    <t>Мультиметр</t>
  </si>
  <si>
    <t>цифровой, для измерения тока, напряжения, сопротивления, параметров диодов и транзисторов</t>
  </si>
  <si>
    <t>Стремянка 2 ступени</t>
  </si>
  <si>
    <t>стремянка-подставка конструкция: двухсторонняя материал: алюминий складной механизм</t>
  </si>
  <si>
    <t>Кондуктометр</t>
  </si>
  <si>
    <t>Диапазон измерения электропроводности 0-9990 мкСм/см; 0-9.99 мСм/см
Диапазон измерения минерализации 0-8560 ppm (мг/л); 0 - 8.56ppt (г/л) шкала "0.7" 442™
Диапазон измерения минерализации 0-5000 ppm (мг/л); 0 - 5.00ppt (г/л) шкала "0.5" NaCl
Оценка общей жесткости от 0.019 мг-экв/л (вычисляемая)
Диапазон измерения температуры 0-99 °C
Оценка общей жесткости воды преобразованием удельной электропроводности мкСм/см в единицу жесткости: 1 dGH = 40 мкСм/см
Разрешение 0-99: 0.1 мкСм/ppm/0.01мСм/ppt; 100-999: 1 мкСм/ppm; 1000-9990: 10 мкСм/ppm; 0.1 °C
Погрешность ±2%
Автокомпенсация по температуре в диапазоне 0-50 °C
Калибровка: Цифровая калибровка нажатием специальной кнопки
Сменный платиновый электрод
Питание: батареи 2 x 1.5В в комплекте, тип AAA
Продолжительность работы от батарей - свыше 100 часов
Размеры 185 x 34 x 34 мм
Вес 127 г</t>
  </si>
  <si>
    <t>Ph-метр</t>
  </si>
  <si>
    <t>Диапазон измерения pH 0-14
Диапазон измерения температуры 0-99 °C
Цена деления 0.01pH, 0.1 °C
Погрешность ±0.1 pH; ±1 °C
Минимальное значение электропроводности/TDS: 5мкСм/см / 10ppm
Сменный стеклянный электрод (модель SP-P2), гель KCl и электрод сравнения хлорсеребряный AgCl
Автоматическая компенсация температуры (ATC) от 0 до 50°C
Питание: батареи 2 x 1.5В в комплекте, тип AAA
Продолжительность работы от комплекта батарей - свыше 100 часов непрерывного использования
Размеры 185 x 34 x 34 мм
Вес 95 г</t>
  </si>
  <si>
    <t xml:space="preserve">Ведро </t>
  </si>
  <si>
    <t>пластиковое 10 л</t>
  </si>
  <si>
    <t>Flash накопитель</t>
  </si>
  <si>
    <t>Ms office 2016 или аналог</t>
  </si>
  <si>
    <t>ПО для работы с документами</t>
  </si>
  <si>
    <t>Программное обеспечение</t>
  </si>
  <si>
    <t>Windows 10 или аналог</t>
  </si>
  <si>
    <t>операционная система ноутбука</t>
  </si>
  <si>
    <t>Adobe reader или аналог</t>
  </si>
  <si>
    <t>Python3 или аналог</t>
  </si>
  <si>
    <t>ПО Для программирования контроллера</t>
  </si>
  <si>
    <t>Архиватор 7zip, WinRar или аналог</t>
  </si>
  <si>
    <t>ПО Для работы с архивами</t>
  </si>
  <si>
    <t>Linux или аналог</t>
  </si>
  <si>
    <t>операционная система контроллера</t>
  </si>
  <si>
    <t>Visual Studio code или аналог</t>
  </si>
  <si>
    <t>Текстовый редактор для программирования</t>
  </si>
  <si>
    <t>Obs studio</t>
  </si>
  <si>
    <t>для записи экрана рабочего стола</t>
  </si>
  <si>
    <t>Площадь зоны: не менее 9 кв.м.</t>
  </si>
  <si>
    <t>Интернет : Подключение  ноутбуков к стабильному беспроводному интернету. Скорость не менее 100 мбит/с</t>
  </si>
  <si>
    <r>
      <t xml:space="preserve">Подведение/ отведение ГХВС (при необходимости) : </t>
    </r>
    <r>
      <rPr>
        <sz val="11"/>
        <color rgb="FFFF0000"/>
        <rFont val="Times New Roman"/>
        <family val="1"/>
        <charset val="204"/>
      </rPr>
      <t>Одна точка доступа на одно место</t>
    </r>
  </si>
  <si>
    <t xml:space="preserve">Гидропонная ферма VeFarm ED </t>
  </si>
  <si>
    <t>Intel i5, 8гб ОЗУ, SSD 500 гб, Windows 10, 15 дюймов, с картридером</t>
  </si>
  <si>
    <t>Комплект для сборки узла автоматизации фермы Cybermax</t>
  </si>
  <si>
    <t>Кабель - переходник</t>
  </si>
  <si>
    <t>USB type A - USB type C
Длина 3 м</t>
  </si>
  <si>
    <t>Аккумуляторная дрель-шуруповерт с набором бит</t>
  </si>
  <si>
    <t>Крутящий момент 30 Н*м
Крутящий момент (мягкое заворачивание) 17 Н*м
Количество скоростей двухскоростной</t>
  </si>
  <si>
    <t>Ящик для инструментов</t>
  </si>
  <si>
    <t>Материал-пластик;
Высота ~ 178 мм
Ширина ~ 254 мм</t>
  </si>
  <si>
    <t>Набор с инструментами</t>
  </si>
  <si>
    <t>Комплект для сборки представляет из себя корпус и набор исполнительных элементов, которые собираются в него с следующими характеристиками:
1) Электрощит:
• Комплектация с шиной N / с шиной PE / с дин-рейкой
• Особенности щита с прозрачной дверцей
• Тип монтажа навесные
• Степень защиты от влаги IP65
• Количество рядов - 3 ряда
• Количество модулей - 36 модулей
• Габаритные размеры мм, (ВхШхГ) 	
• 340 мм х 622 мм х 161 мм
• Выключатель автоматический дифференциальный 1P+N 32А 30ma - 1 шт.
• Выключатель автоматический однофазный 10А – 5 шт.
• Внешняя розетка 16А встраиваемая степень защиты ip65 – 1 шт. 
• Цвет серый    
 • Клапан электромагнитный нормально-открытый DC 12 В, IP65, вн. резьба 3/4 – 2шт
• Дисплей сенсорный: Встроенный модуль RTC, Встроенный разьем SD карты: максимум 32G Micro TF/SD, Диагональ не менее 5 дюймов, Регулируемая Яркость: 0 ~ 180 nit – с шагом в 1%, Тип Touchscreen: резистивный, Подсветка: LED
2) комплектация автоматизации с контроллером:
• Процессор ARM архитектуры-4 ядра,
• Память DDR3 2 Гб, eMMC тMLC, 
• Интерфейс RS 485-2,интерфейс 1-Wire
• Модуль интерфейса RS 485 UART TTL с грозощитой и авто контролем потока, возможность конверсии сигнала между TTL и RS 485 
• Разъем RJ-45 D, разветвитель 1xRS-485 на 4xRS-485
• Датчик с RS-485, измеряемые величины:
a)  Температура воздуха: -40°С — +80°С (±0.5°С)
b) Влажность воздуха: 0 — 95% (±3%)
c) Концентрация СО2: 400 — 10000 ppm.
d) Освещенность: 0.02 — 145000 лк
• Блок питания, 12В,7.5А,100Вт
• Реле 12 каналов, 10 А 230 В, переменный ток
• возможность управления микроклиматом
• 2 входа типа сухой контакт
• Поддержка до 4 датчиков типа RHTP/CO2 (измерение температуры,
влажности воздуха, атмосферного давления, концентрации углекислого газа)
• Дистанционное управление по сети Wi-Fi</t>
  </si>
  <si>
    <t>Защитные очки</t>
  </si>
  <si>
    <t>критически важные характеристики позиции отсутствуют</t>
  </si>
  <si>
    <t>Перчатки лабораторные</t>
  </si>
  <si>
    <t>Халат антистатический</t>
  </si>
  <si>
    <t>Перчатки антистатические</t>
  </si>
  <si>
    <t>Провод ШВВП</t>
  </si>
  <si>
    <t xml:space="preserve"> 2х0,5кв.мм., цвет белый</t>
  </si>
  <si>
    <t>Расходные материалы</t>
  </si>
  <si>
    <t>М</t>
  </si>
  <si>
    <t xml:space="preserve">Провод ПВС </t>
  </si>
  <si>
    <t>3x1,5кв.мм., цвет белый</t>
  </si>
  <si>
    <t xml:space="preserve">Провод ПуГВ </t>
  </si>
  <si>
    <t xml:space="preserve">1х1,5кв.мм., цвет синий </t>
  </si>
  <si>
    <t>1х1,5кв.мм., цвет коричневый</t>
  </si>
  <si>
    <t>1х1,5кв.мм., цвет белый</t>
  </si>
  <si>
    <t>Набор наконечников для проводов</t>
  </si>
  <si>
    <t>Под обжимку. Диаметры 0,5 0,75 1,5 1,75</t>
  </si>
  <si>
    <t>комплект</t>
  </si>
  <si>
    <t>Крепежные элементы</t>
  </si>
  <si>
    <t>Органайзер с винтами М3х6, М4х10, М5х35 и гайками М3, М4, М5</t>
  </si>
  <si>
    <t>Шина гребенчатая</t>
  </si>
  <si>
    <t>1 фаза, 12 модулей</t>
  </si>
  <si>
    <t xml:space="preserve">Вилка с заземлением </t>
  </si>
  <si>
    <t xml:space="preserve">230 В </t>
  </si>
  <si>
    <t>Тряпка для пыли</t>
  </si>
  <si>
    <t>Набор для уборки</t>
  </si>
  <si>
    <t>Совок с щеткой</t>
  </si>
  <si>
    <t>Тряпка х/б</t>
  </si>
  <si>
    <t>50х50 см</t>
  </si>
  <si>
    <t>Удобрения для гидропоники</t>
  </si>
  <si>
    <t>универсальная система гидропонного питания, включающая два компонента (компонент А и компонент В) растворов макро- и мезоэлементов</t>
  </si>
  <si>
    <t>рН - регуляторы</t>
  </si>
  <si>
    <t>pH up - подкормка кремниевая с функцией повышения pH 
pH Down - кислотная смесь</t>
  </si>
  <si>
    <t xml:space="preserve">набор термоусадочной трубки </t>
  </si>
  <si>
    <t>2 - 6 мм.</t>
  </si>
  <si>
    <t>м</t>
  </si>
  <si>
    <t>Припой трубный с канифолью</t>
  </si>
  <si>
    <t>ПОС-61</t>
  </si>
  <si>
    <t>Канифоль</t>
  </si>
  <si>
    <t>Сосновая жидкая/твердая</t>
  </si>
  <si>
    <t>Стяжки</t>
  </si>
  <si>
    <t>2.5х250 белые</t>
  </si>
  <si>
    <t>уп</t>
  </si>
  <si>
    <t>площадки самоклеящиеся</t>
  </si>
  <si>
    <t>15х15</t>
  </si>
  <si>
    <t>Набор клемм Wago</t>
  </si>
  <si>
    <t xml:space="preserve"> №1 СЕРИЯ</t>
  </si>
  <si>
    <t>Датчик уровня питательного раствора</t>
  </si>
  <si>
    <t>Поплавковый датчик уровня воды бинарный</t>
  </si>
  <si>
    <t>Маркер разметочный перманентный</t>
  </si>
  <si>
    <t>тощина 0.5 - 1мм</t>
  </si>
  <si>
    <t xml:space="preserve">Растения в ассортименте </t>
  </si>
  <si>
    <t>В горшочках для вертикальной фермы диаметром 5 см, высотой не более 10 см</t>
  </si>
  <si>
    <t>Кабель витая пара 5-я категория</t>
  </si>
  <si>
    <t>5-я категория, одножильный</t>
  </si>
  <si>
    <t>Бумага А4</t>
  </si>
  <si>
    <t>Офисная бумага SvetoCopy A4/ 80г/кв. м/ 500 листов</t>
  </si>
  <si>
    <t>пачка</t>
  </si>
  <si>
    <t>Ручка шариковая</t>
  </si>
  <si>
    <t>Ручка шариковая синяя (толщина линии 0.7 мм)</t>
  </si>
  <si>
    <t>Карандаш чернографитный</t>
  </si>
  <si>
    <t xml:space="preserve"> HB заточенный с ластиком</t>
  </si>
  <si>
    <t>Степлер со скобами</t>
  </si>
  <si>
    <t>Скрепки канцелярские</t>
  </si>
  <si>
    <t>упак</t>
  </si>
  <si>
    <t>Файлы А4</t>
  </si>
  <si>
    <t>Файл-вкладыш А4 35 мкм прозрачный 100 штук в упаковке</t>
  </si>
  <si>
    <t>Клейкая лента канцелярская прозрачная</t>
  </si>
  <si>
    <t>Шт</t>
  </si>
  <si>
    <t>Клейкая лента двусторонняя</t>
  </si>
  <si>
    <t>Карман настенный</t>
  </si>
  <si>
    <t>Карман настенный PS-T со скотчем А4 вертикальный (10 штук в упаковке)</t>
  </si>
  <si>
    <t xml:space="preserve">Набор включает в себя: Плоскогубцы 180-220 мм, бокорезы плоские 150 мм, Набор диэлектрических отверток 5 отверток ph 000 - ph 2,  5 отверток плоских SL 1 - SL 5,  Щипцы для зачистки электропроводов рабочих ход до 8-9 мм. Линейка металлическая 500 мм. Кримпер для обжима наконечников. Сверло ступенчатое. </t>
  </si>
  <si>
    <t>Гуацаева Александра Александровна</t>
  </si>
  <si>
    <t>guatsaieva@list.ru</t>
  </si>
  <si>
    <t>8 928 855-49-85</t>
  </si>
  <si>
    <t>Общая зона конкурсной площадки (оборудование, инструмент, мебель) Брифинг зона</t>
  </si>
  <si>
    <t>Intel i5, 8гб ОЗУ, SSD 500 гб, Windows 10, 21 дюйм</t>
  </si>
  <si>
    <t>Персональный компьютер с монитором</t>
  </si>
  <si>
    <t>Комната Экспертов</t>
  </si>
  <si>
    <t>электрический</t>
  </si>
  <si>
    <t>пластиковая</t>
  </si>
  <si>
    <t>микрофибра</t>
  </si>
  <si>
    <t>металличские</t>
  </si>
  <si>
    <t>№24</t>
  </si>
  <si>
    <t xml:space="preserve">Ластик </t>
  </si>
  <si>
    <t>каучуковый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</si>
</sst>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rgb="FFFF0000"/>
      <name val="Times New Roman"/>
      <family val="1"/>
      <charset val="204"/>
    </font>
    <font>
      <i/>
      <sz val="11"/>
      <name val="Times New Roman"/>
      <family val="1"/>
    </font>
    <font>
      <b/>
      <sz val="16"/>
      <name val="Times New Roman"/>
      <family val="1"/>
      <charset val="204"/>
    </font>
    <font>
      <b/>
      <sz val="11"/>
      <name val="Times New Roman"/>
      <family val="1"/>
      <charset val="204"/>
    </font>
    <font>
      <sz val="10"/>
      <name val="Times New Roman"/>
      <family val="1"/>
    </font>
    <font>
      <sz val="11"/>
      <color indexed="2"/>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0" fontId="1" fillId="0" borderId="0"/>
    <xf numFmtId="0" fontId="11" fillId="0" borderId="0" applyNumberFormat="0" applyFill="0" applyBorder="0" applyAlignment="0" applyProtection="0"/>
  </cellStyleXfs>
  <cellXfs count="133">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1" fillId="0" borderId="0" xfId="1"/>
    <xf numFmtId="0" fontId="2" fillId="0" borderId="0" xfId="1" applyFont="1"/>
    <xf numFmtId="0" fontId="4" fillId="0" borderId="0" xfId="1" applyFont="1" applyFill="1" applyBorder="1" applyAlignment="1">
      <alignment vertical="center" wrapText="1"/>
    </xf>
    <xf numFmtId="0" fontId="14" fillId="0" borderId="0" xfId="0" applyFont="1" applyAlignment="1">
      <alignment wrapText="1"/>
    </xf>
    <xf numFmtId="0" fontId="14" fillId="0" borderId="0" xfId="0" applyFont="1"/>
    <xf numFmtId="0" fontId="14" fillId="0" borderId="19" xfId="0" applyFont="1" applyBorder="1" applyAlignment="1">
      <alignment wrapText="1"/>
    </xf>
    <xf numFmtId="0" fontId="14" fillId="0" borderId="19" xfId="0" applyFont="1" applyBorder="1" applyAlignment="1">
      <alignment horizontal="right" wrapText="1"/>
    </xf>
    <xf numFmtId="0" fontId="15" fillId="0" borderId="19"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8" fillId="0" borderId="1" xfId="1" applyFont="1" applyBorder="1" applyAlignment="1">
      <alignment horizontal="left" vertical="top"/>
    </xf>
    <xf numFmtId="0" fontId="2" fillId="0" borderId="1" xfId="1" applyFont="1" applyBorder="1" applyAlignment="1">
      <alignment horizontal="center" vertical="top"/>
    </xf>
    <xf numFmtId="0" fontId="8" fillId="0" borderId="5" xfId="1" applyFont="1" applyBorder="1" applyAlignment="1">
      <alignment horizontal="left" vertical="top"/>
    </xf>
    <xf numFmtId="0" fontId="8" fillId="0" borderId="1" xfId="1" applyFont="1" applyBorder="1" applyAlignment="1">
      <alignment horizontal="left" vertical="top" wrapText="1"/>
    </xf>
    <xf numFmtId="0" fontId="2" fillId="0" borderId="3" xfId="1" applyFont="1" applyBorder="1"/>
    <xf numFmtId="0" fontId="2" fillId="0" borderId="0" xfId="1" applyFont="1"/>
    <xf numFmtId="0" fontId="1" fillId="0" borderId="0" xfId="1"/>
    <xf numFmtId="0" fontId="2" fillId="0" borderId="29" xfId="1" applyFont="1" applyBorder="1" applyAlignment="1">
      <alignment horizontal="center" vertical="center" wrapText="1"/>
    </xf>
    <xf numFmtId="0" fontId="2" fillId="0" borderId="2" xfId="1" applyFont="1" applyBorder="1" applyAlignment="1">
      <alignment horizontal="left"/>
    </xf>
    <xf numFmtId="0" fontId="2" fillId="0" borderId="2" xfId="1" applyFont="1" applyBorder="1" applyAlignment="1">
      <alignment horizontal="center" vertical="center"/>
    </xf>
    <xf numFmtId="0" fontId="2" fillId="0" borderId="1" xfId="1" applyFont="1" applyBorder="1"/>
    <xf numFmtId="0" fontId="2" fillId="0" borderId="1" xfId="1" applyFont="1" applyBorder="1" applyAlignment="1">
      <alignment horizontal="left"/>
    </xf>
    <xf numFmtId="0" fontId="2" fillId="0" borderId="1" xfId="1" applyFont="1" applyBorder="1" applyAlignment="1">
      <alignment vertical="center"/>
    </xf>
    <xf numFmtId="0" fontId="2" fillId="0" borderId="15" xfId="1" applyFont="1" applyBorder="1"/>
    <xf numFmtId="0" fontId="2" fillId="0" borderId="19"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xf>
    <xf numFmtId="0" fontId="1" fillId="0" borderId="0" xfId="1" applyFont="1" applyBorder="1"/>
    <xf numFmtId="0" fontId="1" fillId="0" borderId="0" xfId="1" applyFont="1"/>
    <xf numFmtId="0" fontId="8" fillId="6" borderId="2" xfId="0" applyFont="1" applyFill="1" applyBorder="1" applyAlignment="1">
      <alignment vertical="top" wrapText="1"/>
    </xf>
    <xf numFmtId="0" fontId="8" fillId="0" borderId="1" xfId="0" applyFont="1" applyBorder="1" applyAlignment="1">
      <alignment vertical="top" wrapText="1"/>
    </xf>
    <xf numFmtId="0" fontId="8" fillId="6" borderId="1" xfId="0" applyFont="1" applyFill="1" applyBorder="1" applyAlignment="1">
      <alignment horizontal="left" vertical="top" wrapText="1"/>
    </xf>
    <xf numFmtId="0" fontId="8" fillId="6" borderId="1" xfId="0" applyFont="1" applyFill="1" applyBorder="1" applyAlignment="1">
      <alignment vertical="top" wrapText="1"/>
    </xf>
    <xf numFmtId="0" fontId="21" fillId="6" borderId="1" xfId="0" applyFont="1" applyFill="1" applyBorder="1" applyAlignment="1">
      <alignment horizontal="left" vertical="center" wrapText="1"/>
    </xf>
    <xf numFmtId="0" fontId="21" fillId="6" borderId="1" xfId="0" applyFont="1" applyFill="1" applyBorder="1" applyAlignment="1">
      <alignment horizontal="left" vertical="top" wrapText="1"/>
    </xf>
    <xf numFmtId="0" fontId="21" fillId="6" borderId="1" xfId="0" applyFont="1" applyFill="1" applyBorder="1" applyAlignment="1">
      <alignment vertical="top"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8" fillId="0" borderId="18" xfId="0" applyFont="1" applyBorder="1" applyAlignment="1">
      <alignment vertical="top" wrapText="1"/>
    </xf>
    <xf numFmtId="0" fontId="2" fillId="0" borderId="22" xfId="1" applyFont="1" applyBorder="1" applyAlignment="1">
      <alignment horizontal="center" vertical="center" wrapText="1"/>
    </xf>
    <xf numFmtId="0" fontId="8" fillId="6" borderId="18" xfId="0" applyFont="1" applyFill="1" applyBorder="1" applyAlignment="1">
      <alignment vertical="top" wrapText="1"/>
    </xf>
    <xf numFmtId="0" fontId="2" fillId="0" borderId="16" xfId="1" applyFont="1" applyBorder="1" applyAlignment="1">
      <alignment horizontal="center" vertical="center" wrapText="1"/>
    </xf>
    <xf numFmtId="0" fontId="21" fillId="0" borderId="1" xfId="0" applyFont="1" applyBorder="1" applyAlignment="1">
      <alignment vertical="top" wrapText="1"/>
    </xf>
    <xf numFmtId="0" fontId="21" fillId="0" borderId="1" xfId="0" applyFont="1" applyBorder="1" applyAlignment="1">
      <alignment horizontal="center" vertical="top" wrapText="1"/>
    </xf>
    <xf numFmtId="0" fontId="21" fillId="6" borderId="1" xfId="0" applyFont="1" applyFill="1" applyBorder="1" applyAlignment="1">
      <alignment vertical="center" wrapText="1"/>
    </xf>
    <xf numFmtId="0" fontId="21" fillId="6" borderId="1" xfId="0" applyFont="1" applyFill="1" applyBorder="1" applyAlignment="1">
      <alignment horizontal="center" vertical="top" wrapText="1"/>
    </xf>
    <xf numFmtId="0" fontId="2" fillId="0" borderId="19" xfId="1" applyFont="1" applyBorder="1"/>
    <xf numFmtId="0" fontId="10" fillId="0" borderId="19" xfId="0" applyFont="1" applyBorder="1" applyAlignment="1">
      <alignment vertical="center" wrapText="1"/>
    </xf>
    <xf numFmtId="0" fontId="10" fillId="0" borderId="19" xfId="0" applyFont="1" applyBorder="1" applyAlignment="1">
      <alignment vertical="top" wrapText="1"/>
    </xf>
    <xf numFmtId="0" fontId="22" fillId="0" borderId="19" xfId="1" applyFont="1" applyBorder="1" applyAlignment="1">
      <alignment horizontal="center" vertical="center" wrapText="1"/>
    </xf>
    <xf numFmtId="0" fontId="10" fillId="6" borderId="19" xfId="0" applyFont="1" applyFill="1" applyBorder="1" applyAlignment="1">
      <alignment vertical="center" wrapText="1"/>
    </xf>
    <xf numFmtId="0" fontId="10" fillId="6" borderId="19" xfId="0" applyFont="1" applyFill="1" applyBorder="1" applyAlignment="1">
      <alignment vertical="top" wrapText="1"/>
    </xf>
    <xf numFmtId="0" fontId="10" fillId="0" borderId="19" xfId="0" applyFont="1" applyBorder="1" applyAlignment="1">
      <alignment horizontal="left" vertical="center" wrapText="1"/>
    </xf>
    <xf numFmtId="0" fontId="2" fillId="0" borderId="19" xfId="1" applyFont="1" applyBorder="1" applyAlignment="1">
      <alignment vertical="center" wrapText="1"/>
    </xf>
    <xf numFmtId="0" fontId="10" fillId="6" borderId="19" xfId="0" applyFont="1" applyFill="1" applyBorder="1" applyAlignment="1">
      <alignment wrapText="1"/>
    </xf>
    <xf numFmtId="0" fontId="2" fillId="0" borderId="19" xfId="1" applyFont="1" applyBorder="1" applyAlignment="1">
      <alignment wrapText="1"/>
    </xf>
    <xf numFmtId="0" fontId="10" fillId="6" borderId="19" xfId="0" applyFont="1" applyFill="1" applyBorder="1" applyAlignment="1">
      <alignment horizontal="left" vertical="top" wrapText="1"/>
    </xf>
    <xf numFmtId="0" fontId="10" fillId="6" borderId="19" xfId="0" applyFont="1" applyFill="1" applyBorder="1" applyAlignment="1">
      <alignment horizontal="left" vertical="center" wrapText="1"/>
    </xf>
    <xf numFmtId="0" fontId="10" fillId="6" borderId="19" xfId="0" applyFont="1" applyFill="1" applyBorder="1" applyAlignment="1">
      <alignment horizontal="left" vertical="center"/>
    </xf>
    <xf numFmtId="0" fontId="10" fillId="6" borderId="19" xfId="0" applyFont="1" applyFill="1" applyBorder="1" applyAlignment="1">
      <alignment vertical="center"/>
    </xf>
    <xf numFmtId="0" fontId="8" fillId="0" borderId="19" xfId="0" applyFont="1" applyBorder="1" applyAlignment="1">
      <alignment vertical="top" wrapText="1"/>
    </xf>
    <xf numFmtId="0" fontId="10" fillId="0" borderId="21" xfId="0" applyFont="1" applyBorder="1" applyAlignment="1">
      <alignment vertical="center" wrapText="1"/>
    </xf>
    <xf numFmtId="0" fontId="22" fillId="0" borderId="30" xfId="1" applyFont="1" applyBorder="1" applyAlignment="1">
      <alignment horizontal="center" vertical="center" wrapText="1"/>
    </xf>
    <xf numFmtId="0" fontId="2" fillId="0" borderId="19" xfId="1" applyFont="1" applyBorder="1" applyAlignment="1">
      <alignment horizontal="center" vertical="center"/>
    </xf>
    <xf numFmtId="0" fontId="22" fillId="0" borderId="19" xfId="1" applyFont="1" applyBorder="1" applyAlignment="1">
      <alignment horizontal="center" vertical="center"/>
    </xf>
    <xf numFmtId="0" fontId="8" fillId="6" borderId="19" xfId="0" applyFont="1" applyFill="1" applyBorder="1" applyAlignment="1">
      <alignment vertical="center"/>
    </xf>
    <xf numFmtId="0" fontId="8" fillId="6" borderId="19" xfId="0" applyFont="1" applyFill="1" applyBorder="1" applyAlignment="1">
      <alignment vertical="center" wrapText="1"/>
    </xf>
    <xf numFmtId="0" fontId="2" fillId="0" borderId="3" xfId="1" applyFont="1" applyBorder="1"/>
    <xf numFmtId="0" fontId="11" fillId="0" borderId="19" xfId="2" applyBorder="1" applyAlignment="1">
      <alignment horizontal="right" wrapText="1"/>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9" fillId="7" borderId="0" xfId="1" applyFont="1" applyFill="1" applyBorder="1" applyAlignment="1">
      <alignment horizontal="center" vertical="center" wrapText="1"/>
    </xf>
    <xf numFmtId="0" fontId="4" fillId="8" borderId="0" xfId="1" applyFont="1" applyFill="1" applyBorder="1" applyAlignment="1">
      <alignment horizontal="center"/>
    </xf>
    <xf numFmtId="0" fontId="4" fillId="7" borderId="0" xfId="1" applyFont="1" applyFill="1" applyBorder="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3" xfId="1" applyFont="1" applyFill="1" applyBorder="1" applyAlignment="1">
      <alignment horizontal="center"/>
    </xf>
    <xf numFmtId="0" fontId="20" fillId="0" borderId="14" xfId="1" applyFont="1" applyBorder="1" applyAlignment="1">
      <alignment horizontal="left" vertical="top" wrapText="1"/>
    </xf>
    <xf numFmtId="0" fontId="2" fillId="0" borderId="13" xfId="1" applyFont="1" applyBorder="1"/>
    <xf numFmtId="0" fontId="2" fillId="0" borderId="12" xfId="1" applyFont="1" applyBorder="1"/>
    <xf numFmtId="0" fontId="2" fillId="0" borderId="24" xfId="1" applyFont="1" applyBorder="1" applyAlignment="1">
      <alignment horizontal="left" vertical="top" wrapText="1"/>
    </xf>
    <xf numFmtId="0" fontId="3" fillId="0" borderId="0" xfId="1" applyFont="1" applyBorder="1"/>
    <xf numFmtId="0" fontId="3" fillId="0" borderId="25"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0" xfId="1" applyFont="1" applyBorder="1" applyAlignment="1">
      <alignment horizontal="left" vertical="top" wrapText="1"/>
    </xf>
    <xf numFmtId="0" fontId="2" fillId="0" borderId="25" xfId="1" applyFont="1" applyBorder="1" applyAlignment="1">
      <alignment horizontal="left" vertical="top" wrapText="1"/>
    </xf>
    <xf numFmtId="0" fontId="2" fillId="0" borderId="26" xfId="1" applyFont="1" applyBorder="1" applyAlignment="1">
      <alignment horizontal="left" vertical="top" wrapText="1"/>
    </xf>
    <xf numFmtId="0" fontId="3" fillId="0" borderId="27" xfId="1" applyFont="1" applyBorder="1"/>
    <xf numFmtId="0" fontId="3" fillId="0" borderId="28" xfId="1" applyFont="1" applyBorder="1"/>
    <xf numFmtId="0" fontId="4" fillId="2" borderId="4" xfId="1" applyFont="1" applyFill="1" applyBorder="1" applyAlignment="1">
      <alignment horizontal="center" vertical="center"/>
    </xf>
    <xf numFmtId="0" fontId="2" fillId="0" borderId="3"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3" fillId="0" borderId="3" xfId="1" applyFont="1" applyBorder="1"/>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2" fillId="0" borderId="0" xfId="1" applyFont="1" applyAlignment="1">
      <alignment horizontal="right"/>
    </xf>
    <xf numFmtId="0" fontId="2" fillId="0" borderId="0" xfId="1" applyFont="1"/>
    <xf numFmtId="0" fontId="13"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0" xfId="1" applyFont="1" applyAlignment="1">
      <alignment horizontal="right"/>
    </xf>
    <xf numFmtId="0" fontId="1" fillId="0" borderId="0" xfId="1"/>
    <xf numFmtId="0" fontId="13" fillId="7" borderId="16" xfId="1" applyFont="1" applyFill="1" applyBorder="1" applyAlignment="1">
      <alignment horizontal="center" vertical="center" wrapText="1"/>
    </xf>
    <xf numFmtId="0" fontId="8" fillId="6" borderId="19" xfId="0" applyFont="1" applyFill="1" applyBorder="1" applyAlignment="1">
      <alignment horizontal="left" vertical="center" wrapText="1"/>
    </xf>
    <xf numFmtId="0" fontId="8" fillId="6" borderId="19" xfId="0" applyFont="1" applyFill="1" applyBorder="1" applyAlignment="1">
      <alignment horizontal="center" vertical="center" wrapText="1"/>
    </xf>
    <xf numFmtId="0" fontId="8" fillId="0" borderId="19" xfId="0" applyFont="1" applyBorder="1" applyAlignment="1">
      <alignment vertical="center" wrapText="1"/>
    </xf>
    <xf numFmtId="0" fontId="8" fillId="6" borderId="19" xfId="0" applyFont="1" applyFill="1" applyBorder="1" applyAlignment="1">
      <alignment horizontal="center" vertical="top" wrapText="1"/>
    </xf>
    <xf numFmtId="0" fontId="8" fillId="5" borderId="19" xfId="0" applyFont="1" applyFill="1" applyBorder="1" applyAlignment="1">
      <alignment vertical="center" wrapText="1"/>
    </xf>
    <xf numFmtId="0" fontId="2" fillId="5" borderId="19" xfId="1" applyFont="1" applyFill="1" applyBorder="1" applyAlignment="1">
      <alignment horizontal="center" vertical="center"/>
    </xf>
    <xf numFmtId="0" fontId="8" fillId="6" borderId="19" xfId="0" applyFont="1" applyFill="1" applyBorder="1" applyAlignment="1">
      <alignment vertical="top" wrapText="1"/>
    </xf>
    <xf numFmtId="0" fontId="8" fillId="0" borderId="19" xfId="0"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guatsaieva@list.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tabSelected="1" workbookViewId="0">
      <selection activeCell="E13" sqref="E13"/>
    </sheetView>
  </sheetViews>
  <sheetFormatPr defaultRowHeight="18.75" x14ac:dyDescent="0.3"/>
  <cols>
    <col min="1" max="1" width="52.140625" style="13" customWidth="1"/>
    <col min="2" max="2" width="90.5703125" style="14" customWidth="1"/>
  </cols>
  <sheetData>
    <row r="2" spans="1:2" x14ac:dyDescent="0.3">
      <c r="B2" s="13"/>
    </row>
    <row r="3" spans="1:2" x14ac:dyDescent="0.3">
      <c r="A3" s="15" t="s">
        <v>19</v>
      </c>
      <c r="B3" s="16" t="s">
        <v>51</v>
      </c>
    </row>
    <row r="4" spans="1:2" ht="37.5" x14ac:dyDescent="0.3">
      <c r="A4" s="15" t="s">
        <v>33</v>
      </c>
      <c r="B4" s="16" t="s">
        <v>49</v>
      </c>
    </row>
    <row r="5" spans="1:2" x14ac:dyDescent="0.3">
      <c r="A5" s="15" t="s">
        <v>50</v>
      </c>
      <c r="B5" s="16" t="s">
        <v>52</v>
      </c>
    </row>
    <row r="6" spans="1:2" ht="23.25" customHeight="1" x14ac:dyDescent="0.3">
      <c r="A6" s="15" t="s">
        <v>25</v>
      </c>
      <c r="B6" s="16" t="s">
        <v>54</v>
      </c>
    </row>
    <row r="7" spans="1:2" x14ac:dyDescent="0.3">
      <c r="A7" s="15" t="s">
        <v>34</v>
      </c>
      <c r="B7" s="16" t="s">
        <v>53</v>
      </c>
    </row>
    <row r="8" spans="1:2" x14ac:dyDescent="0.3">
      <c r="A8" s="15" t="s">
        <v>20</v>
      </c>
      <c r="B8" s="16" t="s">
        <v>55</v>
      </c>
    </row>
    <row r="9" spans="1:2" x14ac:dyDescent="0.3">
      <c r="A9" s="15" t="s">
        <v>21</v>
      </c>
      <c r="B9" s="16" t="s">
        <v>56</v>
      </c>
    </row>
    <row r="10" spans="1:2" x14ac:dyDescent="0.3">
      <c r="A10" s="15" t="s">
        <v>24</v>
      </c>
      <c r="B10" s="17" t="s">
        <v>57</v>
      </c>
    </row>
    <row r="11" spans="1:2" x14ac:dyDescent="0.3">
      <c r="A11" s="15" t="s">
        <v>38</v>
      </c>
      <c r="B11" s="16" t="s">
        <v>58</v>
      </c>
    </row>
    <row r="12" spans="1:2" ht="18" customHeight="1" x14ac:dyDescent="0.3">
      <c r="A12" s="15" t="s">
        <v>42</v>
      </c>
      <c r="B12" s="16" t="s">
        <v>264</v>
      </c>
    </row>
    <row r="13" spans="1:2" x14ac:dyDescent="0.3">
      <c r="A13" s="15" t="s">
        <v>35</v>
      </c>
      <c r="B13" s="80" t="s">
        <v>265</v>
      </c>
    </row>
    <row r="14" spans="1:2" x14ac:dyDescent="0.3">
      <c r="A14" s="15" t="s">
        <v>39</v>
      </c>
      <c r="B14" s="16" t="s">
        <v>266</v>
      </c>
    </row>
    <row r="15" spans="1:2" x14ac:dyDescent="0.3">
      <c r="A15" s="15" t="s">
        <v>22</v>
      </c>
      <c r="B15" s="16">
        <v>21</v>
      </c>
    </row>
    <row r="16" spans="1:2" x14ac:dyDescent="0.3">
      <c r="A16" s="15" t="s">
        <v>23</v>
      </c>
      <c r="B16" s="16">
        <v>10</v>
      </c>
    </row>
    <row r="17" spans="1:2" ht="18.75" customHeight="1" x14ac:dyDescent="0.3">
      <c r="A17" s="15" t="s">
        <v>43</v>
      </c>
      <c r="B17" s="16">
        <v>24</v>
      </c>
    </row>
    <row r="20" spans="1:2" x14ac:dyDescent="0.3">
      <c r="A20" s="13" t="s">
        <v>45</v>
      </c>
    </row>
    <row r="21" spans="1:2" x14ac:dyDescent="0.3">
      <c r="A21" s="13" t="s">
        <v>46</v>
      </c>
    </row>
    <row r="22" spans="1:2" x14ac:dyDescent="0.3">
      <c r="A22" s="13" t="s">
        <v>47</v>
      </c>
    </row>
    <row r="23" spans="1:2" ht="37.5" x14ac:dyDescent="0.3">
      <c r="A23" s="13" t="s">
        <v>48</v>
      </c>
    </row>
  </sheetData>
  <hyperlinks>
    <hyperlink ref="B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97" zoomScale="119" zoomScaleNormal="150" workbookViewId="0">
      <selection activeCell="C114" sqref="C114"/>
    </sheetView>
  </sheetViews>
  <sheetFormatPr defaultColWidth="14.42578125" defaultRowHeight="15" customHeight="1" x14ac:dyDescent="0.25"/>
  <cols>
    <col min="1" max="1" width="5.140625" style="26" customWidth="1"/>
    <col min="2" max="2" width="52" style="26" customWidth="1"/>
    <col min="3" max="3" width="30.85546875" style="26" customWidth="1"/>
    <col min="4" max="4" width="22" style="26" customWidth="1"/>
    <col min="5" max="5" width="15.42578125" style="26" customWidth="1"/>
    <col min="6" max="6" width="19.7109375" style="26" bestFit="1" customWidth="1"/>
    <col min="7" max="7" width="14.42578125" style="26" customWidth="1"/>
    <col min="8" max="8" width="25" style="26" bestFit="1" customWidth="1"/>
    <col min="9" max="11" width="8.7109375" style="40" customWidth="1"/>
    <col min="12" max="16384" width="14.42578125" style="40"/>
  </cols>
  <sheetData>
    <row r="1" spans="1:10" x14ac:dyDescent="0.25">
      <c r="A1" s="83"/>
      <c r="B1" s="84"/>
      <c r="C1" s="84"/>
      <c r="D1" s="84"/>
      <c r="E1" s="84"/>
      <c r="F1" s="84"/>
      <c r="G1" s="84"/>
      <c r="H1" s="84"/>
      <c r="I1" s="39"/>
      <c r="J1" s="39"/>
    </row>
    <row r="2" spans="1:10" ht="20.25" x14ac:dyDescent="0.3">
      <c r="A2" s="86" t="s">
        <v>31</v>
      </c>
      <c r="B2" s="86"/>
      <c r="C2" s="86"/>
      <c r="D2" s="86"/>
      <c r="E2" s="86"/>
      <c r="F2" s="86"/>
      <c r="G2" s="86"/>
      <c r="H2" s="86"/>
      <c r="I2" s="39"/>
      <c r="J2" s="39"/>
    </row>
    <row r="3" spans="1:10" ht="21" customHeight="1" x14ac:dyDescent="0.25">
      <c r="A3" s="87" t="str">
        <f>'Информация о Чемпионате'!B4</f>
        <v>Итоговый (межрегиональный) этап Чемпионата по профессиональному мастерству "Профессионалы"</v>
      </c>
      <c r="B3" s="87"/>
      <c r="C3" s="87"/>
      <c r="D3" s="87"/>
      <c r="E3" s="87"/>
      <c r="F3" s="87"/>
      <c r="G3" s="87"/>
      <c r="H3" s="87"/>
      <c r="I3" s="12"/>
      <c r="J3" s="12"/>
    </row>
    <row r="4" spans="1:10" ht="20.25" x14ac:dyDescent="0.3">
      <c r="A4" s="86" t="s">
        <v>32</v>
      </c>
      <c r="B4" s="86"/>
      <c r="C4" s="86"/>
      <c r="D4" s="86"/>
      <c r="E4" s="86"/>
      <c r="F4" s="86"/>
      <c r="G4" s="86"/>
      <c r="H4" s="86"/>
      <c r="I4" s="39"/>
      <c r="J4" s="39"/>
    </row>
    <row r="5" spans="1:10" ht="22.5" customHeight="1" x14ac:dyDescent="0.25">
      <c r="A5" s="85" t="str">
        <f>'Информация о Чемпионате'!B3</f>
        <v>Сити-фермерство</v>
      </c>
      <c r="B5" s="85"/>
      <c r="C5" s="85"/>
      <c r="D5" s="85"/>
      <c r="E5" s="85"/>
      <c r="F5" s="85"/>
      <c r="G5" s="85"/>
      <c r="H5" s="85"/>
      <c r="I5" s="39"/>
      <c r="J5" s="39"/>
    </row>
    <row r="6" spans="1:10" x14ac:dyDescent="0.25">
      <c r="A6" s="81" t="s">
        <v>11</v>
      </c>
      <c r="B6" s="84"/>
      <c r="C6" s="84"/>
      <c r="D6" s="84"/>
      <c r="E6" s="84"/>
      <c r="F6" s="84"/>
      <c r="G6" s="84"/>
      <c r="H6" s="84"/>
      <c r="I6" s="39"/>
      <c r="J6" s="39"/>
    </row>
    <row r="7" spans="1:10" ht="15.75" customHeight="1" x14ac:dyDescent="0.25">
      <c r="A7" s="81" t="s">
        <v>29</v>
      </c>
      <c r="B7" s="81"/>
      <c r="C7" s="82" t="str">
        <f>'Информация о Чемпионате'!B5</f>
        <v>РСО -  Алания</v>
      </c>
      <c r="D7" s="82"/>
      <c r="E7" s="82"/>
      <c r="F7" s="82"/>
      <c r="G7" s="82"/>
      <c r="H7" s="82"/>
    </row>
    <row r="8" spans="1:10" ht="15.75" customHeight="1" x14ac:dyDescent="0.25">
      <c r="A8" s="81" t="s">
        <v>30</v>
      </c>
      <c r="B8" s="81"/>
      <c r="C8" s="81"/>
      <c r="D8" s="82" t="str">
        <f>'Информация о Чемпионате'!B6</f>
        <v>ГАПОУ СКАТК</v>
      </c>
      <c r="E8" s="82"/>
      <c r="F8" s="82"/>
      <c r="G8" s="82"/>
      <c r="H8" s="82"/>
    </row>
    <row r="9" spans="1:10" ht="15.75" customHeight="1" x14ac:dyDescent="0.25">
      <c r="A9" s="81" t="s">
        <v>107</v>
      </c>
      <c r="B9" s="81"/>
      <c r="C9" s="81" t="str">
        <f>'Информация о Чемпионате'!B7</f>
        <v>Республика Северная Осетия-Алания, г. Ардон, ул. Хоранова, 2.</v>
      </c>
      <c r="D9" s="81"/>
      <c r="E9" s="81"/>
      <c r="F9" s="81"/>
      <c r="G9" s="81"/>
      <c r="H9" s="81"/>
    </row>
    <row r="10" spans="1:10" ht="15.75" customHeight="1" x14ac:dyDescent="0.25">
      <c r="A10" s="81" t="s">
        <v>108</v>
      </c>
      <c r="B10" s="81"/>
      <c r="C10" s="81" t="str">
        <f>'Информация о Чемпионате'!B9</f>
        <v>Шеремеев Антон Олегович</v>
      </c>
      <c r="D10" s="81"/>
      <c r="E10" s="81" t="str">
        <f>'Информация о Чемпионате'!B10</f>
        <v>ao.sher@mail.ru</v>
      </c>
      <c r="F10" s="81"/>
      <c r="G10" s="81" t="str">
        <f>'Информация о Чемпионате'!B11</f>
        <v>8-916-427-55-04</v>
      </c>
      <c r="H10" s="81"/>
    </row>
    <row r="11" spans="1:10" ht="15.75" customHeight="1" x14ac:dyDescent="0.25">
      <c r="A11" s="81" t="s">
        <v>36</v>
      </c>
      <c r="B11" s="81"/>
      <c r="C11" s="81" t="str">
        <f>'Информация о Чемпионате'!B12</f>
        <v>Гуацаева Александра Александровна</v>
      </c>
      <c r="D11" s="81"/>
      <c r="E11" s="81" t="str">
        <f>'Информация о Чемпионате'!B13</f>
        <v>guatsaieva@list.ru</v>
      </c>
      <c r="F11" s="81"/>
      <c r="G11" s="81" t="str">
        <f>'Информация о Чемпионате'!B14</f>
        <v>8 928 855-49-85</v>
      </c>
      <c r="H11" s="81"/>
    </row>
    <row r="12" spans="1:10" ht="15.75" customHeight="1" x14ac:dyDescent="0.25">
      <c r="A12" s="81" t="s">
        <v>44</v>
      </c>
      <c r="B12" s="81"/>
      <c r="C12" s="81">
        <f>'Информация о Чемпионате'!B17</f>
        <v>24</v>
      </c>
      <c r="D12" s="81"/>
      <c r="E12" s="81"/>
      <c r="F12" s="81"/>
      <c r="G12" s="81"/>
      <c r="H12" s="81"/>
    </row>
    <row r="13" spans="1:10" ht="15.75" customHeight="1" x14ac:dyDescent="0.25">
      <c r="A13" s="81" t="s">
        <v>17</v>
      </c>
      <c r="B13" s="81"/>
      <c r="C13" s="81">
        <f>'Информация о Чемпионате'!B15</f>
        <v>21</v>
      </c>
      <c r="D13" s="81"/>
      <c r="E13" s="81"/>
      <c r="F13" s="81"/>
      <c r="G13" s="81"/>
      <c r="H13" s="81"/>
    </row>
    <row r="14" spans="1:10" ht="15.75" customHeight="1" x14ac:dyDescent="0.25">
      <c r="A14" s="81" t="s">
        <v>18</v>
      </c>
      <c r="B14" s="81"/>
      <c r="C14" s="81">
        <f>'Информация о Чемпионате'!B16</f>
        <v>10</v>
      </c>
      <c r="D14" s="81"/>
      <c r="E14" s="81"/>
      <c r="F14" s="81"/>
      <c r="G14" s="81"/>
      <c r="H14" s="81"/>
    </row>
    <row r="15" spans="1:10" ht="15.75" customHeight="1" x14ac:dyDescent="0.25">
      <c r="A15" s="81" t="s">
        <v>27</v>
      </c>
      <c r="B15" s="81"/>
      <c r="C15" s="81" t="str">
        <f>'Информация о Чемпионате'!B8</f>
        <v>05.06.2024 - 15.06.2024</v>
      </c>
      <c r="D15" s="81"/>
      <c r="E15" s="81"/>
      <c r="F15" s="81"/>
      <c r="G15" s="81"/>
      <c r="H15" s="81"/>
    </row>
    <row r="16" spans="1:10" ht="21" thickBot="1" x14ac:dyDescent="0.3">
      <c r="A16" s="88" t="s">
        <v>267</v>
      </c>
      <c r="B16" s="89"/>
      <c r="C16" s="89"/>
      <c r="D16" s="89"/>
      <c r="E16" s="89"/>
      <c r="F16" s="89"/>
      <c r="G16" s="89"/>
      <c r="H16" s="90"/>
    </row>
    <row r="17" spans="1:8" x14ac:dyDescent="0.25">
      <c r="A17" s="91" t="s">
        <v>9</v>
      </c>
      <c r="B17" s="92"/>
      <c r="C17" s="92"/>
      <c r="D17" s="92"/>
      <c r="E17" s="92"/>
      <c r="F17" s="92"/>
      <c r="G17" s="92"/>
      <c r="H17" s="93"/>
    </row>
    <row r="18" spans="1:8" ht="15" customHeight="1" x14ac:dyDescent="0.25">
      <c r="A18" s="94" t="s">
        <v>109</v>
      </c>
      <c r="B18" s="95"/>
      <c r="C18" s="95"/>
      <c r="D18" s="95"/>
      <c r="E18" s="95"/>
      <c r="F18" s="95"/>
      <c r="G18" s="95"/>
      <c r="H18" s="96"/>
    </row>
    <row r="19" spans="1:8" ht="15" customHeight="1" x14ac:dyDescent="0.25">
      <c r="A19" s="94" t="s">
        <v>110</v>
      </c>
      <c r="B19" s="95"/>
      <c r="C19" s="95"/>
      <c r="D19" s="95"/>
      <c r="E19" s="95"/>
      <c r="F19" s="95"/>
      <c r="G19" s="95"/>
      <c r="H19" s="96"/>
    </row>
    <row r="20" spans="1:8" ht="15" customHeight="1" x14ac:dyDescent="0.25">
      <c r="A20" s="94" t="s">
        <v>59</v>
      </c>
      <c r="B20" s="95"/>
      <c r="C20" s="95"/>
      <c r="D20" s="95"/>
      <c r="E20" s="95"/>
      <c r="F20" s="95"/>
      <c r="G20" s="95"/>
      <c r="H20" s="96"/>
    </row>
    <row r="21" spans="1:8" ht="15" customHeight="1" x14ac:dyDescent="0.25">
      <c r="A21" s="94" t="s">
        <v>60</v>
      </c>
      <c r="B21" s="95"/>
      <c r="C21" s="95"/>
      <c r="D21" s="95"/>
      <c r="E21" s="95"/>
      <c r="F21" s="95"/>
      <c r="G21" s="95"/>
      <c r="H21" s="96"/>
    </row>
    <row r="22" spans="1:8" ht="15" customHeight="1" x14ac:dyDescent="0.25">
      <c r="A22" s="94" t="s">
        <v>40</v>
      </c>
      <c r="B22" s="95"/>
      <c r="C22" s="95"/>
      <c r="D22" s="95"/>
      <c r="E22" s="95"/>
      <c r="F22" s="95"/>
      <c r="G22" s="95"/>
      <c r="H22" s="96"/>
    </row>
    <row r="23" spans="1:8" ht="15" customHeight="1" x14ac:dyDescent="0.25">
      <c r="A23" s="94" t="s">
        <v>111</v>
      </c>
      <c r="B23" s="95"/>
      <c r="C23" s="95"/>
      <c r="D23" s="95"/>
      <c r="E23" s="95"/>
      <c r="F23" s="95"/>
      <c r="G23" s="95"/>
      <c r="H23" s="96"/>
    </row>
    <row r="24" spans="1:8" ht="15" customHeight="1" x14ac:dyDescent="0.25">
      <c r="A24" s="94" t="s">
        <v>112</v>
      </c>
      <c r="B24" s="100"/>
      <c r="C24" s="100"/>
      <c r="D24" s="100"/>
      <c r="E24" s="100"/>
      <c r="F24" s="100"/>
      <c r="G24" s="100"/>
      <c r="H24" s="101"/>
    </row>
    <row r="25" spans="1:8" ht="15.75" customHeight="1" thickBot="1" x14ac:dyDescent="0.3">
      <c r="A25" s="102" t="s">
        <v>63</v>
      </c>
      <c r="B25" s="103"/>
      <c r="C25" s="103"/>
      <c r="D25" s="103"/>
      <c r="E25" s="103"/>
      <c r="F25" s="103"/>
      <c r="G25" s="103"/>
      <c r="H25" s="104"/>
    </row>
    <row r="26" spans="1:8" ht="60" x14ac:dyDescent="0.25">
      <c r="A26" s="7" t="s">
        <v>6</v>
      </c>
      <c r="B26" s="28" t="s">
        <v>5</v>
      </c>
      <c r="C26" s="28" t="s">
        <v>4</v>
      </c>
      <c r="D26" s="6" t="s">
        <v>3</v>
      </c>
      <c r="E26" s="6" t="s">
        <v>2</v>
      </c>
      <c r="F26" s="6" t="s">
        <v>1</v>
      </c>
      <c r="G26" s="6" t="s">
        <v>0</v>
      </c>
      <c r="H26" s="6" t="s">
        <v>10</v>
      </c>
    </row>
    <row r="27" spans="1:8" ht="63.75" x14ac:dyDescent="0.25">
      <c r="A27" s="22">
        <v>1</v>
      </c>
      <c r="B27" s="41" t="s">
        <v>64</v>
      </c>
      <c r="C27" s="41" t="s">
        <v>65</v>
      </c>
      <c r="D27" s="30" t="s">
        <v>66</v>
      </c>
      <c r="E27" s="30">
        <v>8</v>
      </c>
      <c r="F27" s="30" t="s">
        <v>67</v>
      </c>
      <c r="G27" s="30">
        <v>8</v>
      </c>
      <c r="H27" s="24"/>
    </row>
    <row r="28" spans="1:8" ht="38.25" x14ac:dyDescent="0.25">
      <c r="A28" s="22">
        <v>2</v>
      </c>
      <c r="B28" s="42" t="s">
        <v>68</v>
      </c>
      <c r="C28" s="42" t="s">
        <v>69</v>
      </c>
      <c r="D28" s="2" t="s">
        <v>66</v>
      </c>
      <c r="E28" s="2">
        <v>2</v>
      </c>
      <c r="F28" s="2" t="s">
        <v>67</v>
      </c>
      <c r="G28" s="2">
        <v>2</v>
      </c>
      <c r="H28" s="24"/>
    </row>
    <row r="29" spans="1:8" x14ac:dyDescent="0.25">
      <c r="A29" s="22">
        <v>3</v>
      </c>
      <c r="B29" s="42" t="s">
        <v>70</v>
      </c>
      <c r="C29" s="42" t="s">
        <v>71</v>
      </c>
      <c r="D29" s="2" t="s">
        <v>66</v>
      </c>
      <c r="E29" s="2">
        <v>12</v>
      </c>
      <c r="F29" s="2" t="s">
        <v>67</v>
      </c>
      <c r="G29" s="2">
        <v>12</v>
      </c>
      <c r="H29" s="24"/>
    </row>
    <row r="30" spans="1:8" ht="25.5" x14ac:dyDescent="0.25">
      <c r="A30" s="22">
        <v>4</v>
      </c>
      <c r="B30" s="43" t="s">
        <v>269</v>
      </c>
      <c r="C30" s="44" t="s">
        <v>268</v>
      </c>
      <c r="D30" s="30" t="s">
        <v>72</v>
      </c>
      <c r="E30" s="2">
        <v>1</v>
      </c>
      <c r="F30" s="2" t="s">
        <v>67</v>
      </c>
      <c r="G30" s="2">
        <v>1</v>
      </c>
      <c r="H30" s="24"/>
    </row>
    <row r="31" spans="1:8" ht="38.25" x14ac:dyDescent="0.25">
      <c r="A31" s="22">
        <v>5</v>
      </c>
      <c r="B31" s="43" t="s">
        <v>73</v>
      </c>
      <c r="C31" s="44" t="s">
        <v>74</v>
      </c>
      <c r="D31" s="30" t="s">
        <v>72</v>
      </c>
      <c r="E31" s="2">
        <v>1</v>
      </c>
      <c r="F31" s="2" t="s">
        <v>67</v>
      </c>
      <c r="G31" s="2">
        <v>1</v>
      </c>
      <c r="H31" s="24"/>
    </row>
    <row r="32" spans="1:8" x14ac:dyDescent="0.25">
      <c r="A32" s="22">
        <v>6</v>
      </c>
      <c r="B32" s="43" t="s">
        <v>75</v>
      </c>
      <c r="C32" s="44" t="s">
        <v>76</v>
      </c>
      <c r="D32" s="30" t="s">
        <v>72</v>
      </c>
      <c r="E32" s="2">
        <v>1</v>
      </c>
      <c r="F32" s="2" t="s">
        <v>67</v>
      </c>
      <c r="G32" s="2">
        <v>1</v>
      </c>
      <c r="H32" s="24"/>
    </row>
    <row r="33" spans="1:8" ht="20.25" x14ac:dyDescent="0.25">
      <c r="A33" s="105" t="s">
        <v>7</v>
      </c>
      <c r="B33" s="110"/>
      <c r="C33" s="110"/>
      <c r="D33" s="110"/>
      <c r="E33" s="110"/>
      <c r="F33" s="110"/>
      <c r="G33" s="110"/>
      <c r="H33" s="110"/>
    </row>
    <row r="34" spans="1:8" ht="60" x14ac:dyDescent="0.25">
      <c r="A34" s="4" t="s">
        <v>6</v>
      </c>
      <c r="B34" s="3" t="s">
        <v>5</v>
      </c>
      <c r="C34" s="3" t="s">
        <v>4</v>
      </c>
      <c r="D34" s="3" t="s">
        <v>3</v>
      </c>
      <c r="E34" s="3" t="s">
        <v>2</v>
      </c>
      <c r="F34" s="3" t="s">
        <v>1</v>
      </c>
      <c r="G34" s="3" t="s">
        <v>0</v>
      </c>
      <c r="H34" s="3" t="s">
        <v>10</v>
      </c>
    </row>
    <row r="35" spans="1:8" ht="76.5" x14ac:dyDescent="0.25">
      <c r="A35" s="30">
        <v>1</v>
      </c>
      <c r="B35" s="45" t="s">
        <v>77</v>
      </c>
      <c r="C35" s="46" t="s">
        <v>78</v>
      </c>
      <c r="D35" s="2" t="s">
        <v>79</v>
      </c>
      <c r="E35" s="30">
        <v>1</v>
      </c>
      <c r="F35" s="30" t="s">
        <v>67</v>
      </c>
      <c r="G35" s="2">
        <f>E35</f>
        <v>1</v>
      </c>
      <c r="H35" s="31"/>
    </row>
    <row r="36" spans="1:8" x14ac:dyDescent="0.25">
      <c r="A36" s="2">
        <v>2</v>
      </c>
      <c r="B36" s="33" t="s">
        <v>80</v>
      </c>
      <c r="C36" s="47" t="s">
        <v>271</v>
      </c>
      <c r="D36" s="2" t="s">
        <v>79</v>
      </c>
      <c r="E36" s="2">
        <v>1</v>
      </c>
      <c r="F36" s="2" t="s">
        <v>67</v>
      </c>
      <c r="G36" s="2">
        <f>E36</f>
        <v>1</v>
      </c>
      <c r="H36" s="25"/>
    </row>
    <row r="37" spans="1:8" ht="23.25" customHeight="1" thickBot="1" x14ac:dyDescent="0.3">
      <c r="A37" s="105" t="s">
        <v>16</v>
      </c>
      <c r="B37" s="106"/>
      <c r="C37" s="106"/>
      <c r="D37" s="106"/>
      <c r="E37" s="106"/>
      <c r="F37" s="106"/>
      <c r="G37" s="106"/>
      <c r="H37" s="106"/>
    </row>
    <row r="38" spans="1:8" ht="15.75" customHeight="1" x14ac:dyDescent="0.25">
      <c r="A38" s="91" t="s">
        <v>9</v>
      </c>
      <c r="B38" s="92"/>
      <c r="C38" s="92"/>
      <c r="D38" s="92"/>
      <c r="E38" s="92"/>
      <c r="F38" s="92"/>
      <c r="G38" s="92"/>
      <c r="H38" s="93"/>
    </row>
    <row r="39" spans="1:8" ht="15" customHeight="1" x14ac:dyDescent="0.25">
      <c r="A39" s="97" t="s">
        <v>82</v>
      </c>
      <c r="B39" s="98"/>
      <c r="C39" s="98"/>
      <c r="D39" s="98"/>
      <c r="E39" s="98"/>
      <c r="F39" s="98"/>
      <c r="G39" s="98"/>
      <c r="H39" s="99"/>
    </row>
    <row r="40" spans="1:8" ht="15" customHeight="1" x14ac:dyDescent="0.25">
      <c r="A40" s="97" t="s">
        <v>113</v>
      </c>
      <c r="B40" s="98"/>
      <c r="C40" s="98"/>
      <c r="D40" s="98"/>
      <c r="E40" s="98"/>
      <c r="F40" s="98"/>
      <c r="G40" s="98"/>
      <c r="H40" s="99"/>
    </row>
    <row r="41" spans="1:8" ht="15" customHeight="1" x14ac:dyDescent="0.25">
      <c r="A41" s="97" t="s">
        <v>83</v>
      </c>
      <c r="B41" s="98"/>
      <c r="C41" s="98"/>
      <c r="D41" s="98"/>
      <c r="E41" s="98"/>
      <c r="F41" s="98"/>
      <c r="G41" s="98"/>
      <c r="H41" s="99"/>
    </row>
    <row r="42" spans="1:8" ht="15" customHeight="1" x14ac:dyDescent="0.25">
      <c r="A42" s="97" t="s">
        <v>84</v>
      </c>
      <c r="B42" s="98"/>
      <c r="C42" s="98"/>
      <c r="D42" s="98"/>
      <c r="E42" s="98"/>
      <c r="F42" s="98"/>
      <c r="G42" s="98"/>
      <c r="H42" s="99"/>
    </row>
    <row r="43" spans="1:8" ht="15" customHeight="1" x14ac:dyDescent="0.25">
      <c r="A43" s="97" t="s">
        <v>40</v>
      </c>
      <c r="B43" s="98"/>
      <c r="C43" s="98"/>
      <c r="D43" s="98"/>
      <c r="E43" s="98"/>
      <c r="F43" s="98"/>
      <c r="G43" s="98"/>
      <c r="H43" s="99"/>
    </row>
    <row r="44" spans="1:8" ht="15" customHeight="1" x14ac:dyDescent="0.25">
      <c r="A44" s="97" t="s">
        <v>85</v>
      </c>
      <c r="B44" s="98"/>
      <c r="C44" s="98"/>
      <c r="D44" s="98"/>
      <c r="E44" s="98"/>
      <c r="F44" s="98"/>
      <c r="G44" s="98"/>
      <c r="H44" s="99"/>
    </row>
    <row r="45" spans="1:8" ht="15" customHeight="1" x14ac:dyDescent="0.25">
      <c r="A45" s="97" t="s">
        <v>112</v>
      </c>
      <c r="B45" s="98"/>
      <c r="C45" s="98"/>
      <c r="D45" s="98"/>
      <c r="E45" s="98"/>
      <c r="F45" s="98"/>
      <c r="G45" s="98"/>
      <c r="H45" s="99"/>
    </row>
    <row r="46" spans="1:8" ht="15.75" customHeight="1" thickBot="1" x14ac:dyDescent="0.3">
      <c r="A46" s="107" t="s">
        <v>63</v>
      </c>
      <c r="B46" s="108"/>
      <c r="C46" s="108"/>
      <c r="D46" s="108"/>
      <c r="E46" s="95"/>
      <c r="F46" s="95"/>
      <c r="G46" s="95"/>
      <c r="H46" s="109"/>
    </row>
    <row r="47" spans="1:8" ht="60" x14ac:dyDescent="0.25">
      <c r="A47" s="3" t="s">
        <v>6</v>
      </c>
      <c r="B47" s="3" t="s">
        <v>5</v>
      </c>
      <c r="C47" s="5" t="s">
        <v>4</v>
      </c>
      <c r="D47" s="36" t="s">
        <v>3</v>
      </c>
      <c r="E47" s="35" t="s">
        <v>2</v>
      </c>
      <c r="F47" s="35" t="s">
        <v>1</v>
      </c>
      <c r="G47" s="35" t="s">
        <v>0</v>
      </c>
      <c r="H47" s="37" t="s">
        <v>10</v>
      </c>
    </row>
    <row r="48" spans="1:8" ht="63.75" x14ac:dyDescent="0.25">
      <c r="A48" s="6">
        <v>1</v>
      </c>
      <c r="B48" s="44" t="s">
        <v>64</v>
      </c>
      <c r="C48" s="44" t="s">
        <v>65</v>
      </c>
      <c r="D48" s="48" t="s">
        <v>66</v>
      </c>
      <c r="E48" s="35">
        <v>6</v>
      </c>
      <c r="F48" s="35" t="s">
        <v>87</v>
      </c>
      <c r="G48" s="49">
        <v>6</v>
      </c>
      <c r="H48" s="31"/>
    </row>
    <row r="49" spans="1:8" ht="38.25" x14ac:dyDescent="0.25">
      <c r="A49" s="6">
        <v>2</v>
      </c>
      <c r="B49" s="44" t="s">
        <v>70</v>
      </c>
      <c r="C49" s="44" t="s">
        <v>69</v>
      </c>
      <c r="D49" s="48" t="s">
        <v>66</v>
      </c>
      <c r="E49" s="35">
        <v>12</v>
      </c>
      <c r="F49" s="35" t="s">
        <v>87</v>
      </c>
      <c r="G49" s="49">
        <v>12</v>
      </c>
      <c r="H49" s="31"/>
    </row>
    <row r="50" spans="1:8" ht="25.5" x14ac:dyDescent="0.25">
      <c r="A50" s="6">
        <v>3</v>
      </c>
      <c r="B50" s="44" t="s">
        <v>88</v>
      </c>
      <c r="C50" s="44" t="s">
        <v>89</v>
      </c>
      <c r="D50" s="48" t="s">
        <v>66</v>
      </c>
      <c r="E50" s="35">
        <v>2</v>
      </c>
      <c r="F50" s="35" t="s">
        <v>87</v>
      </c>
      <c r="G50" s="49">
        <v>2</v>
      </c>
      <c r="H50" s="31"/>
    </row>
    <row r="51" spans="1:8" x14ac:dyDescent="0.25">
      <c r="A51" s="6">
        <v>4</v>
      </c>
      <c r="B51" s="44" t="s">
        <v>90</v>
      </c>
      <c r="C51" s="50" t="s">
        <v>91</v>
      </c>
      <c r="D51" s="48" t="s">
        <v>66</v>
      </c>
      <c r="E51" s="35">
        <v>1</v>
      </c>
      <c r="F51" s="35" t="s">
        <v>87</v>
      </c>
      <c r="G51" s="51">
        <v>1</v>
      </c>
      <c r="H51" s="34"/>
    </row>
    <row r="52" spans="1:8" x14ac:dyDescent="0.25">
      <c r="A52" s="6">
        <v>5</v>
      </c>
      <c r="B52" s="44" t="s">
        <v>92</v>
      </c>
      <c r="C52" s="52" t="s">
        <v>272</v>
      </c>
      <c r="D52" s="6" t="s">
        <v>66</v>
      </c>
      <c r="E52" s="53">
        <v>1</v>
      </c>
      <c r="F52" s="35" t="s">
        <v>87</v>
      </c>
      <c r="G52" s="37">
        <v>1</v>
      </c>
      <c r="H52" s="31"/>
    </row>
    <row r="53" spans="1:8" ht="20.25" x14ac:dyDescent="0.25">
      <c r="A53" s="105" t="s">
        <v>7</v>
      </c>
      <c r="B53" s="110"/>
      <c r="C53" s="110"/>
      <c r="D53" s="110"/>
      <c r="E53" s="110"/>
      <c r="F53" s="95"/>
      <c r="G53" s="110"/>
      <c r="H53" s="110"/>
    </row>
    <row r="54" spans="1:8" ht="60" x14ac:dyDescent="0.25">
      <c r="A54" s="4" t="s">
        <v>6</v>
      </c>
      <c r="B54" s="3" t="s">
        <v>5</v>
      </c>
      <c r="C54" s="3" t="s">
        <v>4</v>
      </c>
      <c r="D54" s="3" t="s">
        <v>3</v>
      </c>
      <c r="E54" s="3" t="s">
        <v>2</v>
      </c>
      <c r="F54" s="3" t="s">
        <v>1</v>
      </c>
      <c r="G54" s="3" t="s">
        <v>0</v>
      </c>
      <c r="H54" s="3" t="s">
        <v>10</v>
      </c>
    </row>
    <row r="55" spans="1:8" ht="76.5" x14ac:dyDescent="0.25">
      <c r="A55" s="29">
        <v>1</v>
      </c>
      <c r="B55" s="47" t="s">
        <v>77</v>
      </c>
      <c r="C55" s="46" t="s">
        <v>78</v>
      </c>
      <c r="D55" s="2" t="s">
        <v>79</v>
      </c>
      <c r="E55" s="30">
        <v>1</v>
      </c>
      <c r="F55" s="30" t="s">
        <v>67</v>
      </c>
      <c r="G55" s="2">
        <f>E55</f>
        <v>1</v>
      </c>
      <c r="H55" s="31"/>
    </row>
    <row r="56" spans="1:8" ht="21" thickBot="1" x14ac:dyDescent="0.3">
      <c r="A56" s="105" t="s">
        <v>270</v>
      </c>
      <c r="B56" s="110"/>
      <c r="C56" s="110"/>
      <c r="D56" s="95"/>
      <c r="E56" s="110"/>
      <c r="F56" s="110"/>
      <c r="G56" s="110"/>
      <c r="H56" s="110"/>
    </row>
    <row r="57" spans="1:8" ht="15" customHeight="1" x14ac:dyDescent="0.25">
      <c r="A57" s="91" t="s">
        <v>9</v>
      </c>
      <c r="B57" s="92"/>
      <c r="C57" s="92"/>
      <c r="D57" s="92"/>
      <c r="E57" s="92"/>
      <c r="F57" s="92"/>
      <c r="G57" s="92"/>
      <c r="H57" s="93"/>
    </row>
    <row r="58" spans="1:8" ht="15" customHeight="1" x14ac:dyDescent="0.25">
      <c r="A58" s="97" t="s">
        <v>94</v>
      </c>
      <c r="B58" s="98"/>
      <c r="C58" s="98"/>
      <c r="D58" s="98"/>
      <c r="E58" s="98"/>
      <c r="F58" s="98"/>
      <c r="G58" s="98"/>
      <c r="H58" s="99"/>
    </row>
    <row r="59" spans="1:8" ht="15" customHeight="1" x14ac:dyDescent="0.25">
      <c r="A59" s="97" t="s">
        <v>113</v>
      </c>
      <c r="B59" s="98"/>
      <c r="C59" s="98"/>
      <c r="D59" s="98"/>
      <c r="E59" s="98"/>
      <c r="F59" s="98"/>
      <c r="G59" s="98"/>
      <c r="H59" s="99"/>
    </row>
    <row r="60" spans="1:8" ht="15" customHeight="1" x14ac:dyDescent="0.25">
      <c r="A60" s="97" t="s">
        <v>8</v>
      </c>
      <c r="B60" s="98"/>
      <c r="C60" s="98"/>
      <c r="D60" s="98"/>
      <c r="E60" s="98"/>
      <c r="F60" s="98"/>
      <c r="G60" s="98"/>
      <c r="H60" s="99"/>
    </row>
    <row r="61" spans="1:8" ht="15" customHeight="1" x14ac:dyDescent="0.25">
      <c r="A61" s="97" t="s">
        <v>96</v>
      </c>
      <c r="B61" s="98"/>
      <c r="C61" s="98"/>
      <c r="D61" s="98"/>
      <c r="E61" s="98"/>
      <c r="F61" s="98"/>
      <c r="G61" s="98"/>
      <c r="H61" s="99"/>
    </row>
    <row r="62" spans="1:8" ht="15" customHeight="1" x14ac:dyDescent="0.25">
      <c r="A62" s="97" t="s">
        <v>40</v>
      </c>
      <c r="B62" s="98"/>
      <c r="C62" s="98"/>
      <c r="D62" s="98"/>
      <c r="E62" s="98"/>
      <c r="F62" s="98"/>
      <c r="G62" s="98"/>
      <c r="H62" s="99"/>
    </row>
    <row r="63" spans="1:8" ht="15" customHeight="1" x14ac:dyDescent="0.25">
      <c r="A63" s="97" t="s">
        <v>114</v>
      </c>
      <c r="B63" s="98"/>
      <c r="C63" s="98"/>
      <c r="D63" s="98"/>
      <c r="E63" s="98"/>
      <c r="F63" s="98"/>
      <c r="G63" s="98"/>
      <c r="H63" s="99"/>
    </row>
    <row r="64" spans="1:8" ht="15" customHeight="1" x14ac:dyDescent="0.25">
      <c r="A64" s="97" t="s">
        <v>115</v>
      </c>
      <c r="B64" s="98"/>
      <c r="C64" s="98"/>
      <c r="D64" s="98"/>
      <c r="E64" s="98"/>
      <c r="F64" s="98"/>
      <c r="G64" s="98"/>
      <c r="H64" s="99"/>
    </row>
    <row r="65" spans="1:8" ht="15.75" customHeight="1" thickBot="1" x14ac:dyDescent="0.3">
      <c r="A65" s="107" t="s">
        <v>63</v>
      </c>
      <c r="B65" s="108"/>
      <c r="C65" s="108"/>
      <c r="D65" s="108"/>
      <c r="E65" s="108"/>
      <c r="F65" s="108"/>
      <c r="G65" s="108"/>
      <c r="H65" s="109"/>
    </row>
    <row r="66" spans="1:8" ht="60" x14ac:dyDescent="0.25">
      <c r="A66" s="4" t="s">
        <v>6</v>
      </c>
      <c r="B66" s="3" t="s">
        <v>5</v>
      </c>
      <c r="C66" s="5" t="s">
        <v>4</v>
      </c>
      <c r="D66" s="8" t="s">
        <v>3</v>
      </c>
      <c r="E66" s="8" t="s">
        <v>2</v>
      </c>
      <c r="F66" s="8" t="s">
        <v>1</v>
      </c>
      <c r="G66" s="8" t="s">
        <v>0</v>
      </c>
      <c r="H66" s="3" t="s">
        <v>10</v>
      </c>
    </row>
    <row r="67" spans="1:8" ht="25.5" x14ac:dyDescent="0.25">
      <c r="A67" s="29">
        <v>1</v>
      </c>
      <c r="B67" s="46" t="s">
        <v>269</v>
      </c>
      <c r="C67" s="47" t="s">
        <v>268</v>
      </c>
      <c r="D67" s="30" t="s">
        <v>72</v>
      </c>
      <c r="E67" s="30">
        <v>1</v>
      </c>
      <c r="F67" s="30" t="s">
        <v>67</v>
      </c>
      <c r="G67" s="30">
        <v>1</v>
      </c>
      <c r="H67" s="31"/>
    </row>
    <row r="68" spans="1:8" ht="25.5" x14ac:dyDescent="0.25">
      <c r="A68" s="29">
        <v>2</v>
      </c>
      <c r="B68" s="47" t="s">
        <v>99</v>
      </c>
      <c r="C68" s="47" t="s">
        <v>81</v>
      </c>
      <c r="D68" s="30" t="s">
        <v>72</v>
      </c>
      <c r="E68" s="2">
        <v>2</v>
      </c>
      <c r="F68" s="30" t="s">
        <v>67</v>
      </c>
      <c r="G68" s="2">
        <v>2</v>
      </c>
      <c r="H68" s="31"/>
    </row>
    <row r="69" spans="1:8" ht="63.75" x14ac:dyDescent="0.25">
      <c r="A69" s="29">
        <v>3</v>
      </c>
      <c r="B69" s="47" t="s">
        <v>64</v>
      </c>
      <c r="C69" s="47" t="s">
        <v>65</v>
      </c>
      <c r="D69" s="2" t="s">
        <v>66</v>
      </c>
      <c r="E69" s="2">
        <v>6</v>
      </c>
      <c r="F69" s="2" t="s">
        <v>67</v>
      </c>
      <c r="G69" s="2">
        <v>6</v>
      </c>
      <c r="H69" s="31"/>
    </row>
    <row r="70" spans="1:8" ht="38.25" x14ac:dyDescent="0.25">
      <c r="A70" s="29">
        <v>4</v>
      </c>
      <c r="B70" s="47" t="s">
        <v>70</v>
      </c>
      <c r="C70" s="47" t="s">
        <v>69</v>
      </c>
      <c r="D70" s="2" t="s">
        <v>66</v>
      </c>
      <c r="E70" s="38">
        <v>12</v>
      </c>
      <c r="F70" s="2" t="s">
        <v>67</v>
      </c>
      <c r="G70" s="38">
        <v>12</v>
      </c>
      <c r="H70" s="79"/>
    </row>
    <row r="71" spans="1:8" ht="38.25" x14ac:dyDescent="0.25">
      <c r="A71" s="29">
        <v>5</v>
      </c>
      <c r="B71" s="43" t="s">
        <v>73</v>
      </c>
      <c r="C71" s="44" t="s">
        <v>74</v>
      </c>
      <c r="D71" s="30" t="s">
        <v>72</v>
      </c>
      <c r="E71" s="2">
        <v>1</v>
      </c>
      <c r="F71" s="2" t="s">
        <v>67</v>
      </c>
      <c r="G71" s="2">
        <v>1</v>
      </c>
      <c r="H71" s="79"/>
    </row>
    <row r="72" spans="1:8" x14ac:dyDescent="0.25">
      <c r="A72" s="29">
        <v>6</v>
      </c>
      <c r="B72" s="43" t="s">
        <v>75</v>
      </c>
      <c r="C72" s="44" t="s">
        <v>76</v>
      </c>
      <c r="D72" s="30" t="s">
        <v>72</v>
      </c>
      <c r="E72" s="2">
        <v>1</v>
      </c>
      <c r="F72" s="2" t="s">
        <v>67</v>
      </c>
      <c r="G72" s="2">
        <v>1</v>
      </c>
      <c r="H72" s="79"/>
    </row>
    <row r="73" spans="1:8" x14ac:dyDescent="0.25">
      <c r="A73" s="29">
        <v>7</v>
      </c>
      <c r="B73" s="47" t="s">
        <v>92</v>
      </c>
      <c r="C73" s="47" t="s">
        <v>272</v>
      </c>
      <c r="D73" s="2" t="s">
        <v>66</v>
      </c>
      <c r="E73" s="38">
        <v>1</v>
      </c>
      <c r="F73" s="2" t="s">
        <v>67</v>
      </c>
      <c r="G73" s="38">
        <v>1</v>
      </c>
      <c r="H73" s="79"/>
    </row>
    <row r="74" spans="1:8" ht="20.25" x14ac:dyDescent="0.25">
      <c r="A74" s="105" t="s">
        <v>7</v>
      </c>
      <c r="B74" s="110"/>
      <c r="C74" s="110"/>
      <c r="D74" s="110"/>
      <c r="E74" s="110"/>
      <c r="F74" s="110"/>
      <c r="G74" s="110"/>
      <c r="H74" s="110"/>
    </row>
    <row r="75" spans="1:8" ht="60" x14ac:dyDescent="0.25">
      <c r="A75" s="4" t="s">
        <v>6</v>
      </c>
      <c r="B75" s="3" t="s">
        <v>5</v>
      </c>
      <c r="C75" s="3" t="s">
        <v>4</v>
      </c>
      <c r="D75" s="3" t="s">
        <v>3</v>
      </c>
      <c r="E75" s="3" t="s">
        <v>2</v>
      </c>
      <c r="F75" s="3" t="s">
        <v>1</v>
      </c>
      <c r="G75" s="3" t="s">
        <v>0</v>
      </c>
      <c r="H75" s="3" t="s">
        <v>10</v>
      </c>
    </row>
    <row r="76" spans="1:8" ht="76.5" x14ac:dyDescent="0.25">
      <c r="A76" s="29">
        <v>1</v>
      </c>
      <c r="B76" s="47" t="s">
        <v>77</v>
      </c>
      <c r="C76" s="46" t="s">
        <v>78</v>
      </c>
      <c r="D76" s="2" t="s">
        <v>79</v>
      </c>
      <c r="E76" s="30">
        <v>1</v>
      </c>
      <c r="F76" s="30" t="s">
        <v>67</v>
      </c>
      <c r="G76" s="2">
        <f>E76</f>
        <v>1</v>
      </c>
      <c r="H76" s="31"/>
    </row>
    <row r="77" spans="1:8" ht="76.5" x14ac:dyDescent="0.25">
      <c r="A77" s="32">
        <v>2</v>
      </c>
      <c r="B77" s="45" t="s">
        <v>101</v>
      </c>
      <c r="C77" s="46" t="s">
        <v>102</v>
      </c>
      <c r="D77" s="2" t="s">
        <v>79</v>
      </c>
      <c r="E77" s="2">
        <v>1</v>
      </c>
      <c r="F77" s="2" t="s">
        <v>67</v>
      </c>
      <c r="G77" s="2">
        <f>E77</f>
        <v>1</v>
      </c>
      <c r="H77" s="31"/>
    </row>
    <row r="78" spans="1:8" x14ac:dyDescent="0.25">
      <c r="A78" s="32">
        <v>3</v>
      </c>
      <c r="B78" s="31" t="s">
        <v>80</v>
      </c>
      <c r="C78" s="47" t="s">
        <v>271</v>
      </c>
      <c r="D78" s="2" t="s">
        <v>79</v>
      </c>
      <c r="E78" s="2">
        <v>1</v>
      </c>
      <c r="F78" s="2" t="s">
        <v>67</v>
      </c>
      <c r="G78" s="2">
        <f>E78</f>
        <v>1</v>
      </c>
      <c r="H78" s="31"/>
    </row>
    <row r="79" spans="1:8" ht="23.25" customHeight="1" thickBot="1" x14ac:dyDescent="0.3">
      <c r="A79" s="105" t="s">
        <v>93</v>
      </c>
      <c r="B79" s="110"/>
      <c r="C79" s="110"/>
      <c r="D79" s="95"/>
      <c r="E79" s="110"/>
      <c r="F79" s="110"/>
      <c r="G79" s="110"/>
      <c r="H79" s="110"/>
    </row>
    <row r="80" spans="1:8" ht="15.75" customHeight="1" x14ac:dyDescent="0.25">
      <c r="A80" s="91" t="s">
        <v>9</v>
      </c>
      <c r="B80" s="92"/>
      <c r="C80" s="92"/>
      <c r="D80" s="92"/>
      <c r="E80" s="92"/>
      <c r="F80" s="92"/>
      <c r="G80" s="92"/>
      <c r="H80" s="93"/>
    </row>
    <row r="81" spans="1:8" ht="15" customHeight="1" x14ac:dyDescent="0.25">
      <c r="A81" s="97" t="s">
        <v>94</v>
      </c>
      <c r="B81" s="98"/>
      <c r="C81" s="98"/>
      <c r="D81" s="98"/>
      <c r="E81" s="98"/>
      <c r="F81" s="98"/>
      <c r="G81" s="98"/>
      <c r="H81" s="99"/>
    </row>
    <row r="82" spans="1:8" ht="15" customHeight="1" x14ac:dyDescent="0.25">
      <c r="A82" s="97" t="s">
        <v>113</v>
      </c>
      <c r="B82" s="98"/>
      <c r="C82" s="98"/>
      <c r="D82" s="98"/>
      <c r="E82" s="98"/>
      <c r="F82" s="98"/>
      <c r="G82" s="98"/>
      <c r="H82" s="99"/>
    </row>
    <row r="83" spans="1:8" ht="15" customHeight="1" x14ac:dyDescent="0.25">
      <c r="A83" s="97" t="s">
        <v>8</v>
      </c>
      <c r="B83" s="98"/>
      <c r="C83" s="98"/>
      <c r="D83" s="98"/>
      <c r="E83" s="98"/>
      <c r="F83" s="98"/>
      <c r="G83" s="98"/>
      <c r="H83" s="99"/>
    </row>
    <row r="84" spans="1:8" ht="15" customHeight="1" x14ac:dyDescent="0.25">
      <c r="A84" s="97" t="s">
        <v>96</v>
      </c>
      <c r="B84" s="98"/>
      <c r="C84" s="98"/>
      <c r="D84" s="98"/>
      <c r="E84" s="98"/>
      <c r="F84" s="98"/>
      <c r="G84" s="98"/>
      <c r="H84" s="99"/>
    </row>
    <row r="85" spans="1:8" ht="15" customHeight="1" x14ac:dyDescent="0.25">
      <c r="A85" s="97" t="s">
        <v>40</v>
      </c>
      <c r="B85" s="98"/>
      <c r="C85" s="98"/>
      <c r="D85" s="98"/>
      <c r="E85" s="98"/>
      <c r="F85" s="98"/>
      <c r="G85" s="98"/>
      <c r="H85" s="99"/>
    </row>
    <row r="86" spans="1:8" ht="15" customHeight="1" x14ac:dyDescent="0.25">
      <c r="A86" s="97" t="s">
        <v>114</v>
      </c>
      <c r="B86" s="98"/>
      <c r="C86" s="98"/>
      <c r="D86" s="98"/>
      <c r="E86" s="98"/>
      <c r="F86" s="98"/>
      <c r="G86" s="98"/>
      <c r="H86" s="99"/>
    </row>
    <row r="87" spans="1:8" ht="15" customHeight="1" x14ac:dyDescent="0.25">
      <c r="A87" s="97" t="s">
        <v>115</v>
      </c>
      <c r="B87" s="98"/>
      <c r="C87" s="98"/>
      <c r="D87" s="98"/>
      <c r="E87" s="98"/>
      <c r="F87" s="98"/>
      <c r="G87" s="98"/>
      <c r="H87" s="99"/>
    </row>
    <row r="88" spans="1:8" ht="15.75" customHeight="1" thickBot="1" x14ac:dyDescent="0.3">
      <c r="A88" s="107" t="s">
        <v>63</v>
      </c>
      <c r="B88" s="108"/>
      <c r="C88" s="108"/>
      <c r="D88" s="108"/>
      <c r="E88" s="108"/>
      <c r="F88" s="108"/>
      <c r="G88" s="108"/>
      <c r="H88" s="109"/>
    </row>
    <row r="89" spans="1:8" ht="60" x14ac:dyDescent="0.25">
      <c r="A89" s="4" t="s">
        <v>6</v>
      </c>
      <c r="B89" s="3" t="s">
        <v>5</v>
      </c>
      <c r="C89" s="5" t="s">
        <v>4</v>
      </c>
      <c r="D89" s="8" t="s">
        <v>3</v>
      </c>
      <c r="E89" s="8" t="s">
        <v>2</v>
      </c>
      <c r="F89" s="8" t="s">
        <v>1</v>
      </c>
      <c r="G89" s="8" t="s">
        <v>0</v>
      </c>
      <c r="H89" s="3" t="s">
        <v>10</v>
      </c>
    </row>
    <row r="90" spans="1:8" ht="25.5" x14ac:dyDescent="0.25">
      <c r="A90" s="29">
        <v>1</v>
      </c>
      <c r="B90" s="46" t="s">
        <v>269</v>
      </c>
      <c r="C90" s="47" t="s">
        <v>268</v>
      </c>
      <c r="D90" s="30" t="s">
        <v>72</v>
      </c>
      <c r="E90" s="30">
        <v>1</v>
      </c>
      <c r="F90" s="30" t="s">
        <v>67</v>
      </c>
      <c r="G90" s="30">
        <v>1</v>
      </c>
      <c r="H90" s="31"/>
    </row>
    <row r="91" spans="1:8" ht="51" x14ac:dyDescent="0.25">
      <c r="A91" s="32">
        <v>2</v>
      </c>
      <c r="B91" s="47" t="s">
        <v>97</v>
      </c>
      <c r="C91" s="47" t="s">
        <v>98</v>
      </c>
      <c r="D91" s="30" t="s">
        <v>72</v>
      </c>
      <c r="E91" s="2">
        <v>1</v>
      </c>
      <c r="F91" s="2" t="s">
        <v>67</v>
      </c>
      <c r="G91" s="2">
        <v>1</v>
      </c>
      <c r="H91" s="31"/>
    </row>
    <row r="92" spans="1:8" ht="25.5" x14ac:dyDescent="0.25">
      <c r="A92" s="29">
        <v>3</v>
      </c>
      <c r="B92" s="47" t="s">
        <v>99</v>
      </c>
      <c r="C92" s="47" t="s">
        <v>81</v>
      </c>
      <c r="D92" s="30" t="s">
        <v>72</v>
      </c>
      <c r="E92" s="2">
        <v>2</v>
      </c>
      <c r="F92" s="30" t="s">
        <v>67</v>
      </c>
      <c r="G92" s="2">
        <v>2</v>
      </c>
      <c r="H92" s="31"/>
    </row>
    <row r="93" spans="1:8" ht="63.75" x14ac:dyDescent="0.25">
      <c r="A93" s="32">
        <v>4</v>
      </c>
      <c r="B93" s="47" t="s">
        <v>64</v>
      </c>
      <c r="C93" s="47" t="s">
        <v>65</v>
      </c>
      <c r="D93" s="2" t="s">
        <v>66</v>
      </c>
      <c r="E93" s="2">
        <v>2</v>
      </c>
      <c r="F93" s="2" t="s">
        <v>67</v>
      </c>
      <c r="G93" s="2">
        <v>2</v>
      </c>
      <c r="H93" s="31"/>
    </row>
    <row r="94" spans="1:8" ht="38.25" x14ac:dyDescent="0.25">
      <c r="A94" s="29">
        <v>5</v>
      </c>
      <c r="B94" s="47" t="s">
        <v>70</v>
      </c>
      <c r="C94" s="47" t="s">
        <v>69</v>
      </c>
      <c r="D94" s="2" t="s">
        <v>66</v>
      </c>
      <c r="E94" s="38">
        <v>3</v>
      </c>
      <c r="F94" s="2" t="s">
        <v>67</v>
      </c>
      <c r="G94" s="38">
        <v>3</v>
      </c>
      <c r="H94" s="25"/>
    </row>
    <row r="95" spans="1:8" x14ac:dyDescent="0.25">
      <c r="A95" s="32">
        <v>6</v>
      </c>
      <c r="B95" s="47" t="s">
        <v>90</v>
      </c>
      <c r="C95" s="47" t="s">
        <v>100</v>
      </c>
      <c r="D95" s="2" t="s">
        <v>66</v>
      </c>
      <c r="E95" s="38">
        <v>1</v>
      </c>
      <c r="F95" s="2" t="s">
        <v>67</v>
      </c>
      <c r="G95" s="38">
        <v>1</v>
      </c>
      <c r="H95" s="25"/>
    </row>
    <row r="96" spans="1:8" x14ac:dyDescent="0.25">
      <c r="A96" s="29">
        <v>7</v>
      </c>
      <c r="B96" s="47" t="s">
        <v>92</v>
      </c>
      <c r="C96" s="47" t="s">
        <v>272</v>
      </c>
      <c r="D96" s="2" t="s">
        <v>66</v>
      </c>
      <c r="E96" s="38">
        <v>1</v>
      </c>
      <c r="F96" s="2" t="s">
        <v>67</v>
      </c>
      <c r="G96" s="38">
        <v>1</v>
      </c>
      <c r="H96" s="25"/>
    </row>
    <row r="97" spans="1:8" ht="20.25" x14ac:dyDescent="0.25">
      <c r="A97" s="105" t="s">
        <v>7</v>
      </c>
      <c r="B97" s="110"/>
      <c r="C97" s="110"/>
      <c r="D97" s="110"/>
      <c r="E97" s="110"/>
      <c r="F97" s="110"/>
      <c r="G97" s="110"/>
      <c r="H97" s="110"/>
    </row>
    <row r="98" spans="1:8" ht="60" x14ac:dyDescent="0.25">
      <c r="A98" s="4" t="s">
        <v>6</v>
      </c>
      <c r="B98" s="3" t="s">
        <v>5</v>
      </c>
      <c r="C98" s="3" t="s">
        <v>4</v>
      </c>
      <c r="D98" s="3" t="s">
        <v>3</v>
      </c>
      <c r="E98" s="3" t="s">
        <v>2</v>
      </c>
      <c r="F98" s="3" t="s">
        <v>1</v>
      </c>
      <c r="G98" s="3" t="s">
        <v>0</v>
      </c>
      <c r="H98" s="3" t="s">
        <v>10</v>
      </c>
    </row>
    <row r="99" spans="1:8" ht="76.5" x14ac:dyDescent="0.25">
      <c r="A99" s="29">
        <v>1</v>
      </c>
      <c r="B99" s="47" t="s">
        <v>77</v>
      </c>
      <c r="C99" s="46" t="s">
        <v>78</v>
      </c>
      <c r="D99" s="2" t="s">
        <v>79</v>
      </c>
      <c r="E99" s="30">
        <v>1</v>
      </c>
      <c r="F99" s="30" t="s">
        <v>67</v>
      </c>
      <c r="G99" s="2">
        <f>E99</f>
        <v>1</v>
      </c>
      <c r="H99" s="31"/>
    </row>
    <row r="100" spans="1:8" ht="21" thickBot="1" x14ac:dyDescent="0.3">
      <c r="A100" s="105" t="s">
        <v>41</v>
      </c>
      <c r="B100" s="106"/>
      <c r="C100" s="106"/>
      <c r="D100" s="106"/>
      <c r="E100" s="106"/>
      <c r="F100" s="106"/>
      <c r="G100" s="106"/>
      <c r="H100" s="106"/>
    </row>
    <row r="101" spans="1:8" x14ac:dyDescent="0.25">
      <c r="A101" s="91" t="s">
        <v>9</v>
      </c>
      <c r="B101" s="92"/>
      <c r="C101" s="92"/>
      <c r="D101" s="92"/>
      <c r="E101" s="92"/>
      <c r="F101" s="92"/>
      <c r="G101" s="92"/>
      <c r="H101" s="93"/>
    </row>
    <row r="102" spans="1:8" ht="15" customHeight="1" x14ac:dyDescent="0.25">
      <c r="A102" s="97" t="s">
        <v>82</v>
      </c>
      <c r="B102" s="98"/>
      <c r="C102" s="98"/>
      <c r="D102" s="98"/>
      <c r="E102" s="98"/>
      <c r="F102" s="98"/>
      <c r="G102" s="98"/>
      <c r="H102" s="99"/>
    </row>
    <row r="103" spans="1:8" ht="15" customHeight="1" x14ac:dyDescent="0.25">
      <c r="A103" s="97" t="s">
        <v>116</v>
      </c>
      <c r="B103" s="98"/>
      <c r="C103" s="98"/>
      <c r="D103" s="98"/>
      <c r="E103" s="98"/>
      <c r="F103" s="98"/>
      <c r="G103" s="98"/>
      <c r="H103" s="99"/>
    </row>
    <row r="104" spans="1:8" ht="15" customHeight="1" x14ac:dyDescent="0.25">
      <c r="A104" s="97" t="s">
        <v>8</v>
      </c>
      <c r="B104" s="98"/>
      <c r="C104" s="98"/>
      <c r="D104" s="98"/>
      <c r="E104" s="98"/>
      <c r="F104" s="98"/>
      <c r="G104" s="98"/>
      <c r="H104" s="99"/>
    </row>
    <row r="105" spans="1:8" ht="15" customHeight="1" x14ac:dyDescent="0.25">
      <c r="A105" s="97" t="s">
        <v>103</v>
      </c>
      <c r="B105" s="98"/>
      <c r="C105" s="98"/>
      <c r="D105" s="98"/>
      <c r="E105" s="98"/>
      <c r="F105" s="98"/>
      <c r="G105" s="98"/>
      <c r="H105" s="99"/>
    </row>
    <row r="106" spans="1:8" ht="15" customHeight="1" x14ac:dyDescent="0.25">
      <c r="A106" s="97" t="s">
        <v>40</v>
      </c>
      <c r="B106" s="98"/>
      <c r="C106" s="98"/>
      <c r="D106" s="98"/>
      <c r="E106" s="98"/>
      <c r="F106" s="98"/>
      <c r="G106" s="98"/>
      <c r="H106" s="99"/>
    </row>
    <row r="107" spans="1:8" ht="15" customHeight="1" x14ac:dyDescent="0.25">
      <c r="A107" s="97" t="s">
        <v>114</v>
      </c>
      <c r="B107" s="98"/>
      <c r="C107" s="98"/>
      <c r="D107" s="98"/>
      <c r="E107" s="98"/>
      <c r="F107" s="98"/>
      <c r="G107" s="98"/>
      <c r="H107" s="99"/>
    </row>
    <row r="108" spans="1:8" ht="15" customHeight="1" x14ac:dyDescent="0.25">
      <c r="A108" s="97" t="s">
        <v>112</v>
      </c>
      <c r="B108" s="98"/>
      <c r="C108" s="98"/>
      <c r="D108" s="98"/>
      <c r="E108" s="98"/>
      <c r="F108" s="98"/>
      <c r="G108" s="98"/>
      <c r="H108" s="99"/>
    </row>
    <row r="109" spans="1:8" ht="15.75" customHeight="1" thickBot="1" x14ac:dyDescent="0.3">
      <c r="A109" s="107" t="s">
        <v>63</v>
      </c>
      <c r="B109" s="108"/>
      <c r="C109" s="108"/>
      <c r="D109" s="108"/>
      <c r="E109" s="108"/>
      <c r="F109" s="108"/>
      <c r="G109" s="108"/>
      <c r="H109" s="109"/>
    </row>
    <row r="110" spans="1:8" ht="60" x14ac:dyDescent="0.25">
      <c r="A110" s="7" t="s">
        <v>6</v>
      </c>
      <c r="B110" s="5" t="s">
        <v>5</v>
      </c>
      <c r="C110" s="5" t="s">
        <v>117</v>
      </c>
      <c r="D110" s="6" t="s">
        <v>3</v>
      </c>
      <c r="E110" s="6" t="s">
        <v>2</v>
      </c>
      <c r="F110" s="6" t="s">
        <v>1</v>
      </c>
      <c r="G110" s="6" t="s">
        <v>0</v>
      </c>
      <c r="H110" s="6" t="s">
        <v>10</v>
      </c>
    </row>
    <row r="111" spans="1:8" x14ac:dyDescent="0.25">
      <c r="A111" s="32">
        <v>1</v>
      </c>
      <c r="B111" s="54" t="s">
        <v>104</v>
      </c>
      <c r="C111" s="54" t="s">
        <v>105</v>
      </c>
      <c r="D111" s="55" t="s">
        <v>106</v>
      </c>
      <c r="E111" s="2">
        <v>4</v>
      </c>
      <c r="F111" s="2" t="s">
        <v>67</v>
      </c>
      <c r="G111" s="2">
        <v>4</v>
      </c>
      <c r="H111" s="31"/>
    </row>
    <row r="112" spans="1:8" ht="63.75" x14ac:dyDescent="0.25">
      <c r="A112" s="32">
        <v>2</v>
      </c>
      <c r="B112" s="56" t="s">
        <v>64</v>
      </c>
      <c r="C112" s="47" t="s">
        <v>65</v>
      </c>
      <c r="D112" s="57" t="s">
        <v>67</v>
      </c>
      <c r="E112" s="2">
        <v>2</v>
      </c>
      <c r="F112" s="2" t="s">
        <v>67</v>
      </c>
      <c r="G112" s="2">
        <v>2</v>
      </c>
      <c r="H112" s="31"/>
    </row>
    <row r="113" spans="1:8" ht="15.75" customHeight="1" x14ac:dyDescent="0.25">
      <c r="A113" s="32">
        <v>3</v>
      </c>
      <c r="B113" s="47" t="s">
        <v>92</v>
      </c>
      <c r="C113" s="47" t="s">
        <v>272</v>
      </c>
      <c r="D113" s="57" t="s">
        <v>67</v>
      </c>
      <c r="E113" s="2">
        <v>1</v>
      </c>
      <c r="F113" s="2" t="s">
        <v>67</v>
      </c>
      <c r="G113" s="2">
        <v>1</v>
      </c>
      <c r="H113" s="31"/>
    </row>
  </sheetData>
  <mergeCells count="82">
    <mergeCell ref="A33:H33"/>
    <mergeCell ref="A53:H53"/>
    <mergeCell ref="A97:H97"/>
    <mergeCell ref="A108:H108"/>
    <mergeCell ref="A109:H109"/>
    <mergeCell ref="A102:H102"/>
    <mergeCell ref="A103:H103"/>
    <mergeCell ref="A104:H104"/>
    <mergeCell ref="A105:H105"/>
    <mergeCell ref="A106:H106"/>
    <mergeCell ref="A107:H107"/>
    <mergeCell ref="A87:H87"/>
    <mergeCell ref="A88:H88"/>
    <mergeCell ref="A100:H100"/>
    <mergeCell ref="A101:H101"/>
    <mergeCell ref="A86:H86"/>
    <mergeCell ref="A43:H43"/>
    <mergeCell ref="A44:H44"/>
    <mergeCell ref="A45:H45"/>
    <mergeCell ref="A46:H46"/>
    <mergeCell ref="A79:H79"/>
    <mergeCell ref="A56:H56"/>
    <mergeCell ref="A57:H57"/>
    <mergeCell ref="A58:H58"/>
    <mergeCell ref="A59:H59"/>
    <mergeCell ref="A60:H60"/>
    <mergeCell ref="A61:H61"/>
    <mergeCell ref="A62:H62"/>
    <mergeCell ref="A63:H63"/>
    <mergeCell ref="A64:H64"/>
    <mergeCell ref="A65:H65"/>
    <mergeCell ref="A74:H74"/>
    <mergeCell ref="A80:H80"/>
    <mergeCell ref="A81:H81"/>
    <mergeCell ref="A82:H82"/>
    <mergeCell ref="A83:H83"/>
    <mergeCell ref="A84:H84"/>
    <mergeCell ref="A85:H85"/>
    <mergeCell ref="C13:H13"/>
    <mergeCell ref="A13:B13"/>
    <mergeCell ref="A42:H42"/>
    <mergeCell ref="A21:H21"/>
    <mergeCell ref="A22:H22"/>
    <mergeCell ref="A23:H23"/>
    <mergeCell ref="A24:H24"/>
    <mergeCell ref="A25:H25"/>
    <mergeCell ref="A37:H37"/>
    <mergeCell ref="A38:H38"/>
    <mergeCell ref="A39:H39"/>
    <mergeCell ref="A40:H40"/>
    <mergeCell ref="A41:H4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49" zoomScale="115" zoomScaleNormal="115" workbookViewId="0">
      <selection sqref="A1:H1"/>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19.710937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114"/>
      <c r="B1" s="115"/>
      <c r="C1" s="115"/>
      <c r="D1" s="115"/>
      <c r="E1" s="115"/>
      <c r="F1" s="115"/>
      <c r="G1" s="115"/>
      <c r="H1" s="115"/>
    </row>
    <row r="2" spans="1:8" s="10" customFormat="1" ht="20.25" x14ac:dyDescent="0.3">
      <c r="A2" s="117" t="s">
        <v>31</v>
      </c>
      <c r="B2" s="117"/>
      <c r="C2" s="117"/>
      <c r="D2" s="117"/>
      <c r="E2" s="117"/>
      <c r="F2" s="117"/>
      <c r="G2" s="117"/>
      <c r="H2" s="117"/>
    </row>
    <row r="3" spans="1:8" s="10" customFormat="1" ht="20.25" x14ac:dyDescent="0.25">
      <c r="A3" s="118" t="str">
        <f>'Информация о Чемпионате'!B4</f>
        <v>Итоговый (межрегиональный) этап Чемпионата по профессиональному мастерству "Профессионалы"</v>
      </c>
      <c r="B3" s="118"/>
      <c r="C3" s="118"/>
      <c r="D3" s="118"/>
      <c r="E3" s="118"/>
      <c r="F3" s="118"/>
      <c r="G3" s="118"/>
      <c r="H3" s="118"/>
    </row>
    <row r="4" spans="1:8" s="10" customFormat="1" ht="20.25" x14ac:dyDescent="0.3">
      <c r="A4" s="117" t="s">
        <v>32</v>
      </c>
      <c r="B4" s="117"/>
      <c r="C4" s="117"/>
      <c r="D4" s="117"/>
      <c r="E4" s="117"/>
      <c r="F4" s="117"/>
      <c r="G4" s="117"/>
      <c r="H4" s="117"/>
    </row>
    <row r="5" spans="1:8" ht="20.25" x14ac:dyDescent="0.25">
      <c r="A5" s="116" t="str">
        <f>'Информация о Чемпионате'!B3</f>
        <v>Сити-фермерство</v>
      </c>
      <c r="B5" s="116"/>
      <c r="C5" s="116"/>
      <c r="D5" s="116"/>
      <c r="E5" s="116"/>
      <c r="F5" s="116"/>
      <c r="G5" s="116"/>
      <c r="H5" s="116"/>
    </row>
    <row r="6" spans="1:8" x14ac:dyDescent="0.25">
      <c r="A6" s="81" t="s">
        <v>11</v>
      </c>
      <c r="B6" s="84"/>
      <c r="C6" s="84"/>
      <c r="D6" s="84"/>
      <c r="E6" s="84"/>
      <c r="F6" s="84"/>
      <c r="G6" s="84"/>
      <c r="H6" s="84"/>
    </row>
    <row r="7" spans="1:8" ht="15.75" x14ac:dyDescent="0.25">
      <c r="A7" s="81" t="s">
        <v>29</v>
      </c>
      <c r="B7" s="81"/>
      <c r="C7" s="82" t="str">
        <f>'Информация о Чемпионате'!B5</f>
        <v>РСО -  Алания</v>
      </c>
      <c r="D7" s="82"/>
      <c r="E7" s="82"/>
      <c r="F7" s="82"/>
      <c r="G7" s="82"/>
      <c r="H7" s="82"/>
    </row>
    <row r="8" spans="1:8" ht="15.75" x14ac:dyDescent="0.25">
      <c r="A8" s="81" t="s">
        <v>30</v>
      </c>
      <c r="B8" s="81"/>
      <c r="C8" s="81"/>
      <c r="D8" s="82" t="str">
        <f>'Информация о Чемпионате'!B6</f>
        <v>ГАПОУ СКАТК</v>
      </c>
      <c r="E8" s="82"/>
      <c r="F8" s="82"/>
      <c r="G8" s="82"/>
      <c r="H8" s="82"/>
    </row>
    <row r="9" spans="1:8" ht="15.75" x14ac:dyDescent="0.25">
      <c r="A9" s="81" t="s">
        <v>26</v>
      </c>
      <c r="B9" s="81"/>
      <c r="C9" s="81" t="str">
        <f>'Информация о Чемпионате'!B7</f>
        <v>Республика Северная Осетия-Алания, г. Ардон, ул. Хоранова, 2.</v>
      </c>
      <c r="D9" s="81"/>
      <c r="E9" s="81"/>
      <c r="F9" s="81"/>
      <c r="G9" s="81"/>
      <c r="H9" s="81"/>
    </row>
    <row r="10" spans="1:8" ht="15.75" x14ac:dyDescent="0.25">
      <c r="A10" s="81" t="s">
        <v>28</v>
      </c>
      <c r="B10" s="81"/>
      <c r="C10" s="81" t="str">
        <f>'Информация о Чемпионате'!B9</f>
        <v>Шеремеев Антон Олегович</v>
      </c>
      <c r="D10" s="81"/>
      <c r="E10" s="81" t="str">
        <f>'Информация о Чемпионате'!B10</f>
        <v>ao.sher@mail.ru</v>
      </c>
      <c r="F10" s="81"/>
      <c r="G10" s="81" t="str">
        <f>'Информация о Чемпионате'!B11</f>
        <v>8-916-427-55-04</v>
      </c>
      <c r="H10" s="81"/>
    </row>
    <row r="11" spans="1:8" ht="15.75" customHeight="1" x14ac:dyDescent="0.25">
      <c r="A11" s="81" t="s">
        <v>36</v>
      </c>
      <c r="B11" s="81"/>
      <c r="C11" s="81" t="str">
        <f>'Информация о Чемпионате'!B12</f>
        <v>Гуацаева Александра Александровна</v>
      </c>
      <c r="D11" s="81"/>
      <c r="E11" s="81" t="str">
        <f>'Информация о Чемпионате'!B13</f>
        <v>guatsaieva@list.ru</v>
      </c>
      <c r="F11" s="81"/>
      <c r="G11" s="81" t="str">
        <f>'Информация о Чемпионате'!B14</f>
        <v>8 928 855-49-85</v>
      </c>
      <c r="H11" s="81"/>
    </row>
    <row r="12" spans="1:8" ht="15.75" customHeight="1" x14ac:dyDescent="0.25">
      <c r="A12" s="81" t="s">
        <v>44</v>
      </c>
      <c r="B12" s="81"/>
      <c r="C12" s="81">
        <f>'Информация о Чемпионате'!B17</f>
        <v>24</v>
      </c>
      <c r="D12" s="81"/>
      <c r="E12" s="81"/>
      <c r="F12" s="81"/>
      <c r="G12" s="81"/>
      <c r="H12" s="81"/>
    </row>
    <row r="13" spans="1:8" ht="15.75" x14ac:dyDescent="0.25">
      <c r="A13" s="81" t="s">
        <v>17</v>
      </c>
      <c r="B13" s="81"/>
      <c r="C13" s="81">
        <f>'Информация о Чемпионате'!B15</f>
        <v>21</v>
      </c>
      <c r="D13" s="81"/>
      <c r="E13" s="81"/>
      <c r="F13" s="81"/>
      <c r="G13" s="81"/>
      <c r="H13" s="81"/>
    </row>
    <row r="14" spans="1:8" ht="15.75" x14ac:dyDescent="0.25">
      <c r="A14" s="81" t="s">
        <v>18</v>
      </c>
      <c r="B14" s="81"/>
      <c r="C14" s="81">
        <f>'Информация о Чемпионате'!B16</f>
        <v>10</v>
      </c>
      <c r="D14" s="81"/>
      <c r="E14" s="81"/>
      <c r="F14" s="81"/>
      <c r="G14" s="81"/>
      <c r="H14" s="81"/>
    </row>
    <row r="15" spans="1:8" ht="15.75" x14ac:dyDescent="0.25">
      <c r="A15" s="81" t="s">
        <v>27</v>
      </c>
      <c r="B15" s="81"/>
      <c r="C15" s="81" t="str">
        <f>'Информация о Чемпионате'!B8</f>
        <v>05.06.2024 - 15.06.2024</v>
      </c>
      <c r="D15" s="81"/>
      <c r="E15" s="81"/>
      <c r="F15" s="81"/>
      <c r="G15" s="81"/>
      <c r="H15" s="81"/>
    </row>
    <row r="16" spans="1:8" ht="21" thickBot="1" x14ac:dyDescent="0.3">
      <c r="A16" s="105" t="s">
        <v>37</v>
      </c>
      <c r="B16" s="106"/>
      <c r="C16" s="106"/>
      <c r="D16" s="106"/>
      <c r="E16" s="106"/>
      <c r="F16" s="106"/>
      <c r="G16" s="106"/>
      <c r="H16" s="106"/>
    </row>
    <row r="17" spans="1:8" x14ac:dyDescent="0.25">
      <c r="A17" s="111" t="s">
        <v>9</v>
      </c>
      <c r="B17" s="112"/>
      <c r="C17" s="112"/>
      <c r="D17" s="112"/>
      <c r="E17" s="112"/>
      <c r="F17" s="112"/>
      <c r="G17" s="112"/>
      <c r="H17" s="113"/>
    </row>
    <row r="18" spans="1:8" ht="15" customHeight="1" x14ac:dyDescent="0.25">
      <c r="A18" s="97" t="s">
        <v>177</v>
      </c>
      <c r="B18" s="98"/>
      <c r="C18" s="98"/>
      <c r="D18" s="98"/>
      <c r="E18" s="98"/>
      <c r="F18" s="98"/>
      <c r="G18" s="98"/>
      <c r="H18" s="99"/>
    </row>
    <row r="19" spans="1:8" ht="15" customHeight="1" x14ac:dyDescent="0.25">
      <c r="A19" s="97" t="s">
        <v>95</v>
      </c>
      <c r="B19" s="98"/>
      <c r="C19" s="98"/>
      <c r="D19" s="98"/>
      <c r="E19" s="98"/>
      <c r="F19" s="98"/>
      <c r="G19" s="98"/>
      <c r="H19" s="99"/>
    </row>
    <row r="20" spans="1:8" ht="15" customHeight="1" x14ac:dyDescent="0.25">
      <c r="A20" s="97" t="s">
        <v>178</v>
      </c>
      <c r="B20" s="98"/>
      <c r="C20" s="98"/>
      <c r="D20" s="98"/>
      <c r="E20" s="98"/>
      <c r="F20" s="98"/>
      <c r="G20" s="98"/>
      <c r="H20" s="99"/>
    </row>
    <row r="21" spans="1:8" ht="15" customHeight="1" x14ac:dyDescent="0.25">
      <c r="A21" s="94" t="s">
        <v>60</v>
      </c>
      <c r="B21" s="95"/>
      <c r="C21" s="95"/>
      <c r="D21" s="95"/>
      <c r="E21" s="95"/>
      <c r="F21" s="95"/>
      <c r="G21" s="95"/>
      <c r="H21" s="96"/>
    </row>
    <row r="22" spans="1:8" ht="15" customHeight="1" x14ac:dyDescent="0.25">
      <c r="A22" s="97" t="s">
        <v>61</v>
      </c>
      <c r="B22" s="98"/>
      <c r="C22" s="98"/>
      <c r="D22" s="98"/>
      <c r="E22" s="98"/>
      <c r="F22" s="98"/>
      <c r="G22" s="98"/>
      <c r="H22" s="99"/>
    </row>
    <row r="23" spans="1:8" ht="15" customHeight="1" x14ac:dyDescent="0.25">
      <c r="A23" s="94" t="s">
        <v>62</v>
      </c>
      <c r="B23" s="95"/>
      <c r="C23" s="95"/>
      <c r="D23" s="95"/>
      <c r="E23" s="95"/>
      <c r="F23" s="95"/>
      <c r="G23" s="95"/>
      <c r="H23" s="96"/>
    </row>
    <row r="24" spans="1:8" ht="15" customHeight="1" x14ac:dyDescent="0.25">
      <c r="A24" s="97" t="s">
        <v>179</v>
      </c>
      <c r="B24" s="98"/>
      <c r="C24" s="98"/>
      <c r="D24" s="98"/>
      <c r="E24" s="98"/>
      <c r="F24" s="98"/>
      <c r="G24" s="98"/>
      <c r="H24" s="99"/>
    </row>
    <row r="25" spans="1:8" ht="15.75" customHeight="1" thickBot="1" x14ac:dyDescent="0.3">
      <c r="A25" s="107" t="s">
        <v>86</v>
      </c>
      <c r="B25" s="108"/>
      <c r="C25" s="108"/>
      <c r="D25" s="108"/>
      <c r="E25" s="108"/>
      <c r="F25" s="108"/>
      <c r="G25" s="108"/>
      <c r="H25" s="109"/>
    </row>
    <row r="26" spans="1:8" ht="60" x14ac:dyDescent="0.25">
      <c r="A26" s="3" t="s">
        <v>6</v>
      </c>
      <c r="B26" s="3" t="s">
        <v>5</v>
      </c>
      <c r="C26" s="5" t="s">
        <v>4</v>
      </c>
      <c r="D26" s="3" t="s">
        <v>3</v>
      </c>
      <c r="E26" s="8" t="s">
        <v>2</v>
      </c>
      <c r="F26" s="3" t="s">
        <v>1</v>
      </c>
      <c r="G26" s="3" t="s">
        <v>0</v>
      </c>
      <c r="H26" s="3" t="s">
        <v>10</v>
      </c>
    </row>
    <row r="27" spans="1:8" ht="76.5" x14ac:dyDescent="0.25">
      <c r="A27" s="35">
        <v>1</v>
      </c>
      <c r="B27" s="59" t="s">
        <v>118</v>
      </c>
      <c r="C27" s="60" t="s">
        <v>119</v>
      </c>
      <c r="D27" s="35" t="s">
        <v>66</v>
      </c>
      <c r="E27" s="35">
        <v>1</v>
      </c>
      <c r="F27" s="61" t="s">
        <v>120</v>
      </c>
      <c r="G27" s="61">
        <f>10*E27</f>
        <v>10</v>
      </c>
      <c r="H27" s="35"/>
    </row>
    <row r="28" spans="1:8" x14ac:dyDescent="0.25">
      <c r="A28" s="35">
        <v>2</v>
      </c>
      <c r="B28" s="62" t="s">
        <v>104</v>
      </c>
      <c r="C28" s="63" t="s">
        <v>121</v>
      </c>
      <c r="D28" s="35" t="s">
        <v>66</v>
      </c>
      <c r="E28" s="35">
        <v>1</v>
      </c>
      <c r="F28" s="61" t="s">
        <v>120</v>
      </c>
      <c r="G28" s="61">
        <f t="shared" ref="G28:G56" si="0">10*E28</f>
        <v>10</v>
      </c>
      <c r="H28" s="35"/>
    </row>
    <row r="29" spans="1:8" x14ac:dyDescent="0.25">
      <c r="A29" s="35">
        <v>3</v>
      </c>
      <c r="B29" s="63" t="s">
        <v>92</v>
      </c>
      <c r="C29" s="63" t="s">
        <v>122</v>
      </c>
      <c r="D29" s="35" t="s">
        <v>66</v>
      </c>
      <c r="E29" s="35">
        <v>1</v>
      </c>
      <c r="F29" s="61" t="s">
        <v>120</v>
      </c>
      <c r="G29" s="61">
        <f t="shared" si="0"/>
        <v>10</v>
      </c>
      <c r="H29" s="35"/>
    </row>
    <row r="30" spans="1:8" x14ac:dyDescent="0.25">
      <c r="A30" s="35">
        <v>4</v>
      </c>
      <c r="B30" s="63" t="s">
        <v>123</v>
      </c>
      <c r="C30" s="63" t="s">
        <v>124</v>
      </c>
      <c r="D30" s="35" t="s">
        <v>66</v>
      </c>
      <c r="E30" s="35">
        <v>1</v>
      </c>
      <c r="F30" s="61" t="s">
        <v>120</v>
      </c>
      <c r="G30" s="61">
        <f t="shared" si="0"/>
        <v>10</v>
      </c>
      <c r="H30" s="35"/>
    </row>
    <row r="31" spans="1:8" ht="409.5" x14ac:dyDescent="0.25">
      <c r="A31" s="35">
        <v>5</v>
      </c>
      <c r="B31" s="64" t="s">
        <v>125</v>
      </c>
      <c r="C31" s="59" t="s">
        <v>126</v>
      </c>
      <c r="D31" s="61" t="s">
        <v>127</v>
      </c>
      <c r="E31" s="61">
        <v>1</v>
      </c>
      <c r="F31" s="61" t="s">
        <v>120</v>
      </c>
      <c r="G31" s="61">
        <f t="shared" si="0"/>
        <v>10</v>
      </c>
      <c r="H31" s="65" t="s">
        <v>180</v>
      </c>
    </row>
    <row r="32" spans="1:8" ht="38.25" x14ac:dyDescent="0.25">
      <c r="A32" s="35">
        <v>6</v>
      </c>
      <c r="B32" s="66" t="s">
        <v>128</v>
      </c>
      <c r="C32" s="63" t="s">
        <v>181</v>
      </c>
      <c r="D32" s="61" t="s">
        <v>129</v>
      </c>
      <c r="E32" s="61">
        <v>1</v>
      </c>
      <c r="F32" s="61" t="s">
        <v>120</v>
      </c>
      <c r="G32" s="61">
        <f t="shared" si="0"/>
        <v>10</v>
      </c>
      <c r="H32" s="58"/>
    </row>
    <row r="33" spans="1:8" x14ac:dyDescent="0.25">
      <c r="A33" s="35">
        <v>7</v>
      </c>
      <c r="B33" s="66" t="s">
        <v>130</v>
      </c>
      <c r="C33" s="63" t="s">
        <v>131</v>
      </c>
      <c r="D33" s="61" t="s">
        <v>129</v>
      </c>
      <c r="E33" s="61">
        <v>1</v>
      </c>
      <c r="F33" s="61" t="s">
        <v>120</v>
      </c>
      <c r="G33" s="61">
        <f t="shared" si="0"/>
        <v>10</v>
      </c>
      <c r="H33" s="58"/>
    </row>
    <row r="34" spans="1:8" x14ac:dyDescent="0.25">
      <c r="A34" s="35">
        <v>8</v>
      </c>
      <c r="B34" s="66" t="s">
        <v>132</v>
      </c>
      <c r="C34" s="63" t="s">
        <v>133</v>
      </c>
      <c r="D34" s="61" t="s">
        <v>129</v>
      </c>
      <c r="E34" s="61">
        <v>1</v>
      </c>
      <c r="F34" s="61" t="s">
        <v>120</v>
      </c>
      <c r="G34" s="61">
        <f t="shared" si="0"/>
        <v>10</v>
      </c>
      <c r="H34" s="58"/>
    </row>
    <row r="35" spans="1:8" x14ac:dyDescent="0.25">
      <c r="A35" s="35">
        <v>9</v>
      </c>
      <c r="B35" s="66" t="s">
        <v>134</v>
      </c>
      <c r="C35" s="63" t="s">
        <v>135</v>
      </c>
      <c r="D35" s="61" t="s">
        <v>129</v>
      </c>
      <c r="E35" s="61">
        <v>2</v>
      </c>
      <c r="F35" s="61" t="s">
        <v>120</v>
      </c>
      <c r="G35" s="61">
        <f t="shared" si="0"/>
        <v>20</v>
      </c>
      <c r="H35" s="58"/>
    </row>
    <row r="36" spans="1:8" ht="409.5" x14ac:dyDescent="0.25">
      <c r="A36" s="35">
        <v>10</v>
      </c>
      <c r="B36" s="62" t="s">
        <v>136</v>
      </c>
      <c r="C36" s="62" t="s">
        <v>137</v>
      </c>
      <c r="D36" s="61" t="s">
        <v>127</v>
      </c>
      <c r="E36" s="61">
        <v>1</v>
      </c>
      <c r="F36" s="61" t="s">
        <v>120</v>
      </c>
      <c r="G36" s="61">
        <f t="shared" si="0"/>
        <v>10</v>
      </c>
      <c r="H36" s="67" t="s">
        <v>138</v>
      </c>
    </row>
    <row r="37" spans="1:8" x14ac:dyDescent="0.25">
      <c r="A37" s="35">
        <v>11</v>
      </c>
      <c r="B37" s="68" t="s">
        <v>139</v>
      </c>
      <c r="C37" s="68" t="s">
        <v>140</v>
      </c>
      <c r="D37" s="61" t="s">
        <v>127</v>
      </c>
      <c r="E37" s="61">
        <v>1</v>
      </c>
      <c r="F37" s="61" t="s">
        <v>120</v>
      </c>
      <c r="G37" s="61">
        <f t="shared" si="0"/>
        <v>10</v>
      </c>
      <c r="H37" s="58"/>
    </row>
    <row r="38" spans="1:8" ht="89.25" x14ac:dyDescent="0.25">
      <c r="A38" s="35">
        <v>12</v>
      </c>
      <c r="B38" s="64" t="s">
        <v>141</v>
      </c>
      <c r="C38" s="59" t="s">
        <v>142</v>
      </c>
      <c r="D38" s="61" t="s">
        <v>127</v>
      </c>
      <c r="E38" s="61">
        <v>1</v>
      </c>
      <c r="F38" s="61" t="s">
        <v>120</v>
      </c>
      <c r="G38" s="61">
        <f t="shared" si="0"/>
        <v>10</v>
      </c>
      <c r="H38" s="58"/>
    </row>
    <row r="39" spans="1:8" ht="63.75" x14ac:dyDescent="0.25">
      <c r="A39" s="35">
        <v>13</v>
      </c>
      <c r="B39" s="64" t="s">
        <v>143</v>
      </c>
      <c r="C39" s="59" t="s">
        <v>144</v>
      </c>
      <c r="D39" s="61" t="s">
        <v>127</v>
      </c>
      <c r="E39" s="61">
        <v>1</v>
      </c>
      <c r="F39" s="61" t="s">
        <v>120</v>
      </c>
      <c r="G39" s="61">
        <f t="shared" si="0"/>
        <v>10</v>
      </c>
      <c r="H39" s="58"/>
    </row>
    <row r="40" spans="1:8" ht="25.5" x14ac:dyDescent="0.25">
      <c r="A40" s="35">
        <v>14</v>
      </c>
      <c r="B40" s="62" t="s">
        <v>145</v>
      </c>
      <c r="C40" s="59" t="s">
        <v>146</v>
      </c>
      <c r="D40" s="61" t="s">
        <v>147</v>
      </c>
      <c r="E40" s="61">
        <v>1</v>
      </c>
      <c r="F40" s="61" t="s">
        <v>120</v>
      </c>
      <c r="G40" s="61">
        <f t="shared" si="0"/>
        <v>10</v>
      </c>
      <c r="H40" s="58"/>
    </row>
    <row r="41" spans="1:8" ht="102" x14ac:dyDescent="0.25">
      <c r="A41" s="35">
        <v>15</v>
      </c>
      <c r="B41" s="69" t="s">
        <v>148</v>
      </c>
      <c r="C41" s="62" t="s">
        <v>149</v>
      </c>
      <c r="D41" s="61" t="s">
        <v>127</v>
      </c>
      <c r="E41" s="61">
        <v>1</v>
      </c>
      <c r="F41" s="61" t="s">
        <v>120</v>
      </c>
      <c r="G41" s="61">
        <f t="shared" si="0"/>
        <v>10</v>
      </c>
      <c r="H41" s="58"/>
    </row>
    <row r="42" spans="1:8" ht="51" x14ac:dyDescent="0.25">
      <c r="A42" s="35">
        <v>16</v>
      </c>
      <c r="B42" s="70" t="s">
        <v>150</v>
      </c>
      <c r="C42" s="63" t="s">
        <v>151</v>
      </c>
      <c r="D42" s="61" t="s">
        <v>127</v>
      </c>
      <c r="E42" s="61">
        <v>1</v>
      </c>
      <c r="F42" s="61" t="s">
        <v>120</v>
      </c>
      <c r="G42" s="61">
        <f t="shared" si="0"/>
        <v>10</v>
      </c>
      <c r="H42" s="58"/>
    </row>
    <row r="43" spans="1:8" ht="51" x14ac:dyDescent="0.25">
      <c r="A43" s="35">
        <v>17</v>
      </c>
      <c r="B43" s="62" t="s">
        <v>152</v>
      </c>
      <c r="C43" s="63" t="s">
        <v>153</v>
      </c>
      <c r="D43" s="61" t="s">
        <v>127</v>
      </c>
      <c r="E43" s="61">
        <v>1</v>
      </c>
      <c r="F43" s="61" t="s">
        <v>120</v>
      </c>
      <c r="G43" s="61">
        <f t="shared" si="0"/>
        <v>10</v>
      </c>
      <c r="H43" s="58"/>
    </row>
    <row r="44" spans="1:8" s="27" customFormat="1" ht="409.5" x14ac:dyDescent="0.25">
      <c r="A44" s="35">
        <v>18</v>
      </c>
      <c r="B44" s="62" t="s">
        <v>154</v>
      </c>
      <c r="C44" s="60" t="s">
        <v>155</v>
      </c>
      <c r="D44" s="61" t="s">
        <v>127</v>
      </c>
      <c r="E44" s="61">
        <v>1</v>
      </c>
      <c r="F44" s="61" t="s">
        <v>120</v>
      </c>
      <c r="G44" s="61">
        <f t="shared" si="0"/>
        <v>10</v>
      </c>
      <c r="H44" s="58"/>
    </row>
    <row r="45" spans="1:8" s="27" customFormat="1" ht="280.5" x14ac:dyDescent="0.25">
      <c r="A45" s="35">
        <v>19</v>
      </c>
      <c r="B45" s="62" t="s">
        <v>156</v>
      </c>
      <c r="C45" s="60" t="s">
        <v>157</v>
      </c>
      <c r="D45" s="61" t="s">
        <v>127</v>
      </c>
      <c r="E45" s="61">
        <v>1</v>
      </c>
      <c r="F45" s="61" t="s">
        <v>120</v>
      </c>
      <c r="G45" s="61">
        <f t="shared" si="0"/>
        <v>10</v>
      </c>
      <c r="H45" s="58"/>
    </row>
    <row r="46" spans="1:8" s="27" customFormat="1" ht="25.5" x14ac:dyDescent="0.25">
      <c r="A46" s="35">
        <v>20</v>
      </c>
      <c r="B46" s="71" t="s">
        <v>183</v>
      </c>
      <c r="C46" s="63" t="s">
        <v>184</v>
      </c>
      <c r="D46" s="61" t="s">
        <v>127</v>
      </c>
      <c r="E46" s="61">
        <v>1</v>
      </c>
      <c r="F46" s="61" t="s">
        <v>120</v>
      </c>
      <c r="G46" s="61">
        <f t="shared" si="0"/>
        <v>10</v>
      </c>
      <c r="H46" s="58"/>
    </row>
    <row r="47" spans="1:8" s="27" customFormat="1" x14ac:dyDescent="0.25">
      <c r="A47" s="35">
        <v>21</v>
      </c>
      <c r="B47" s="71" t="s">
        <v>158</v>
      </c>
      <c r="C47" s="63" t="s">
        <v>159</v>
      </c>
      <c r="D47" s="61" t="s">
        <v>147</v>
      </c>
      <c r="E47" s="61">
        <v>1</v>
      </c>
      <c r="F47" s="61" t="s">
        <v>120</v>
      </c>
      <c r="G47" s="61">
        <f t="shared" si="0"/>
        <v>10</v>
      </c>
      <c r="H47" s="58"/>
    </row>
    <row r="48" spans="1:8" s="27" customFormat="1" x14ac:dyDescent="0.25">
      <c r="A48" s="35">
        <v>22</v>
      </c>
      <c r="B48" s="71" t="s">
        <v>160</v>
      </c>
      <c r="C48" s="63" t="s">
        <v>135</v>
      </c>
      <c r="D48" s="61" t="s">
        <v>127</v>
      </c>
      <c r="E48" s="61">
        <v>1</v>
      </c>
      <c r="F48" s="61" t="s">
        <v>120</v>
      </c>
      <c r="G48" s="61">
        <f t="shared" si="0"/>
        <v>10</v>
      </c>
      <c r="H48" s="58"/>
    </row>
    <row r="49" spans="1:8" s="27" customFormat="1" ht="30" x14ac:dyDescent="0.25">
      <c r="A49" s="35">
        <v>23</v>
      </c>
      <c r="B49" s="63" t="s">
        <v>161</v>
      </c>
      <c r="C49" s="72" t="s">
        <v>162</v>
      </c>
      <c r="D49" s="61" t="s">
        <v>163</v>
      </c>
      <c r="E49" s="61">
        <v>1</v>
      </c>
      <c r="F49" s="61" t="s">
        <v>120</v>
      </c>
      <c r="G49" s="61">
        <f t="shared" si="0"/>
        <v>10</v>
      </c>
      <c r="H49" s="58"/>
    </row>
    <row r="50" spans="1:8" s="27" customFormat="1" ht="30" x14ac:dyDescent="0.25">
      <c r="A50" s="35">
        <v>24</v>
      </c>
      <c r="B50" s="63" t="s">
        <v>164</v>
      </c>
      <c r="C50" s="72" t="s">
        <v>165</v>
      </c>
      <c r="D50" s="61" t="s">
        <v>163</v>
      </c>
      <c r="E50" s="61">
        <v>1</v>
      </c>
      <c r="F50" s="61" t="s">
        <v>120</v>
      </c>
      <c r="G50" s="61">
        <f t="shared" si="0"/>
        <v>10</v>
      </c>
      <c r="H50" s="58"/>
    </row>
    <row r="51" spans="1:8" s="27" customFormat="1" ht="30" x14ac:dyDescent="0.25">
      <c r="A51" s="35">
        <v>25</v>
      </c>
      <c r="B51" s="63" t="s">
        <v>166</v>
      </c>
      <c r="C51" s="72" t="s">
        <v>162</v>
      </c>
      <c r="D51" s="61" t="s">
        <v>163</v>
      </c>
      <c r="E51" s="61">
        <v>1</v>
      </c>
      <c r="F51" s="61" t="s">
        <v>120</v>
      </c>
      <c r="G51" s="61">
        <f t="shared" si="0"/>
        <v>10</v>
      </c>
      <c r="H51" s="58"/>
    </row>
    <row r="52" spans="1:8" s="27" customFormat="1" ht="30" x14ac:dyDescent="0.25">
      <c r="A52" s="35">
        <v>26</v>
      </c>
      <c r="B52" s="63" t="s">
        <v>167</v>
      </c>
      <c r="C52" s="72" t="s">
        <v>168</v>
      </c>
      <c r="D52" s="61" t="s">
        <v>163</v>
      </c>
      <c r="E52" s="61">
        <v>1</v>
      </c>
      <c r="F52" s="61" t="s">
        <v>120</v>
      </c>
      <c r="G52" s="61">
        <f t="shared" si="0"/>
        <v>10</v>
      </c>
      <c r="H52" s="58"/>
    </row>
    <row r="53" spans="1:8" s="27" customFormat="1" ht="30" x14ac:dyDescent="0.25">
      <c r="A53" s="35">
        <v>27</v>
      </c>
      <c r="B53" s="63" t="s">
        <v>169</v>
      </c>
      <c r="C53" s="72" t="s">
        <v>170</v>
      </c>
      <c r="D53" s="61" t="s">
        <v>163</v>
      </c>
      <c r="E53" s="61">
        <v>1</v>
      </c>
      <c r="F53" s="61" t="s">
        <v>120</v>
      </c>
      <c r="G53" s="61">
        <f t="shared" si="0"/>
        <v>10</v>
      </c>
      <c r="H53" s="58"/>
    </row>
    <row r="54" spans="1:8" s="27" customFormat="1" ht="30" x14ac:dyDescent="0.25">
      <c r="A54" s="35">
        <v>28</v>
      </c>
      <c r="B54" s="63" t="s">
        <v>171</v>
      </c>
      <c r="C54" s="72" t="s">
        <v>172</v>
      </c>
      <c r="D54" s="61" t="s">
        <v>163</v>
      </c>
      <c r="E54" s="61">
        <v>1</v>
      </c>
      <c r="F54" s="61" t="s">
        <v>120</v>
      </c>
      <c r="G54" s="61">
        <f t="shared" si="0"/>
        <v>10</v>
      </c>
      <c r="H54" s="58"/>
    </row>
    <row r="55" spans="1:8" s="27" customFormat="1" ht="30" x14ac:dyDescent="0.25">
      <c r="A55" s="35">
        <v>29</v>
      </c>
      <c r="B55" s="63" t="s">
        <v>173</v>
      </c>
      <c r="C55" s="72" t="s">
        <v>174</v>
      </c>
      <c r="D55" s="61" t="s">
        <v>163</v>
      </c>
      <c r="E55" s="61">
        <v>1</v>
      </c>
      <c r="F55" s="61" t="s">
        <v>120</v>
      </c>
      <c r="G55" s="61">
        <f t="shared" si="0"/>
        <v>10</v>
      </c>
      <c r="H55" s="58"/>
    </row>
    <row r="56" spans="1:8" ht="30" x14ac:dyDescent="0.25">
      <c r="A56" s="35">
        <v>30</v>
      </c>
      <c r="B56" s="63" t="s">
        <v>175</v>
      </c>
      <c r="C56" s="72" t="s">
        <v>176</v>
      </c>
      <c r="D56" s="61" t="s">
        <v>163</v>
      </c>
      <c r="E56" s="61">
        <v>1</v>
      </c>
      <c r="F56" s="61" t="s">
        <v>120</v>
      </c>
      <c r="G56" s="61">
        <f t="shared" si="0"/>
        <v>10</v>
      </c>
      <c r="H56" s="58"/>
    </row>
  </sheetData>
  <mergeCells count="3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Normal="160" workbookViewId="0">
      <selection activeCell="C47" sqref="C47"/>
    </sheetView>
  </sheetViews>
  <sheetFormatPr defaultColWidth="14.42578125" defaultRowHeight="15" x14ac:dyDescent="0.25"/>
  <cols>
    <col min="1" max="1" width="5.140625" style="11" customWidth="1"/>
    <col min="2" max="2" width="52" style="11" customWidth="1"/>
    <col min="3" max="3" width="27.42578125" style="11" customWidth="1"/>
    <col min="4" max="4" width="22" style="11" customWidth="1"/>
    <col min="5" max="5" width="15.42578125" style="11" customWidth="1"/>
    <col min="6" max="6" width="23.42578125" style="11" bestFit="1" customWidth="1"/>
    <col min="7" max="7" width="14.42578125" style="11" customWidth="1"/>
    <col min="8" max="8" width="25" style="11" bestFit="1" customWidth="1"/>
    <col min="9" max="11" width="8.7109375" style="1" customWidth="1"/>
    <col min="12" max="16384" width="14.42578125" style="1"/>
  </cols>
  <sheetData>
    <row r="1" spans="1:8" x14ac:dyDescent="0.25">
      <c r="A1" s="114"/>
      <c r="B1" s="115"/>
      <c r="C1" s="115"/>
      <c r="D1" s="115"/>
      <c r="E1" s="115"/>
      <c r="F1" s="115"/>
      <c r="G1" s="115"/>
      <c r="H1" s="115"/>
    </row>
    <row r="2" spans="1:8" s="10" customFormat="1" ht="20.25" x14ac:dyDescent="0.3">
      <c r="A2" s="117" t="s">
        <v>31</v>
      </c>
      <c r="B2" s="117"/>
      <c r="C2" s="117"/>
      <c r="D2" s="117"/>
      <c r="E2" s="117"/>
      <c r="F2" s="117"/>
      <c r="G2" s="117"/>
      <c r="H2" s="117"/>
    </row>
    <row r="3" spans="1:8" s="10" customFormat="1" ht="20.25" x14ac:dyDescent="0.25">
      <c r="A3" s="118" t="str">
        <f>'Информация о Чемпионате'!B4</f>
        <v>Итоговый (межрегиональный) этап Чемпионата по профессиональному мастерству "Профессионалы"</v>
      </c>
      <c r="B3" s="118"/>
      <c r="C3" s="118"/>
      <c r="D3" s="118"/>
      <c r="E3" s="118"/>
      <c r="F3" s="118"/>
      <c r="G3" s="118"/>
      <c r="H3" s="118"/>
    </row>
    <row r="4" spans="1:8" s="10" customFormat="1" ht="20.25" x14ac:dyDescent="0.3">
      <c r="A4" s="117" t="s">
        <v>32</v>
      </c>
      <c r="B4" s="117"/>
      <c r="C4" s="117"/>
      <c r="D4" s="117"/>
      <c r="E4" s="117"/>
      <c r="F4" s="117"/>
      <c r="G4" s="117"/>
      <c r="H4" s="117"/>
    </row>
    <row r="5" spans="1:8" ht="20.25" x14ac:dyDescent="0.25">
      <c r="A5" s="116" t="str">
        <f>'Информация о Чемпионате'!B3</f>
        <v>Сити-фермерство</v>
      </c>
      <c r="B5" s="116"/>
      <c r="C5" s="116"/>
      <c r="D5" s="116"/>
      <c r="E5" s="116"/>
      <c r="F5" s="116"/>
      <c r="G5" s="116"/>
      <c r="H5" s="116"/>
    </row>
    <row r="6" spans="1:8" x14ac:dyDescent="0.25">
      <c r="A6" s="81" t="s">
        <v>11</v>
      </c>
      <c r="B6" s="84"/>
      <c r="C6" s="84"/>
      <c r="D6" s="84"/>
      <c r="E6" s="84"/>
      <c r="F6" s="84"/>
      <c r="G6" s="84"/>
      <c r="H6" s="84"/>
    </row>
    <row r="7" spans="1:8" ht="15.75" x14ac:dyDescent="0.25">
      <c r="A7" s="81" t="s">
        <v>29</v>
      </c>
      <c r="B7" s="81"/>
      <c r="C7" s="82" t="str">
        <f>'Информация о Чемпионате'!B5</f>
        <v>РСО -  Алания</v>
      </c>
      <c r="D7" s="82"/>
      <c r="E7" s="82"/>
      <c r="F7" s="82"/>
      <c r="G7" s="82"/>
      <c r="H7" s="82"/>
    </row>
    <row r="8" spans="1:8" ht="15.75" x14ac:dyDescent="0.25">
      <c r="A8" s="81" t="s">
        <v>30</v>
      </c>
      <c r="B8" s="81"/>
      <c r="C8" s="81"/>
      <c r="D8" s="82" t="str">
        <f>'Информация о Чемпионате'!B6</f>
        <v>ГАПОУ СКАТК</v>
      </c>
      <c r="E8" s="82"/>
      <c r="F8" s="82"/>
      <c r="G8" s="82"/>
      <c r="H8" s="82"/>
    </row>
    <row r="9" spans="1:8" ht="15.75" x14ac:dyDescent="0.25">
      <c r="A9" s="81" t="s">
        <v>26</v>
      </c>
      <c r="B9" s="81"/>
      <c r="C9" s="81" t="str">
        <f>'Информация о Чемпионате'!B7</f>
        <v>Республика Северная Осетия-Алания, г. Ардон, ул. Хоранова, 2.</v>
      </c>
      <c r="D9" s="81"/>
      <c r="E9" s="81"/>
      <c r="F9" s="81"/>
      <c r="G9" s="81"/>
      <c r="H9" s="81"/>
    </row>
    <row r="10" spans="1:8" ht="15.75" x14ac:dyDescent="0.25">
      <c r="A10" s="81" t="s">
        <v>28</v>
      </c>
      <c r="B10" s="81"/>
      <c r="C10" s="81" t="str">
        <f>'Информация о Чемпионате'!B9</f>
        <v>Шеремеев Антон Олегович</v>
      </c>
      <c r="D10" s="81"/>
      <c r="E10" s="81" t="str">
        <f>'Информация о Чемпионате'!B10</f>
        <v>ao.sher@mail.ru</v>
      </c>
      <c r="F10" s="81"/>
      <c r="G10" s="81" t="str">
        <f>'Информация о Чемпионате'!B11</f>
        <v>8-916-427-55-04</v>
      </c>
      <c r="H10" s="81"/>
    </row>
    <row r="11" spans="1:8" ht="15.75" customHeight="1" x14ac:dyDescent="0.25">
      <c r="A11" s="81" t="s">
        <v>36</v>
      </c>
      <c r="B11" s="81"/>
      <c r="C11" s="81" t="str">
        <f>'Информация о Чемпионате'!B12</f>
        <v>Гуацаева Александра Александровна</v>
      </c>
      <c r="D11" s="81"/>
      <c r="E11" s="81" t="str">
        <f>'Информация о Чемпионате'!B13</f>
        <v>guatsaieva@list.ru</v>
      </c>
      <c r="F11" s="81"/>
      <c r="G11" s="81" t="str">
        <f>'Информация о Чемпионате'!B14</f>
        <v>8 928 855-49-85</v>
      </c>
      <c r="H11" s="81"/>
    </row>
    <row r="12" spans="1:8" ht="15.75" customHeight="1" x14ac:dyDescent="0.25">
      <c r="A12" s="81" t="s">
        <v>44</v>
      </c>
      <c r="B12" s="81"/>
      <c r="C12" s="81">
        <f>'Информация о Чемпионате'!B17</f>
        <v>24</v>
      </c>
      <c r="D12" s="81"/>
      <c r="E12" s="81"/>
      <c r="F12" s="81"/>
      <c r="G12" s="81"/>
      <c r="H12" s="81"/>
    </row>
    <row r="13" spans="1:8" ht="15.75" x14ac:dyDescent="0.25">
      <c r="A13" s="81" t="s">
        <v>17</v>
      </c>
      <c r="B13" s="81"/>
      <c r="C13" s="81">
        <f>'Информация о Чемпионате'!B15</f>
        <v>21</v>
      </c>
      <c r="D13" s="81"/>
      <c r="E13" s="81"/>
      <c r="F13" s="81"/>
      <c r="G13" s="81"/>
      <c r="H13" s="81"/>
    </row>
    <row r="14" spans="1:8" ht="15.75" x14ac:dyDescent="0.25">
      <c r="A14" s="81" t="s">
        <v>18</v>
      </c>
      <c r="B14" s="81"/>
      <c r="C14" s="81">
        <f>'Информация о Чемпионате'!B16</f>
        <v>10</v>
      </c>
      <c r="D14" s="81"/>
      <c r="E14" s="81"/>
      <c r="F14" s="81"/>
      <c r="G14" s="81"/>
      <c r="H14" s="81"/>
    </row>
    <row r="15" spans="1:8" ht="15.75" x14ac:dyDescent="0.25">
      <c r="A15" s="81" t="s">
        <v>27</v>
      </c>
      <c r="B15" s="81"/>
      <c r="C15" s="81" t="str">
        <f>'Информация о Чемпионате'!B8</f>
        <v>05.06.2024 - 15.06.2024</v>
      </c>
      <c r="D15" s="81"/>
      <c r="E15" s="81"/>
      <c r="F15" s="81"/>
      <c r="G15" s="81"/>
      <c r="H15" s="81"/>
    </row>
    <row r="16" spans="1:8" ht="20.25" x14ac:dyDescent="0.25">
      <c r="A16" s="105" t="s">
        <v>12</v>
      </c>
      <c r="B16" s="106"/>
      <c r="C16" s="106"/>
      <c r="D16" s="106"/>
      <c r="E16" s="106"/>
      <c r="F16" s="106"/>
      <c r="G16" s="106"/>
      <c r="H16" s="106"/>
    </row>
    <row r="17" spans="1:8" ht="60" x14ac:dyDescent="0.25">
      <c r="A17" s="3" t="s">
        <v>6</v>
      </c>
      <c r="B17" s="3" t="s">
        <v>5</v>
      </c>
      <c r="C17" s="5" t="s">
        <v>4</v>
      </c>
      <c r="D17" s="8" t="s">
        <v>3</v>
      </c>
      <c r="E17" s="8" t="s">
        <v>2</v>
      </c>
      <c r="F17" s="8" t="s">
        <v>1</v>
      </c>
      <c r="G17" s="8" t="s">
        <v>0</v>
      </c>
      <c r="H17" s="3" t="s">
        <v>10</v>
      </c>
    </row>
    <row r="18" spans="1:8" x14ac:dyDescent="0.25">
      <c r="A18" s="6">
        <v>1</v>
      </c>
      <c r="B18" s="125" t="s">
        <v>196</v>
      </c>
      <c r="C18" s="125" t="s">
        <v>197</v>
      </c>
      <c r="D18" s="35" t="s">
        <v>198</v>
      </c>
      <c r="E18" s="126">
        <v>10</v>
      </c>
      <c r="F18" s="126" t="s">
        <v>199</v>
      </c>
      <c r="G18" s="35">
        <f>20*E18</f>
        <v>200</v>
      </c>
      <c r="H18" s="23"/>
    </row>
    <row r="19" spans="1:8" x14ac:dyDescent="0.25">
      <c r="A19" s="6">
        <v>2</v>
      </c>
      <c r="B19" s="77" t="s">
        <v>200</v>
      </c>
      <c r="C19" s="125" t="s">
        <v>201</v>
      </c>
      <c r="D19" s="35" t="s">
        <v>198</v>
      </c>
      <c r="E19" s="126">
        <v>10</v>
      </c>
      <c r="F19" s="126" t="s">
        <v>199</v>
      </c>
      <c r="G19" s="35">
        <f t="shared" ref="G19:G41" si="0">20*E19</f>
        <v>200</v>
      </c>
      <c r="H19" s="23"/>
    </row>
    <row r="20" spans="1:8" x14ac:dyDescent="0.25">
      <c r="A20" s="6">
        <v>3</v>
      </c>
      <c r="B20" s="78" t="s">
        <v>202</v>
      </c>
      <c r="C20" s="125" t="s">
        <v>203</v>
      </c>
      <c r="D20" s="75" t="s">
        <v>198</v>
      </c>
      <c r="E20" s="126">
        <v>10</v>
      </c>
      <c r="F20" s="126" t="s">
        <v>199</v>
      </c>
      <c r="G20" s="35">
        <f t="shared" si="0"/>
        <v>200</v>
      </c>
      <c r="H20" s="23"/>
    </row>
    <row r="21" spans="1:8" x14ac:dyDescent="0.25">
      <c r="A21" s="6">
        <v>4</v>
      </c>
      <c r="B21" s="78" t="s">
        <v>202</v>
      </c>
      <c r="C21" s="125" t="s">
        <v>204</v>
      </c>
      <c r="D21" s="75" t="s">
        <v>198</v>
      </c>
      <c r="E21" s="126">
        <v>10</v>
      </c>
      <c r="F21" s="126" t="s">
        <v>199</v>
      </c>
      <c r="G21" s="35">
        <f t="shared" si="0"/>
        <v>200</v>
      </c>
      <c r="H21" s="23"/>
    </row>
    <row r="22" spans="1:8" x14ac:dyDescent="0.25">
      <c r="A22" s="6">
        <v>5</v>
      </c>
      <c r="B22" s="78" t="s">
        <v>202</v>
      </c>
      <c r="C22" s="125" t="s">
        <v>205</v>
      </c>
      <c r="D22" s="75" t="s">
        <v>198</v>
      </c>
      <c r="E22" s="126">
        <v>10</v>
      </c>
      <c r="F22" s="126" t="s">
        <v>199</v>
      </c>
      <c r="G22" s="35">
        <f t="shared" si="0"/>
        <v>200</v>
      </c>
      <c r="H22" s="23"/>
    </row>
    <row r="23" spans="1:8" x14ac:dyDescent="0.25">
      <c r="A23" s="6">
        <v>6</v>
      </c>
      <c r="B23" s="78" t="s">
        <v>244</v>
      </c>
      <c r="C23" s="125" t="s">
        <v>245</v>
      </c>
      <c r="D23" s="75" t="s">
        <v>198</v>
      </c>
      <c r="E23" s="126">
        <v>5</v>
      </c>
      <c r="F23" s="126" t="s">
        <v>67</v>
      </c>
      <c r="G23" s="35">
        <f t="shared" si="0"/>
        <v>100</v>
      </c>
      <c r="H23" s="23"/>
    </row>
    <row r="24" spans="1:8" ht="25.5" x14ac:dyDescent="0.25">
      <c r="A24" s="6">
        <v>7</v>
      </c>
      <c r="B24" s="78" t="s">
        <v>206</v>
      </c>
      <c r="C24" s="125" t="s">
        <v>207</v>
      </c>
      <c r="D24" s="75" t="s">
        <v>198</v>
      </c>
      <c r="E24" s="126">
        <v>1</v>
      </c>
      <c r="F24" s="126" t="s">
        <v>208</v>
      </c>
      <c r="G24" s="35">
        <f t="shared" si="0"/>
        <v>20</v>
      </c>
      <c r="H24" s="23"/>
    </row>
    <row r="25" spans="1:8" ht="38.25" x14ac:dyDescent="0.25">
      <c r="A25" s="6">
        <v>8</v>
      </c>
      <c r="B25" s="127" t="s">
        <v>209</v>
      </c>
      <c r="C25" s="127" t="s">
        <v>210</v>
      </c>
      <c r="D25" s="75" t="s">
        <v>198</v>
      </c>
      <c r="E25" s="126">
        <v>1</v>
      </c>
      <c r="F25" s="126" t="s">
        <v>208</v>
      </c>
      <c r="G25" s="35">
        <f t="shared" si="0"/>
        <v>20</v>
      </c>
      <c r="H25" s="23"/>
    </row>
    <row r="26" spans="1:8" x14ac:dyDescent="0.25">
      <c r="A26" s="6">
        <v>9</v>
      </c>
      <c r="B26" s="127" t="s">
        <v>211</v>
      </c>
      <c r="C26" s="127" t="s">
        <v>212</v>
      </c>
      <c r="D26" s="75" t="s">
        <v>198</v>
      </c>
      <c r="E26" s="126">
        <v>1</v>
      </c>
      <c r="F26" s="128" t="s">
        <v>67</v>
      </c>
      <c r="G26" s="35">
        <f t="shared" si="0"/>
        <v>20</v>
      </c>
      <c r="H26" s="23"/>
    </row>
    <row r="27" spans="1:8" x14ac:dyDescent="0.25">
      <c r="A27" s="6">
        <v>10</v>
      </c>
      <c r="B27" s="127" t="s">
        <v>213</v>
      </c>
      <c r="C27" s="127" t="s">
        <v>214</v>
      </c>
      <c r="D27" s="75" t="s">
        <v>198</v>
      </c>
      <c r="E27" s="126">
        <v>1</v>
      </c>
      <c r="F27" s="128" t="s">
        <v>67</v>
      </c>
      <c r="G27" s="35">
        <f t="shared" si="0"/>
        <v>20</v>
      </c>
      <c r="H27" s="23"/>
    </row>
    <row r="28" spans="1:8" x14ac:dyDescent="0.25">
      <c r="A28" s="6">
        <v>11</v>
      </c>
      <c r="B28" s="127" t="s">
        <v>215</v>
      </c>
      <c r="C28" s="127" t="s">
        <v>273</v>
      </c>
      <c r="D28" s="75" t="s">
        <v>198</v>
      </c>
      <c r="E28" s="126">
        <v>1</v>
      </c>
      <c r="F28" s="128" t="s">
        <v>67</v>
      </c>
      <c r="G28" s="35">
        <f t="shared" si="0"/>
        <v>20</v>
      </c>
      <c r="H28" s="23"/>
    </row>
    <row r="29" spans="1:8" x14ac:dyDescent="0.25">
      <c r="A29" s="6">
        <v>12</v>
      </c>
      <c r="B29" s="127" t="s">
        <v>216</v>
      </c>
      <c r="C29" s="127" t="s">
        <v>217</v>
      </c>
      <c r="D29" s="75" t="s">
        <v>198</v>
      </c>
      <c r="E29" s="126">
        <v>1</v>
      </c>
      <c r="F29" s="128" t="s">
        <v>67</v>
      </c>
      <c r="G29" s="35">
        <f t="shared" si="0"/>
        <v>20</v>
      </c>
      <c r="H29" s="23"/>
    </row>
    <row r="30" spans="1:8" s="27" customFormat="1" x14ac:dyDescent="0.25">
      <c r="A30" s="6">
        <v>13</v>
      </c>
      <c r="B30" s="127" t="s">
        <v>218</v>
      </c>
      <c r="C30" s="127" t="s">
        <v>219</v>
      </c>
      <c r="D30" s="75" t="s">
        <v>198</v>
      </c>
      <c r="E30" s="126">
        <v>3</v>
      </c>
      <c r="F30" s="128" t="s">
        <v>67</v>
      </c>
      <c r="G30" s="35">
        <f t="shared" si="0"/>
        <v>60</v>
      </c>
      <c r="H30" s="23"/>
    </row>
    <row r="31" spans="1:8" s="27" customFormat="1" ht="76.5" x14ac:dyDescent="0.25">
      <c r="A31" s="6">
        <v>14</v>
      </c>
      <c r="B31" s="127" t="s">
        <v>220</v>
      </c>
      <c r="C31" s="127" t="s">
        <v>221</v>
      </c>
      <c r="D31" s="75" t="s">
        <v>198</v>
      </c>
      <c r="E31" s="126">
        <v>1</v>
      </c>
      <c r="F31" s="126" t="s">
        <v>208</v>
      </c>
      <c r="G31" s="35">
        <f t="shared" si="0"/>
        <v>20</v>
      </c>
      <c r="H31" s="23"/>
    </row>
    <row r="32" spans="1:8" s="27" customFormat="1" ht="38.25" x14ac:dyDescent="0.25">
      <c r="A32" s="6">
        <v>15</v>
      </c>
      <c r="B32" s="127" t="s">
        <v>222</v>
      </c>
      <c r="C32" s="127" t="s">
        <v>223</v>
      </c>
      <c r="D32" s="75" t="s">
        <v>198</v>
      </c>
      <c r="E32" s="126">
        <v>1</v>
      </c>
      <c r="F32" s="128" t="s">
        <v>208</v>
      </c>
      <c r="G32" s="35">
        <f t="shared" si="0"/>
        <v>20</v>
      </c>
      <c r="H32" s="23"/>
    </row>
    <row r="33" spans="1:8" s="27" customFormat="1" x14ac:dyDescent="0.25">
      <c r="A33" s="6">
        <v>16</v>
      </c>
      <c r="B33" s="129" t="s">
        <v>224</v>
      </c>
      <c r="C33" s="78" t="s">
        <v>225</v>
      </c>
      <c r="D33" s="130" t="s">
        <v>198</v>
      </c>
      <c r="E33" s="126">
        <v>1</v>
      </c>
      <c r="F33" s="128" t="s">
        <v>226</v>
      </c>
      <c r="G33" s="35">
        <f t="shared" si="0"/>
        <v>20</v>
      </c>
      <c r="H33" s="23"/>
    </row>
    <row r="34" spans="1:8" s="27" customFormat="1" x14ac:dyDescent="0.25">
      <c r="A34" s="6">
        <v>17</v>
      </c>
      <c r="B34" s="129" t="s">
        <v>227</v>
      </c>
      <c r="C34" s="78" t="s">
        <v>228</v>
      </c>
      <c r="D34" s="130" t="s">
        <v>198</v>
      </c>
      <c r="E34" s="126">
        <v>1</v>
      </c>
      <c r="F34" s="128" t="s">
        <v>67</v>
      </c>
      <c r="G34" s="35">
        <f t="shared" si="0"/>
        <v>20</v>
      </c>
      <c r="H34" s="23"/>
    </row>
    <row r="35" spans="1:8" s="27" customFormat="1" x14ac:dyDescent="0.25">
      <c r="A35" s="6">
        <v>18</v>
      </c>
      <c r="B35" s="129" t="s">
        <v>229</v>
      </c>
      <c r="C35" s="78" t="s">
        <v>230</v>
      </c>
      <c r="D35" s="130" t="s">
        <v>198</v>
      </c>
      <c r="E35" s="126">
        <v>1</v>
      </c>
      <c r="F35" s="128" t="s">
        <v>67</v>
      </c>
      <c r="G35" s="35">
        <f t="shared" si="0"/>
        <v>20</v>
      </c>
      <c r="H35" s="23"/>
    </row>
    <row r="36" spans="1:8" s="27" customFormat="1" x14ac:dyDescent="0.25">
      <c r="A36" s="6">
        <v>19</v>
      </c>
      <c r="B36" s="127" t="s">
        <v>231</v>
      </c>
      <c r="C36" s="78" t="s">
        <v>232</v>
      </c>
      <c r="D36" s="75" t="s">
        <v>198</v>
      </c>
      <c r="E36" s="126">
        <v>1</v>
      </c>
      <c r="F36" s="128" t="s">
        <v>233</v>
      </c>
      <c r="G36" s="35">
        <f t="shared" si="0"/>
        <v>20</v>
      </c>
      <c r="H36" s="23"/>
    </row>
    <row r="37" spans="1:8" s="27" customFormat="1" x14ac:dyDescent="0.25">
      <c r="A37" s="6">
        <v>20</v>
      </c>
      <c r="B37" s="127" t="s">
        <v>234</v>
      </c>
      <c r="C37" s="78" t="s">
        <v>235</v>
      </c>
      <c r="D37" s="75" t="s">
        <v>198</v>
      </c>
      <c r="E37" s="126">
        <v>1</v>
      </c>
      <c r="F37" s="128" t="s">
        <v>233</v>
      </c>
      <c r="G37" s="35">
        <f t="shared" si="0"/>
        <v>20</v>
      </c>
      <c r="H37" s="23"/>
    </row>
    <row r="38" spans="1:8" s="27" customFormat="1" x14ac:dyDescent="0.25">
      <c r="A38" s="6">
        <v>21</v>
      </c>
      <c r="B38" s="77" t="s">
        <v>236</v>
      </c>
      <c r="C38" s="131" t="s">
        <v>237</v>
      </c>
      <c r="D38" s="75" t="s">
        <v>198</v>
      </c>
      <c r="E38" s="126">
        <v>1</v>
      </c>
      <c r="F38" s="128" t="s">
        <v>67</v>
      </c>
      <c r="G38" s="35">
        <f t="shared" si="0"/>
        <v>20</v>
      </c>
      <c r="H38" s="23"/>
    </row>
    <row r="39" spans="1:8" s="27" customFormat="1" ht="25.5" x14ac:dyDescent="0.25">
      <c r="A39" s="6">
        <v>22</v>
      </c>
      <c r="B39" s="77" t="s">
        <v>238</v>
      </c>
      <c r="C39" s="131" t="s">
        <v>239</v>
      </c>
      <c r="D39" s="75" t="s">
        <v>198</v>
      </c>
      <c r="E39" s="126">
        <v>2</v>
      </c>
      <c r="F39" s="128" t="s">
        <v>67</v>
      </c>
      <c r="G39" s="35">
        <f t="shared" si="0"/>
        <v>40</v>
      </c>
      <c r="H39" s="23"/>
    </row>
    <row r="40" spans="1:8" s="27" customFormat="1" x14ac:dyDescent="0.25">
      <c r="A40" s="6">
        <v>23</v>
      </c>
      <c r="B40" s="77" t="s">
        <v>240</v>
      </c>
      <c r="C40" s="131" t="s">
        <v>241</v>
      </c>
      <c r="D40" s="75" t="s">
        <v>198</v>
      </c>
      <c r="E40" s="126">
        <v>1</v>
      </c>
      <c r="F40" s="128" t="s">
        <v>67</v>
      </c>
      <c r="G40" s="35">
        <f t="shared" si="0"/>
        <v>20</v>
      </c>
      <c r="H40" s="23"/>
    </row>
    <row r="41" spans="1:8" s="27" customFormat="1" ht="38.25" x14ac:dyDescent="0.25">
      <c r="A41" s="6">
        <v>24</v>
      </c>
      <c r="B41" s="127" t="s">
        <v>242</v>
      </c>
      <c r="C41" s="78" t="s">
        <v>243</v>
      </c>
      <c r="D41" s="75" t="s">
        <v>198</v>
      </c>
      <c r="E41" s="126">
        <v>45</v>
      </c>
      <c r="F41" s="128" t="s">
        <v>67</v>
      </c>
      <c r="G41" s="35">
        <f t="shared" si="0"/>
        <v>900</v>
      </c>
      <c r="H41" s="23"/>
    </row>
    <row r="42" spans="1:8" ht="20.25" x14ac:dyDescent="0.3">
      <c r="A42" s="119" t="s">
        <v>13</v>
      </c>
      <c r="B42" s="120"/>
      <c r="C42" s="120"/>
      <c r="D42" s="120"/>
      <c r="E42" s="120"/>
      <c r="F42" s="120"/>
      <c r="G42" s="120"/>
      <c r="H42" s="121"/>
    </row>
    <row r="43" spans="1:8" ht="60" x14ac:dyDescent="0.25">
      <c r="A43" s="2" t="s">
        <v>6</v>
      </c>
      <c r="B43" s="2" t="s">
        <v>5</v>
      </c>
      <c r="C43" s="3" t="s">
        <v>4</v>
      </c>
      <c r="D43" s="2" t="s">
        <v>3</v>
      </c>
      <c r="E43" s="2" t="s">
        <v>2</v>
      </c>
      <c r="F43" s="2" t="s">
        <v>1</v>
      </c>
      <c r="G43" s="3" t="s">
        <v>0</v>
      </c>
      <c r="H43" s="3" t="s">
        <v>10</v>
      </c>
    </row>
    <row r="44" spans="1:8" s="9" customFormat="1" ht="25.5" x14ac:dyDescent="0.25">
      <c r="A44" s="22">
        <v>1</v>
      </c>
      <c r="B44" s="127" t="s">
        <v>246</v>
      </c>
      <c r="C44" s="72" t="s">
        <v>247</v>
      </c>
      <c r="D44" s="75" t="s">
        <v>198</v>
      </c>
      <c r="E44" s="132">
        <v>2</v>
      </c>
      <c r="F44" s="132" t="s">
        <v>248</v>
      </c>
      <c r="G44" s="132">
        <v>2</v>
      </c>
      <c r="H44" s="23"/>
    </row>
    <row r="45" spans="1:8" s="9" customFormat="1" ht="25.5" x14ac:dyDescent="0.25">
      <c r="A45" s="22">
        <v>2</v>
      </c>
      <c r="B45" s="127" t="s">
        <v>249</v>
      </c>
      <c r="C45" s="72" t="s">
        <v>250</v>
      </c>
      <c r="D45" s="75" t="s">
        <v>198</v>
      </c>
      <c r="E45" s="132">
        <v>25</v>
      </c>
      <c r="F45" s="132" t="s">
        <v>106</v>
      </c>
      <c r="G45" s="132">
        <v>25</v>
      </c>
      <c r="H45" s="23"/>
    </row>
    <row r="46" spans="1:8" s="9" customFormat="1" x14ac:dyDescent="0.25">
      <c r="A46" s="22">
        <v>3</v>
      </c>
      <c r="B46" s="127" t="s">
        <v>251</v>
      </c>
      <c r="C46" s="72" t="s">
        <v>252</v>
      </c>
      <c r="D46" s="75" t="s">
        <v>198</v>
      </c>
      <c r="E46" s="132">
        <v>10</v>
      </c>
      <c r="F46" s="132" t="s">
        <v>106</v>
      </c>
      <c r="G46" s="132">
        <v>10</v>
      </c>
      <c r="H46" s="23"/>
    </row>
    <row r="47" spans="1:8" s="9" customFormat="1" x14ac:dyDescent="0.25">
      <c r="A47" s="22">
        <v>4</v>
      </c>
      <c r="B47" s="127" t="s">
        <v>276</v>
      </c>
      <c r="C47" s="131" t="s">
        <v>277</v>
      </c>
      <c r="D47" s="75" t="s">
        <v>198</v>
      </c>
      <c r="E47" s="132">
        <v>2</v>
      </c>
      <c r="F47" s="132" t="s">
        <v>67</v>
      </c>
      <c r="G47" s="132">
        <v>2</v>
      </c>
      <c r="H47" s="23"/>
    </row>
    <row r="48" spans="1:8" s="9" customFormat="1" x14ac:dyDescent="0.25">
      <c r="A48" s="22">
        <v>5</v>
      </c>
      <c r="B48" s="78" t="s">
        <v>253</v>
      </c>
      <c r="C48" s="131" t="s">
        <v>275</v>
      </c>
      <c r="D48" s="75" t="s">
        <v>198</v>
      </c>
      <c r="E48" s="132">
        <v>2</v>
      </c>
      <c r="F48" s="126" t="s">
        <v>67</v>
      </c>
      <c r="G48" s="132">
        <v>2</v>
      </c>
      <c r="H48" s="23"/>
    </row>
    <row r="49" spans="1:8" s="9" customFormat="1" x14ac:dyDescent="0.25">
      <c r="A49" s="22">
        <v>6</v>
      </c>
      <c r="B49" s="78" t="s">
        <v>254</v>
      </c>
      <c r="C49" s="131" t="s">
        <v>274</v>
      </c>
      <c r="D49" s="75" t="s">
        <v>198</v>
      </c>
      <c r="E49" s="132">
        <v>1</v>
      </c>
      <c r="F49" s="126" t="s">
        <v>255</v>
      </c>
      <c r="G49" s="132">
        <v>1</v>
      </c>
      <c r="H49" s="23"/>
    </row>
    <row r="50" spans="1:8" s="9" customFormat="1" ht="38.25" x14ac:dyDescent="0.25">
      <c r="A50" s="22">
        <v>7</v>
      </c>
      <c r="B50" s="78" t="s">
        <v>256</v>
      </c>
      <c r="C50" s="131" t="s">
        <v>257</v>
      </c>
      <c r="D50" s="75" t="s">
        <v>198</v>
      </c>
      <c r="E50" s="132">
        <v>1</v>
      </c>
      <c r="F50" s="126" t="s">
        <v>255</v>
      </c>
      <c r="G50" s="132">
        <v>1</v>
      </c>
      <c r="H50" s="23"/>
    </row>
    <row r="51" spans="1:8" s="9" customFormat="1" ht="25.5" x14ac:dyDescent="0.25">
      <c r="A51" s="22">
        <v>8</v>
      </c>
      <c r="B51" s="127" t="s">
        <v>258</v>
      </c>
      <c r="C51" s="131" t="s">
        <v>81</v>
      </c>
      <c r="D51" s="75" t="s">
        <v>198</v>
      </c>
      <c r="E51" s="132">
        <v>1</v>
      </c>
      <c r="F51" s="126" t="s">
        <v>259</v>
      </c>
      <c r="G51" s="132">
        <v>1</v>
      </c>
      <c r="H51" s="23"/>
    </row>
    <row r="52" spans="1:8" s="9" customFormat="1" ht="25.5" x14ac:dyDescent="0.25">
      <c r="A52" s="22">
        <v>9</v>
      </c>
      <c r="B52" s="127" t="s">
        <v>260</v>
      </c>
      <c r="C52" s="131" t="s">
        <v>81</v>
      </c>
      <c r="D52" s="75" t="s">
        <v>198</v>
      </c>
      <c r="E52" s="132">
        <v>1</v>
      </c>
      <c r="F52" s="126" t="s">
        <v>259</v>
      </c>
      <c r="G52" s="132">
        <v>1</v>
      </c>
      <c r="H52" s="23"/>
    </row>
    <row r="53" spans="1:8" s="9" customFormat="1" ht="38.25" x14ac:dyDescent="0.25">
      <c r="A53" s="22">
        <v>10</v>
      </c>
      <c r="B53" s="127" t="s">
        <v>261</v>
      </c>
      <c r="C53" s="131" t="s">
        <v>262</v>
      </c>
      <c r="D53" s="75" t="s">
        <v>198</v>
      </c>
      <c r="E53" s="132">
        <v>2</v>
      </c>
      <c r="F53" s="126" t="s">
        <v>255</v>
      </c>
      <c r="G53" s="132">
        <v>2</v>
      </c>
      <c r="H53" s="23"/>
    </row>
  </sheetData>
  <mergeCells count="30">
    <mergeCell ref="A42:H42"/>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87" zoomScaleNormal="87" workbookViewId="0">
      <selection sqref="A1:G1"/>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22"/>
      <c r="B1" s="123"/>
      <c r="C1" s="123"/>
      <c r="D1" s="123"/>
      <c r="E1" s="123"/>
      <c r="F1" s="123"/>
      <c r="G1" s="123"/>
    </row>
    <row r="2" spans="1:8" s="10" customFormat="1" ht="20.25" x14ac:dyDescent="0.3">
      <c r="A2" s="117" t="s">
        <v>31</v>
      </c>
      <c r="B2" s="117"/>
      <c r="C2" s="117"/>
      <c r="D2" s="117"/>
      <c r="E2" s="117"/>
      <c r="F2" s="117"/>
      <c r="G2" s="117"/>
      <c r="H2" s="18"/>
    </row>
    <row r="3" spans="1:8" s="10" customFormat="1" ht="20.25" x14ac:dyDescent="0.25">
      <c r="A3" s="118" t="str">
        <f>'Информация о Чемпионате'!B4</f>
        <v>Итоговый (межрегиональный) этап Чемпионата по профессиональному мастерству "Профессионалы"</v>
      </c>
      <c r="B3" s="118"/>
      <c r="C3" s="118"/>
      <c r="D3" s="118"/>
      <c r="E3" s="118"/>
      <c r="F3" s="118"/>
      <c r="G3" s="118"/>
      <c r="H3" s="19"/>
    </row>
    <row r="4" spans="1:8" s="10" customFormat="1" ht="20.25" x14ac:dyDescent="0.3">
      <c r="A4" s="117" t="s">
        <v>32</v>
      </c>
      <c r="B4" s="117"/>
      <c r="C4" s="117"/>
      <c r="D4" s="117"/>
      <c r="E4" s="117"/>
      <c r="F4" s="117"/>
      <c r="G4" s="117"/>
      <c r="H4" s="18"/>
    </row>
    <row r="5" spans="1:8" ht="20.25" x14ac:dyDescent="0.25">
      <c r="A5" s="124" t="str">
        <f>'Информация о Чемпионате'!B3</f>
        <v>Сити-фермерство</v>
      </c>
      <c r="B5" s="124"/>
      <c r="C5" s="124"/>
      <c r="D5" s="124"/>
      <c r="E5" s="124"/>
      <c r="F5" s="124"/>
      <c r="G5" s="124"/>
      <c r="H5" s="20"/>
    </row>
    <row r="6" spans="1:8" ht="20.25" x14ac:dyDescent="0.25">
      <c r="A6" s="105" t="s">
        <v>14</v>
      </c>
      <c r="B6" s="110"/>
      <c r="C6" s="110"/>
      <c r="D6" s="110"/>
      <c r="E6" s="110"/>
      <c r="F6" s="110"/>
      <c r="G6" s="110"/>
    </row>
    <row r="7" spans="1:8" ht="30" x14ac:dyDescent="0.25">
      <c r="A7" s="3" t="s">
        <v>6</v>
      </c>
      <c r="B7" s="3" t="s">
        <v>5</v>
      </c>
      <c r="C7" s="5" t="s">
        <v>4</v>
      </c>
      <c r="D7" s="3" t="s">
        <v>3</v>
      </c>
      <c r="E7" s="3" t="s">
        <v>2</v>
      </c>
      <c r="F7" s="3" t="s">
        <v>1</v>
      </c>
      <c r="G7" s="3" t="s">
        <v>15</v>
      </c>
    </row>
    <row r="8" spans="1:8" ht="409.5" x14ac:dyDescent="0.25">
      <c r="A8" s="6">
        <v>1</v>
      </c>
      <c r="B8" s="62" t="s">
        <v>182</v>
      </c>
      <c r="C8" s="63" t="s">
        <v>190</v>
      </c>
      <c r="D8" s="61" t="s">
        <v>127</v>
      </c>
      <c r="E8" s="61">
        <v>1</v>
      </c>
      <c r="F8" s="61" t="s">
        <v>120</v>
      </c>
      <c r="G8" s="61"/>
    </row>
    <row r="9" spans="1:8" ht="63.75" x14ac:dyDescent="0.25">
      <c r="A9" s="6">
        <v>2</v>
      </c>
      <c r="B9" s="64" t="s">
        <v>185</v>
      </c>
      <c r="C9" s="73" t="s">
        <v>186</v>
      </c>
      <c r="D9" s="74" t="s">
        <v>147</v>
      </c>
      <c r="E9" s="74">
        <v>1</v>
      </c>
      <c r="F9" s="74" t="s">
        <v>67</v>
      </c>
      <c r="G9" s="61"/>
    </row>
    <row r="10" spans="1:8" ht="38.25" x14ac:dyDescent="0.25">
      <c r="A10" s="6">
        <v>3</v>
      </c>
      <c r="B10" s="64" t="s">
        <v>187</v>
      </c>
      <c r="C10" s="73" t="s">
        <v>188</v>
      </c>
      <c r="D10" s="74" t="s">
        <v>147</v>
      </c>
      <c r="E10" s="74">
        <v>1</v>
      </c>
      <c r="F10" s="74" t="s">
        <v>67</v>
      </c>
      <c r="G10" s="61"/>
    </row>
    <row r="11" spans="1:8" ht="174" customHeight="1" x14ac:dyDescent="0.25">
      <c r="A11" s="6">
        <v>4</v>
      </c>
      <c r="B11" s="62" t="s">
        <v>189</v>
      </c>
      <c r="C11" s="73" t="s">
        <v>263</v>
      </c>
      <c r="D11" s="74" t="s">
        <v>147</v>
      </c>
      <c r="E11" s="74">
        <v>1</v>
      </c>
      <c r="F11" s="74" t="s">
        <v>67</v>
      </c>
      <c r="G11" s="61"/>
    </row>
    <row r="12" spans="1:8" ht="38.25" x14ac:dyDescent="0.25">
      <c r="A12" s="6">
        <v>5</v>
      </c>
      <c r="B12" s="69" t="s">
        <v>191</v>
      </c>
      <c r="C12" s="63" t="s">
        <v>192</v>
      </c>
      <c r="D12" s="75" t="s">
        <v>79</v>
      </c>
      <c r="E12" s="76">
        <v>1</v>
      </c>
      <c r="F12" s="75" t="s">
        <v>67</v>
      </c>
      <c r="G12" s="21"/>
    </row>
    <row r="13" spans="1:8" ht="38.25" x14ac:dyDescent="0.25">
      <c r="A13" s="6">
        <v>6</v>
      </c>
      <c r="B13" s="69" t="s">
        <v>193</v>
      </c>
      <c r="C13" s="68" t="s">
        <v>192</v>
      </c>
      <c r="D13" s="75" t="s">
        <v>79</v>
      </c>
      <c r="E13" s="76">
        <v>2</v>
      </c>
      <c r="F13" s="75" t="s">
        <v>67</v>
      </c>
      <c r="G13" s="24"/>
    </row>
    <row r="14" spans="1:8" ht="38.25" x14ac:dyDescent="0.25">
      <c r="A14" s="6">
        <v>7</v>
      </c>
      <c r="B14" s="69" t="s">
        <v>194</v>
      </c>
      <c r="C14" s="68" t="s">
        <v>192</v>
      </c>
      <c r="D14" s="75" t="s">
        <v>79</v>
      </c>
      <c r="E14" s="76">
        <v>1</v>
      </c>
      <c r="F14" s="75" t="s">
        <v>67</v>
      </c>
      <c r="G14" s="21"/>
    </row>
    <row r="15" spans="1:8" ht="38.25" x14ac:dyDescent="0.25">
      <c r="A15" s="6">
        <v>8</v>
      </c>
      <c r="B15" s="69" t="s">
        <v>195</v>
      </c>
      <c r="C15" s="68" t="s">
        <v>192</v>
      </c>
      <c r="D15" s="75" t="s">
        <v>79</v>
      </c>
      <c r="E15" s="76">
        <v>1</v>
      </c>
      <c r="F15" s="75" t="s">
        <v>67</v>
      </c>
      <c r="G15" s="24"/>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dcterms:created xsi:type="dcterms:W3CDTF">2023-01-11T12:24:27Z</dcterms:created>
  <dcterms:modified xsi:type="dcterms:W3CDTF">2024-05-27T13:56:09Z</dcterms:modified>
</cp:coreProperties>
</file>