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-105" yWindow="-105" windowWidth="23250" windowHeight="1245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9" i="5" l="1"/>
  <c r="G108" i="5"/>
  <c r="G98" i="5"/>
  <c r="G99" i="5"/>
  <c r="G100" i="5"/>
  <c r="G101" i="5"/>
  <c r="G102" i="5"/>
  <c r="G103" i="5"/>
  <c r="G104" i="5"/>
  <c r="G105" i="5"/>
  <c r="G106" i="5"/>
  <c r="G97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74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50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35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18" i="5"/>
  <c r="G132" i="5" l="1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11" i="5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<sst xmlns="http://schemas.openxmlformats.org/spreadsheetml/2006/main" count="861" uniqueCount="340">
  <si>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</si>
  <si>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</si>
  <si>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</si>
  <si>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</si>
  <si>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</si>
  <si>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</si>
  <si>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</si>
  <si>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</si>
  <si>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</si>
  <si>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</si>
  <si>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</si>
  <si>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</si>
  <si>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</si>
  <si>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</si>
  <si>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</si>
  <si>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</si>
  <si>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</si>
  <si>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</si>
  <si>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</si>
  <si>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</si>
  <si>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</si>
  <si>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</si>
  <si>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</si>
  <si>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</si>
  <si>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</si>
  <si>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</si>
  <si>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</si>
  <si>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</si>
  <si>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</si>
  <si>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</si>
  <si>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</si>
  <si>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</si>
  <si>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</si>
  <si>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</si>
  <si>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</si>
  <si>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</si>
  <si>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</si>
  <si>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</si>
  <si>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</si>
  <si>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</si>
  <si>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</si>
  <si>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</si>
  <si>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</si>
  <si>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</si>
  <si>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</si>
  <si>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</si>
  <si>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</si>
  <si>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</si>
  <si>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</si>
  <si>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</si>
  <si>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34(17)</t>
  </si>
  <si>
    <t>Рабочая кабинка</t>
  </si>
  <si>
    <t>Материал стен: фанера, ОСП плита и т.п. толщина не менее 20мм., размер: не менее 2400х1525мм., угол разворота: 90 градусов, жесткое крепление</t>
  </si>
  <si>
    <t xml:space="preserve">Верстак </t>
  </si>
  <si>
    <t>Размеры: не менее (Ш,Д,В) 700х1400х800мм.</t>
  </si>
  <si>
    <t>шт.</t>
  </si>
  <si>
    <t xml:space="preserve">Инструментальная тележка трех ярусная открытая </t>
  </si>
  <si>
    <t>Производитель на усмотрение организатора</t>
  </si>
  <si>
    <t>Рабочий стол</t>
  </si>
  <si>
    <t>(ШхГхВ) от 1200х600х750</t>
  </si>
  <si>
    <t>Стул жесткий на вес 100 кг</t>
  </si>
  <si>
    <t>Тип, модель, производитель - на усмотрение организаторов</t>
  </si>
  <si>
    <t>Компьютер/ноутбук + мышь</t>
  </si>
  <si>
    <t>Intel i5 или аналог, ОЗУ не менее 8ГБ, с установленным ПО ONI PLR Studio</t>
  </si>
  <si>
    <t>Ящик для расходных материалов (пластиковый короб)</t>
  </si>
  <si>
    <t>размер не менее 600x400x300мм.</t>
  </si>
  <si>
    <t>Стремянка двухсторонняя</t>
  </si>
  <si>
    <t>Ширина лестницы - не менее 40см., кол-во ступеней - 3-4шт., макс.нагрузка - 150кг.,материал - алюминий, сталь</t>
  </si>
  <si>
    <t>Стусло поворотное</t>
  </si>
  <si>
    <t>Струбцина для крепления стусла</t>
  </si>
  <si>
    <t>Размер, конструкция должны позволять жестко закрепить стусло на верстаке</t>
  </si>
  <si>
    <t>Веник и совок</t>
  </si>
  <si>
    <t xml:space="preserve">Щетка-сметка </t>
  </si>
  <si>
    <t>Мусорный бак</t>
  </si>
  <si>
    <t>не менее 60 л.</t>
  </si>
  <si>
    <t>Диэлектрический коврик</t>
  </si>
  <si>
    <t>размер не менее 750x750x6мм.</t>
  </si>
  <si>
    <t>шт</t>
  </si>
  <si>
    <t>Кабеленесущие системы</t>
  </si>
  <si>
    <t>Кабель-канал 100х60 "ПРАЙМЕР" парапетный</t>
  </si>
  <si>
    <t>Кабель-канал 25х16 "ЭЛЕКОР" (50 м)</t>
  </si>
  <si>
    <t>Труба гладкая жесткая ПВХ d16 ИЭК серая (93м),3м</t>
  </si>
  <si>
    <t>Держатель с защёлкой CF20 IEK</t>
  </si>
  <si>
    <t xml:space="preserve">Держатель с защёлкой CF16 </t>
  </si>
  <si>
    <t xml:space="preserve">Муфта труба-коробка IP65 BS16 </t>
  </si>
  <si>
    <t>Лоток проволочный 35х100</t>
  </si>
  <si>
    <t>Кронштейн настенный осн.150 мм</t>
  </si>
  <si>
    <t>Соединительный комплект двойной MDS20</t>
  </si>
  <si>
    <t>Труба гладкая жесткая ПВХ d20 ИЭК серая (93м),3м</t>
  </si>
  <si>
    <t>Муфта труба-коробка 20 мм IP65</t>
  </si>
  <si>
    <t>Заглушка для К.К. 100х60 'ПРАЙМЕР'</t>
  </si>
  <si>
    <t>Труба гофрированная ПНД d 20 с зондом (10 м) черный</t>
  </si>
  <si>
    <t>Труба гофрированная ПНД d 16 с зондом (10 м) черный</t>
  </si>
  <si>
    <t>ПРИМЕР: 
CKK40-100-060-1-K01</t>
  </si>
  <si>
    <t>ПРИМЕР: 
CKK10-025-016-1-K01</t>
  </si>
  <si>
    <t>ПРИМЕР: 
CTR10-020-K41-093I</t>
  </si>
  <si>
    <t>CTA10D-CF20-K41-100</t>
  </si>
  <si>
    <t>ПРИМЕР: 
CTA10D-CF16-K41-100</t>
  </si>
  <si>
    <t>ПРИМЕР: 
CTA10D-BS16-K41-050</t>
  </si>
  <si>
    <t>ПРИМЕР: 
CLWG10-035-100-3</t>
  </si>
  <si>
    <t>ПРИМЕР: 
CLP1CW-150-1</t>
  </si>
  <si>
    <t>ПРИМЕР: 
CLW10-MDS-20</t>
  </si>
  <si>
    <t>CTR10-020-K41-093I</t>
  </si>
  <si>
    <t>CTA10D-BS20-K41-050</t>
  </si>
  <si>
    <t>CKK-40D-Z-100-060-K01</t>
  </si>
  <si>
    <t xml:space="preserve">Пример:
CTG20-20-K02-010-1
</t>
  </si>
  <si>
    <t>CTG20-16-K02-010-1</t>
  </si>
  <si>
    <t>м.</t>
  </si>
  <si>
    <t>м</t>
  </si>
  <si>
    <t>Шитовое оборудование</t>
  </si>
  <si>
    <t xml:space="preserve">Бокс ЩРН-П-36 модулей навесн.пластик IP41 </t>
  </si>
  <si>
    <t>Щит распределительный, навесной (пластик) KREPTA 3 ЩРН-П-24 IP41 черн. дв черн. IEK MKP13-N-24-41-K02</t>
  </si>
  <si>
    <t>Выключатель автоматический трехполюсный 25А C ВА47-29 4.5кА</t>
  </si>
  <si>
    <t xml:space="preserve">Авт. выкл.ВА47-29 3Р 16А 4,5кА х-ка С </t>
  </si>
  <si>
    <t xml:space="preserve">Пускатель ПРК32-1 In=1A Ir=0,63-1A Ue 660В </t>
  </si>
  <si>
    <t>Аварийно-дополнительный контакт ДК/АК32-20 IEK</t>
  </si>
  <si>
    <t xml:space="preserve">Авт. выкл.ВА47-29 1Р 10А 4,5кА х-ка С </t>
  </si>
  <si>
    <t xml:space="preserve">Авт. выкл.ВА47-29 1Р 6А 4,5кА х-ка С </t>
  </si>
  <si>
    <t xml:space="preserve">Контактор модульный КМ20-40 AC </t>
  </si>
  <si>
    <t>Логическое реле PLR-S. CPU1206(R) 220В AC с экраном ONI</t>
  </si>
  <si>
    <t>Выкл. авт. диф. тока АВДТ32МL С16 30мА KARAT IEK</t>
  </si>
  <si>
    <t xml:space="preserve">Сигнальная лампа ЛС-47М (желтая) (матрица) </t>
  </si>
  <si>
    <t xml:space="preserve">Сигнальная лампа ЛС-47М (зеленая) (матрица) </t>
  </si>
  <si>
    <t xml:space="preserve">Сигнальная лампа ЛС-47М (красная) (матрица) </t>
  </si>
  <si>
    <t>Реле задержки включения ORT. 1 конт. 12-240 В AС/DC</t>
  </si>
  <si>
    <t>Реле задержки выключения ORT. 1 конт. 12-240 В AС/DC</t>
  </si>
  <si>
    <t>Звонок на DIN-рейку</t>
  </si>
  <si>
    <t>Заглушка 12 модулей серая UNIVERSAL/PRO</t>
  </si>
  <si>
    <t xml:space="preserve">Ограничитель на DIN-рейку(металл) </t>
  </si>
  <si>
    <t xml:space="preserve">Зажим наборный ЗНИ-4мм2 (JXB35А) серый        </t>
  </si>
  <si>
    <t xml:space="preserve">Зажим наборный ЗНИ-4мм2 (JXB35А) синий        </t>
  </si>
  <si>
    <t xml:space="preserve">Заглушка для ЗНИ4-6мм2(JXB35-50А) серый      </t>
  </si>
  <si>
    <t>Сальник d20мм (Dотв 22мм)</t>
  </si>
  <si>
    <t>ПРИМЕР: 
KV-1-300-1</t>
  </si>
  <si>
    <t>ПРИМЕР: 
CKK-40D-RSZK2-K04-K</t>
  </si>
  <si>
    <t>Пример:
CKK-40D-PO2-K01</t>
  </si>
  <si>
    <t>Пример:
CKK-40D-RSU4-075-K01</t>
  </si>
  <si>
    <t>BKP10-1-K01</t>
  </si>
  <si>
    <t>Пример:
BKP10-3-K01</t>
  </si>
  <si>
    <t>BKP10-4-K01</t>
  </si>
  <si>
    <t>Пример:
BLS10-ADDS-230-K04</t>
  </si>
  <si>
    <t>Пример:
BLS10-ADDS-230-K06</t>
  </si>
  <si>
    <t>BLS10-ADDS-230-K05</t>
  </si>
  <si>
    <t>ПРИМЕР: 
LDPO0-5010-08-4000-K01</t>
  </si>
  <si>
    <t>ПРИМЕР: 
PSN12-016-4</t>
  </si>
  <si>
    <t>ПРИМЕР: 
PSR52-016-5</t>
  </si>
  <si>
    <t>ПРИМЕР: 
DRV056-B4-000-2-1510</t>
  </si>
  <si>
    <t>BBG90-BS-K04</t>
  </si>
  <si>
    <t>BDK21</t>
  </si>
  <si>
    <t>BDK11</t>
  </si>
  <si>
    <t>Пример: BBT60-BA-K06</t>
  </si>
  <si>
    <t>CKK10D-U-1-K01</t>
  </si>
  <si>
    <t xml:space="preserve">	BR-V13-0-10-K01</t>
  </si>
  <si>
    <t xml:space="preserve">	BR-V10-0-10-K01</t>
  </si>
  <si>
    <t>BR-M12-K01</t>
  </si>
  <si>
    <t>ПРИМЕР: 
MKP12-N-36-40-05</t>
  </si>
  <si>
    <t>ПРИМЕР: 
MKP13-N-24-41-K02</t>
  </si>
  <si>
    <t>Пример:
MVA20-3-025-C</t>
  </si>
  <si>
    <t>ПРИМЕР: 
MVA20-3-016-C</t>
  </si>
  <si>
    <t>ПРИМЕР: 
DMS11-001</t>
  </si>
  <si>
    <t>ПРИМЕР: 
DMS11D-FA20</t>
  </si>
  <si>
    <t>ПРИМЕР: 
MVA20-1-010-C</t>
  </si>
  <si>
    <t>ПРИМЕР: 
MVA20-1-006-C</t>
  </si>
  <si>
    <t>ПРИМЕР: 
MKK20-20-40</t>
  </si>
  <si>
    <t>ПРИМЕР:
PLR-S-CPU-1206R-AC-BE</t>
  </si>
  <si>
    <t>ПРИМЕР: 
MMVD12-1-016-C-030</t>
  </si>
  <si>
    <t>ПРИМЕР: 
http://www.iek.ru/products/catalog/detail.php?ID=9279</t>
  </si>
  <si>
    <t>ПРИМЕР: 
http://www.iek.ru/products/catalog/detail.php?ID=9280</t>
  </si>
  <si>
    <t>ПРИМЕР: 
http://www.iek.ru/products/catalog/detail.php?ID=9281</t>
  </si>
  <si>
    <t>Пример:
ORT-A1-ACDC12-240V</t>
  </si>
  <si>
    <t>Пример:
ORT-B1-ACDC12-240V</t>
  </si>
  <si>
    <t>Пример: 
MZD10-230</t>
  </si>
  <si>
    <t>ПРИМЕР: 
YIS50-12-K03</t>
  </si>
  <si>
    <t>ПРИМЕР: 
YXD10</t>
  </si>
  <si>
    <t>ПРИМЕР: 
YZN10-004-K03</t>
  </si>
  <si>
    <t>ПРИМЕР: 
YZN10-004-K07</t>
  </si>
  <si>
    <t>ПРИМЕР: 
YZN10D-ZGL-006-K03</t>
  </si>
  <si>
    <t>ПРИМЕР: 
YSA40-20-22-68-K41</t>
  </si>
  <si>
    <t>Элементы управления, нагрузки, потребители</t>
  </si>
  <si>
    <t xml:space="preserve">Выключатель концевой ВК-300-БР-11-67У2-21, рычаг с роликом, ход вправо, cсамовозврат, ст. 2- 51мм, IP67, </t>
  </si>
  <si>
    <t xml:space="preserve">РКС-20-32-П-К Розетка с з/к 2к (на 2 модуля) ПРАЙМЕР красная </t>
  </si>
  <si>
    <t>Выключатель проходной (переключатель) одноклавишный</t>
  </si>
  <si>
    <t xml:space="preserve">Рамка и суппорт для К.К. "Праймер" на 4 модуля 45х45 белый </t>
  </si>
  <si>
    <t>Корпус КП-101 на 1 кнопку</t>
  </si>
  <si>
    <t>Корпус КП103 для кнопок 3место белый ИЭК</t>
  </si>
  <si>
    <t>Корпус КП-104 на 4 кнопки</t>
  </si>
  <si>
    <t>Лампа AD22DS LED матрица 22мм красный 230В</t>
  </si>
  <si>
    <t xml:space="preserve">Лампа AD22DS(LED)матрица d22мм зеленый 230В  </t>
  </si>
  <si>
    <t>Лампа AD-22DS LED матрица 22мм желтый 230В</t>
  </si>
  <si>
    <t>Светильник светодиодный ДБП-8w 4000K 560Лм IP65</t>
  </si>
  <si>
    <t xml:space="preserve">Розетка стационарная ССИ-114 16А-6ч/200/346-240/415В 3Р+РЕ IP44 MAGNUM </t>
  </si>
  <si>
    <t xml:space="preserve">Вилка 515 стационарная 3Р+РЕ+N16А 380В IP44 </t>
  </si>
  <si>
    <t xml:space="preserve">Эл.Двиг.3ф.АИР 56B4 380В 0,18кВт 1500об/мин 1081 DRIVE </t>
  </si>
  <si>
    <t>Кнопка аварийная с фиксацией LAY5-BS542 Гриб 240В</t>
  </si>
  <si>
    <t>Блок контактный 1з для серии LAY5</t>
  </si>
  <si>
    <t>Блок контактный 1р для серии LAY5</t>
  </si>
  <si>
    <t>Кнопка управления LAY5-BA31 без подсветки зеленая</t>
  </si>
  <si>
    <t>Коробка уст. откр.пр. (88x88x44) IP20, белая стыкуемая КМКУ 'ЭЛЕКОР'</t>
  </si>
  <si>
    <t>BRITE Выключатель одноклавишный перекрестный 10А ВС10-1-3-БрБ белый BR-V13-0-10-K01 IEK</t>
  </si>
  <si>
    <t>BRITE Выключатель одноклавишный 10А ВС10-1-0-БрБ белый BR-V10-0-10-K01 IEK</t>
  </si>
  <si>
    <t>BRITE Рамка 1 пост РУ-1-БрБ белый BR-M12-K01 IEK</t>
  </si>
  <si>
    <t>Провода и кабели</t>
  </si>
  <si>
    <t>Провод</t>
  </si>
  <si>
    <t xml:space="preserve">ПВС 5х2,5 </t>
  </si>
  <si>
    <t xml:space="preserve"> ПВС 4x2,5</t>
  </si>
  <si>
    <t xml:space="preserve">Провод </t>
  </si>
  <si>
    <t>ПВС 2х1,5</t>
  </si>
  <si>
    <t>ПВС 3х1,5</t>
  </si>
  <si>
    <t>ПУгВ 1х0,75 белый</t>
  </si>
  <si>
    <t>ПуГВ 1х0,75 синий</t>
  </si>
  <si>
    <t>ПУгВ 1х2,5 белый</t>
  </si>
  <si>
    <t>ПВ 1х2,5 желто-зеленый</t>
  </si>
  <si>
    <t>ПВ 1х2,5 Синий</t>
  </si>
  <si>
    <t>ПуГВ 1х6 желто-зеленый</t>
  </si>
  <si>
    <t>Крепежные материалы</t>
  </si>
  <si>
    <t xml:space="preserve">Саморезы  </t>
  </si>
  <si>
    <t>3,5х25</t>
  </si>
  <si>
    <t>Саморезы с пресс-шайбой</t>
  </si>
  <si>
    <t xml:space="preserve"> 4,2х19</t>
  </si>
  <si>
    <t>Стенд Настройка ЧМИ</t>
  </si>
  <si>
    <t>Панель оператора ONI тип ETG 7"</t>
  </si>
  <si>
    <t>COM-кабель</t>
  </si>
  <si>
    <t>USB- кабель</t>
  </si>
  <si>
    <t>Ethernet-кабель</t>
  </si>
  <si>
    <t xml:space="preserve">Светосигнальная арматура AD-22DS 240В зел. </t>
  </si>
  <si>
    <t>Корпус металлический ЩМП-3-0 (650х500х220мм) УХЛ3 IP31 YKM40-03-31 IEK</t>
  </si>
  <si>
    <t>Выключатель ВА47-29 1п 6А х-ка C 4,5кА MVA20-1-006-C IEK</t>
  </si>
  <si>
    <t xml:space="preserve">Логическое реле PLR-S. USB кабель серии </t>
  </si>
  <si>
    <t>Логическое реле PLR-S. CPU1410 230В</t>
  </si>
  <si>
    <t>Розетка стационарная ССИ-114 16А-6ч/380-415В 3Р+РЕ IP44 MAGNUM</t>
  </si>
  <si>
    <t>Вилка переносная ССИ-014 16А-6ч/380-415В 3Р+РЕ IP44 MAGNUM</t>
  </si>
  <si>
    <t>Розетка стационарная ССИ-115 16А-6ч/200/346-240/415В 3Р+РЕ+N IP44 MAGNUM</t>
  </si>
  <si>
    <t>Вилка переносная ССИ-015 16А-6ч/200/346-240/415В 3Р+РЕ+N IP44 MAGNUM</t>
  </si>
  <si>
    <t>Провод ПУгВ 1х2.5 (б)</t>
  </si>
  <si>
    <t>Провод ПУгВ 1х2.5 (с)</t>
  </si>
  <si>
    <t>Провод ПУгВ 1х1.5 (б)</t>
  </si>
  <si>
    <t>Провод ПУгВ 1х1.5 (с)</t>
  </si>
  <si>
    <t>Некрасов Петр Феликсович</t>
  </si>
  <si>
    <t>Огнетушитель углекислотный ОУ-1 или аналог</t>
  </si>
  <si>
    <t>Набор первой медицинской помощи;</t>
  </si>
  <si>
    <t>На усмотрение организатора</t>
  </si>
  <si>
    <t>Федеральный технопарк  профессионального образования</t>
  </si>
  <si>
    <t>48001, г. Калуга, 1-й Академический проезд, 5к1Д</t>
  </si>
  <si>
    <t>21.06-25.06.2024</t>
  </si>
  <si>
    <t>nekrasovpf@iek.ru</t>
  </si>
  <si>
    <t>Площадь зоны: не менее 70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</si>
  <si>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Г-1 - 300 люкс </t>
    </r>
  </si>
  <si>
    <t>Интернет : Wi-Fi + проводной к ПК ГЭ</t>
  </si>
  <si>
    <t xml:space="preserve">Электричество: (2х2,0 кВт + 1х0,8 кВт) </t>
  </si>
  <si>
    <t>Контур заземления для электропитания и сети слаботочных подключений (при необходимости) : система TN-C; TN-C-S</t>
  </si>
  <si>
    <t>Покрытие пола: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</si>
  <si>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</si>
  <si>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</si>
  <si>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Офисный стол</t>
  </si>
  <si>
    <t>Мебель</t>
  </si>
  <si>
    <t>Ноутбук/компьютер</t>
  </si>
  <si>
    <t>не ниже CPU i5 / RAM 16 GB / HDD 1Tb / GPU 2 GB / Win10 / 15.6" Full HD (1920x1080)</t>
  </si>
  <si>
    <t>Оборудование IT</t>
  </si>
  <si>
    <t>Мышь для компьютера</t>
  </si>
  <si>
    <t>МФУ, А4, черно-белый + запасной картридж</t>
  </si>
  <si>
    <t>Скорость печати не менее 40 страниц в минуту</t>
  </si>
  <si>
    <t>Сетевой удлинитель на 5 розеток (длина 5 метров)</t>
  </si>
  <si>
    <t xml:space="preserve">Проектор </t>
  </si>
  <si>
    <t>Экран для проектора</t>
  </si>
  <si>
    <t>Стационарно или на штативе</t>
  </si>
  <si>
    <t xml:space="preserve">Комплект звукоусиливающей аппаратуры </t>
  </si>
  <si>
    <t>Вешалка для одежды</t>
  </si>
  <si>
    <t>Мусорная корзина</t>
  </si>
  <si>
    <t xml:space="preserve">Кулер </t>
  </si>
  <si>
    <t>19 л (холодная/горячая вода)</t>
  </si>
  <si>
    <t>Охрана труда</t>
  </si>
  <si>
    <t>Аптечка</t>
  </si>
  <si>
    <t>Огнетушитель</t>
  </si>
  <si>
    <t>Площадь зоны: не менее 60 кв.м.</t>
  </si>
  <si>
    <t>Освещение: Допустимо верхнее искусственное освещение ( не менее 200 люкс)</t>
  </si>
  <si>
    <t>Интернет : не требуется</t>
  </si>
  <si>
    <t>Электричество: 230В (1,0 кВт)</t>
  </si>
  <si>
    <t>Покрытие пола: нет требования  - 18 м2 на всю зону</t>
  </si>
  <si>
    <t xml:space="preserve">Кабинки для личных вещей и инструментов участников </t>
  </si>
  <si>
    <t>Комната Экспертов (оборудование, инструмент, мебель) (по количеству экспертов)</t>
  </si>
  <si>
    <t>Комната главного эксперта</t>
  </si>
  <si>
    <t>Площадь зоны: не менее 20 кв.м.</t>
  </si>
  <si>
    <t>Интернет : Wi-Fi</t>
  </si>
  <si>
    <t>Электричество: 230В (2x1,0 кВт)</t>
  </si>
  <si>
    <t>Покрытие пола: нет требования  - 16 м2 на всю зону</t>
  </si>
  <si>
    <t>Стул</t>
  </si>
  <si>
    <t>Склад</t>
  </si>
  <si>
    <t>Площадь зоны: не менее 24 кв.м.</t>
  </si>
  <si>
    <t>Стелаж</t>
  </si>
  <si>
    <r>
      <t>Площадь зоны: не менее 15</t>
    </r>
    <r>
      <rPr>
        <sz val="11"/>
        <rFont val="Times New Roman"/>
        <family val="1"/>
        <charset val="204"/>
      </rPr>
      <t xml:space="preserve"> кв.м.</t>
    </r>
  </si>
  <si>
    <t>Электричество: 230В (2,0 кВт) и 380 В (0,3 кВт) на каждое рабочее место</t>
  </si>
  <si>
    <t>Покрытие пола: не скользкое, не ковролин  - 75 м2 на всю зону</t>
  </si>
  <si>
    <t>Материал стен: фанера, толщина не менее 20мм., на жестком основании, размер: (слева, центр, справа) 1200х1600х1200мм., высота 2500мм, угол разворота: 100-110 градусов</t>
  </si>
  <si>
    <t>рабочая кабина</t>
  </si>
  <si>
    <t>Ящик для материалов (пластиковый короб)</t>
  </si>
  <si>
    <t>размер не менее 560x390x280мм.</t>
  </si>
  <si>
    <t>Оборудование</t>
  </si>
  <si>
    <t>Ширина лестницы - 42см., кол-во секций - 2шт., кол-во ступеней - 3шт., макс.нагрузка - 150кг.,материал - алюминий</t>
  </si>
  <si>
    <t>Инструмент</t>
  </si>
  <si>
    <t>Струбцина</t>
  </si>
  <si>
    <t>Для фиксации стусла</t>
  </si>
  <si>
    <t xml:space="preserve">Мусорная корзина </t>
  </si>
  <si>
    <t xml:space="preserve">Корпус пластиковый </t>
  </si>
  <si>
    <t xml:space="preserve"> ЩРН-П- не менее 10 модулей</t>
  </si>
  <si>
    <t xml:space="preserve">Выключатель автоматический </t>
  </si>
  <si>
    <t>4Р 25А 4,5кА С</t>
  </si>
  <si>
    <t>Автоматический выключатель дифференциального тока</t>
  </si>
  <si>
    <t>2Р C16, 30мА</t>
  </si>
  <si>
    <t xml:space="preserve"> 2Р 6А 4,5кА С</t>
  </si>
  <si>
    <t xml:space="preserve">Розетка 2-местная для открытой установки </t>
  </si>
  <si>
    <t xml:space="preserve"> с заземляющим контактом 16А </t>
  </si>
  <si>
    <t>ПВС 3х2,5</t>
  </si>
  <si>
    <t>Расходные материалы</t>
  </si>
  <si>
    <t>Светильник светодиодный</t>
  </si>
  <si>
    <t>Освещение рабочего места (местное)</t>
  </si>
  <si>
    <t>ПВС 3х0,75</t>
  </si>
  <si>
    <t xml:space="preserve">Розетка переносная </t>
  </si>
  <si>
    <t xml:space="preserve">16А,400В 3Р+РЕ+N </t>
  </si>
  <si>
    <t xml:space="preserve">Электродвигатель асинхронный трехфазный </t>
  </si>
  <si>
    <t>АИР 71A8 380В 0,18кВт 750об/мин 1081 DRIVE</t>
  </si>
  <si>
    <t xml:space="preserve">Вилка переносная </t>
  </si>
  <si>
    <t>16А,400В 3Р+РЕ</t>
  </si>
  <si>
    <t xml:space="preserve">ПВС 4х2,5 </t>
  </si>
  <si>
    <t>Ноутбук</t>
  </si>
  <si>
    <t>не ниже CPU i5 / RAM 8 GB / HDD 512 GB / GPU 2 GB / Win10 / 15.6" Full HD (1920x1080)</t>
  </si>
  <si>
    <t>Егоров Валерий Александрович</t>
  </si>
  <si>
    <t>Калужская область</t>
  </si>
  <si>
    <t>двух-клавишная</t>
  </si>
  <si>
    <t>Металлическая</t>
  </si>
  <si>
    <t>Пластиковая, 10 л.</t>
  </si>
  <si>
    <t>первой помощи</t>
  </si>
  <si>
    <t>порошковый</t>
  </si>
  <si>
    <t>на металлическиз ножках</t>
  </si>
  <si>
    <t>Длина 5 метров</t>
  </si>
  <si>
    <t xml:space="preserve">Сетевой удлинитель на 5 розеток </t>
  </si>
  <si>
    <t>металлический</t>
  </si>
  <si>
    <t>windows, ПО для ПЛР, HMI</t>
  </si>
  <si>
    <t>Программное обеспечение</t>
  </si>
  <si>
    <t>пластиковые</t>
  </si>
  <si>
    <t>с жесткой щетиной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</si>
</sst>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2E344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24" fillId="0" borderId="0"/>
  </cellStyleXfs>
  <cellXfs count="16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17" fillId="0" borderId="20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0" fillId="0" borderId="20" xfId="1" applyFont="1" applyBorder="1" applyAlignment="1">
      <alignment horizontal="left" vertical="top" wrapText="1"/>
    </xf>
    <xf numFmtId="0" fontId="10" fillId="0" borderId="20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20" xfId="1" applyFont="1" applyBorder="1" applyAlignment="1">
      <alignment horizontal="center" vertical="top"/>
    </xf>
    <xf numFmtId="0" fontId="1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/>
    <xf numFmtId="0" fontId="19" fillId="0" borderId="1" xfId="0" applyFont="1" applyBorder="1"/>
    <xf numFmtId="0" fontId="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6" borderId="2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6" borderId="20" xfId="0" applyFont="1" applyFill="1" applyBorder="1"/>
    <xf numFmtId="0" fontId="13" fillId="0" borderId="1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9" fillId="0" borderId="23" xfId="1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8" fillId="6" borderId="20" xfId="0" applyFont="1" applyFill="1" applyBorder="1" applyAlignment="1">
      <alignment vertical="center" wrapText="1"/>
    </xf>
    <xf numFmtId="0" fontId="2" fillId="6" borderId="20" xfId="0" applyFont="1" applyFill="1" applyBorder="1"/>
    <xf numFmtId="0" fontId="20" fillId="6" borderId="20" xfId="0" applyFont="1" applyFill="1" applyBorder="1" applyAlignment="1">
      <alignment wrapText="1"/>
    </xf>
    <xf numFmtId="0" fontId="2" fillId="6" borderId="20" xfId="0" applyFont="1" applyFill="1" applyBorder="1" applyAlignment="1">
      <alignment horizontal="center"/>
    </xf>
    <xf numFmtId="0" fontId="20" fillId="6" borderId="20" xfId="0" applyFont="1" applyFill="1" applyBorder="1" applyAlignment="1">
      <alignment horizontal="center"/>
    </xf>
    <xf numFmtId="0" fontId="20" fillId="6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8" fillId="5" borderId="20" xfId="3" applyFont="1" applyFill="1" applyBorder="1" applyAlignment="1">
      <alignment vertical="center" wrapText="1"/>
    </xf>
    <xf numFmtId="0" fontId="2" fillId="5" borderId="20" xfId="1" applyFont="1" applyFill="1" applyBorder="1" applyAlignment="1">
      <alignment horizontal="left" vertical="center" wrapText="1"/>
    </xf>
    <xf numFmtId="0" fontId="8" fillId="6" borderId="22" xfId="3" applyFont="1" applyFill="1" applyBorder="1" applyAlignment="1">
      <alignment vertical="center" wrapText="1"/>
    </xf>
    <xf numFmtId="0" fontId="8" fillId="5" borderId="22" xfId="3" applyFont="1" applyFill="1" applyBorder="1" applyAlignment="1">
      <alignment vertical="center" wrapText="1"/>
    </xf>
    <xf numFmtId="0" fontId="10" fillId="6" borderId="20" xfId="3" applyFont="1" applyFill="1" applyBorder="1" applyAlignment="1">
      <alignment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1" fillId="0" borderId="20" xfId="2" applyBorder="1" applyAlignment="1">
      <alignment horizontal="right" wrapText="1"/>
    </xf>
    <xf numFmtId="0" fontId="10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8" fillId="6" borderId="20" xfId="0" applyFont="1" applyFill="1" applyBorder="1" applyAlignment="1">
      <alignment horizontal="center" wrapText="1"/>
    </xf>
    <xf numFmtId="0" fontId="21" fillId="0" borderId="20" xfId="0" applyFont="1" applyBorder="1" applyAlignment="1">
      <alignment horizontal="center"/>
    </xf>
    <xf numFmtId="0" fontId="8" fillId="6" borderId="20" xfId="2" applyFont="1" applyFill="1" applyBorder="1" applyAlignment="1">
      <alignment horizontal="center" wrapText="1"/>
    </xf>
    <xf numFmtId="0" fontId="8" fillId="6" borderId="20" xfId="0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8" fillId="0" borderId="1" xfId="1" applyFont="1" applyBorder="1"/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horizontal="center"/>
    </xf>
    <xf numFmtId="0" fontId="8" fillId="0" borderId="25" xfId="1" applyFont="1" applyBorder="1" applyAlignment="1">
      <alignment horizontal="center" vertical="center" wrapText="1"/>
    </xf>
    <xf numFmtId="0" fontId="8" fillId="0" borderId="3" xfId="1" applyFont="1" applyBorder="1"/>
    <xf numFmtId="0" fontId="2" fillId="0" borderId="3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/>
    <xf numFmtId="0" fontId="2" fillId="0" borderId="20" xfId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2" fillId="0" borderId="1" xfId="1" applyFont="1" applyBorder="1"/>
    <xf numFmtId="0" fontId="10" fillId="0" borderId="2" xfId="0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3" fillId="0" borderId="3" xfId="1" applyFont="1" applyBorder="1"/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3" fillId="0" borderId="0" xfId="1" applyFont="1" applyBorder="1"/>
    <xf numFmtId="0" fontId="4" fillId="2" borderId="25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22" fillId="5" borderId="20" xfId="0" applyFont="1" applyFill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top"/>
    </xf>
    <xf numFmtId="0" fontId="18" fillId="0" borderId="3" xfId="1" applyFont="1" applyBorder="1" applyAlignment="1">
      <alignment horizontal="center" vertical="top"/>
    </xf>
    <xf numFmtId="0" fontId="18" fillId="0" borderId="19" xfId="1" applyFont="1" applyBorder="1" applyAlignment="1">
      <alignment horizontal="center" vertical="top"/>
    </xf>
    <xf numFmtId="0" fontId="18" fillId="0" borderId="26" xfId="1" applyFont="1" applyBorder="1" applyAlignment="1">
      <alignment horizontal="center" vertical="top"/>
    </xf>
    <xf numFmtId="0" fontId="18" fillId="0" borderId="27" xfId="1" applyFont="1" applyBorder="1" applyAlignment="1">
      <alignment horizontal="center" vertical="top"/>
    </xf>
    <xf numFmtId="0" fontId="18" fillId="0" borderId="28" xfId="1" applyFont="1" applyBorder="1" applyAlignment="1">
      <alignment horizontal="center" vertical="top"/>
    </xf>
    <xf numFmtId="0" fontId="23" fillId="0" borderId="22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1" fillId="0" borderId="0" xfId="1"/>
    <xf numFmtId="0" fontId="15" fillId="7" borderId="16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krasovpf@ie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tabSelected="1" workbookViewId="0">
      <selection activeCell="B5" sqref="B5"/>
    </sheetView>
  </sheetViews>
  <sheetFormatPr defaultRowHeight="18.75" x14ac:dyDescent="0.3"/>
  <cols>
    <col min="1" max="1" width="52.140625" style="14" customWidth="1"/>
    <col min="2" max="2" width="90.5703125" style="15" customWidth="1"/>
  </cols>
  <sheetData>
    <row r="2" spans="1:2" x14ac:dyDescent="0.3">
      <c r="B2" s="14"/>
    </row>
    <row r="3" spans="1:2" x14ac:dyDescent="0.3">
      <c r="A3" s="16" t="s">
        <v>20</v>
      </c>
      <c r="B3" s="17"/>
    </row>
    <row r="4" spans="1:2" ht="37.5" x14ac:dyDescent="0.3">
      <c r="A4" s="16" t="s">
        <v>34</v>
      </c>
      <c r="B4" s="17" t="s">
        <v>48</v>
      </c>
    </row>
    <row r="5" spans="1:2" x14ac:dyDescent="0.3">
      <c r="A5" s="16" t="s">
        <v>49</v>
      </c>
      <c r="B5" s="17" t="s">
        <v>326</v>
      </c>
    </row>
    <row r="6" spans="1:2" ht="37.5" x14ac:dyDescent="0.3">
      <c r="A6" s="16" t="s">
        <v>26</v>
      </c>
      <c r="B6" s="17" t="s">
        <v>241</v>
      </c>
    </row>
    <row r="7" spans="1:2" x14ac:dyDescent="0.3">
      <c r="A7" s="16" t="s">
        <v>35</v>
      </c>
      <c r="B7" s="17" t="s">
        <v>242</v>
      </c>
    </row>
    <row r="8" spans="1:2" x14ac:dyDescent="0.3">
      <c r="A8" s="16" t="s">
        <v>21</v>
      </c>
      <c r="B8" s="17" t="s">
        <v>243</v>
      </c>
    </row>
    <row r="9" spans="1:2" x14ac:dyDescent="0.3">
      <c r="A9" s="16" t="s">
        <v>22</v>
      </c>
      <c r="B9" s="17" t="s">
        <v>237</v>
      </c>
    </row>
    <row r="10" spans="1:2" x14ac:dyDescent="0.3">
      <c r="A10" s="16" t="s">
        <v>25</v>
      </c>
      <c r="B10" s="73" t="s">
        <v>244</v>
      </c>
    </row>
    <row r="11" spans="1:2" x14ac:dyDescent="0.3">
      <c r="A11" s="16" t="s">
        <v>39</v>
      </c>
      <c r="B11" s="17">
        <v>79629519485</v>
      </c>
    </row>
    <row r="12" spans="1:2" ht="18" customHeight="1" x14ac:dyDescent="0.3">
      <c r="A12" s="16" t="s">
        <v>41</v>
      </c>
      <c r="B12" s="17" t="s">
        <v>325</v>
      </c>
    </row>
    <row r="13" spans="1:2" x14ac:dyDescent="0.3">
      <c r="A13" s="16" t="s">
        <v>36</v>
      </c>
      <c r="B13" s="18"/>
    </row>
    <row r="14" spans="1:2" x14ac:dyDescent="0.3">
      <c r="A14" s="16" t="s">
        <v>40</v>
      </c>
      <c r="B14" s="17">
        <v>79534659846</v>
      </c>
    </row>
    <row r="15" spans="1:2" x14ac:dyDescent="0.3">
      <c r="A15" s="16" t="s">
        <v>23</v>
      </c>
      <c r="B15" s="17" t="s">
        <v>50</v>
      </c>
    </row>
    <row r="16" spans="1:2" x14ac:dyDescent="0.3">
      <c r="A16" s="16" t="s">
        <v>24</v>
      </c>
      <c r="B16" s="17">
        <v>20</v>
      </c>
    </row>
    <row r="17" spans="1:2" ht="18.75" customHeight="1" x14ac:dyDescent="0.3">
      <c r="A17" s="16" t="s">
        <v>42</v>
      </c>
      <c r="B17" s="17">
        <v>21</v>
      </c>
    </row>
    <row r="20" spans="1:2" x14ac:dyDescent="0.3">
      <c r="A20" s="14" t="s">
        <v>44</v>
      </c>
    </row>
    <row r="21" spans="1:2" x14ac:dyDescent="0.3">
      <c r="A21" s="14" t="s">
        <v>45</v>
      </c>
    </row>
    <row r="22" spans="1:2" x14ac:dyDescent="0.3">
      <c r="A22" s="14" t="s">
        <v>46</v>
      </c>
    </row>
    <row r="23" spans="1:2" ht="37.5" x14ac:dyDescent="0.3">
      <c r="A23" s="14" t="s">
        <v>47</v>
      </c>
    </row>
  </sheetData>
  <hyperlinks>
    <hyperlink ref="B1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opLeftCell="A78" zoomScale="93" zoomScaleNormal="93" workbookViewId="0">
      <selection activeCell="E117" sqref="E117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30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 x14ac:dyDescent="0.25">
      <c r="A1" s="113" t="s">
        <v>9</v>
      </c>
      <c r="B1" s="114"/>
      <c r="C1" s="114"/>
      <c r="D1" s="114"/>
      <c r="E1" s="114"/>
      <c r="F1" s="114"/>
      <c r="G1" s="114"/>
      <c r="H1" s="114"/>
      <c r="I1" s="12"/>
      <c r="J1" s="12"/>
    </row>
    <row r="2" spans="1:10" s="10" customFormat="1" ht="20.25" x14ac:dyDescent="0.3">
      <c r="A2" s="116" t="s">
        <v>32</v>
      </c>
      <c r="B2" s="116"/>
      <c r="C2" s="116"/>
      <c r="D2" s="116"/>
      <c r="E2" s="116"/>
      <c r="F2" s="116"/>
      <c r="G2" s="116"/>
      <c r="H2" s="116"/>
      <c r="I2" s="12"/>
      <c r="J2" s="12"/>
    </row>
    <row r="3" spans="1:10" s="10" customFormat="1" ht="21" customHeight="1" x14ac:dyDescent="0.25">
      <c r="A3" s="117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7"/>
      <c r="C3" s="117"/>
      <c r="D3" s="117"/>
      <c r="E3" s="117"/>
      <c r="F3" s="117"/>
      <c r="G3" s="117"/>
      <c r="H3" s="117"/>
      <c r="I3" s="13"/>
      <c r="J3" s="13"/>
    </row>
    <row r="4" spans="1:10" s="10" customFormat="1" ht="20.25" x14ac:dyDescent="0.3">
      <c r="A4" s="116" t="s">
        <v>33</v>
      </c>
      <c r="B4" s="116"/>
      <c r="C4" s="116"/>
      <c r="D4" s="116"/>
      <c r="E4" s="116"/>
      <c r="F4" s="116"/>
      <c r="G4" s="116"/>
      <c r="H4" s="116"/>
      <c r="I4" s="12"/>
      <c r="J4" s="12"/>
    </row>
    <row r="5" spans="1:10" ht="22.5" customHeight="1" x14ac:dyDescent="0.25">
      <c r="A5" s="115">
        <f>'Информация о Чемпионате'!B3</f>
        <v>0</v>
      </c>
      <c r="B5" s="115"/>
      <c r="C5" s="115"/>
      <c r="D5" s="115"/>
      <c r="E5" s="115"/>
      <c r="F5" s="115"/>
      <c r="G5" s="115"/>
      <c r="H5" s="115"/>
      <c r="I5" s="12"/>
      <c r="J5" s="12"/>
    </row>
    <row r="6" spans="1:10" x14ac:dyDescent="0.25">
      <c r="A6" s="112" t="s">
        <v>11</v>
      </c>
      <c r="B6" s="114"/>
      <c r="C6" s="114"/>
      <c r="D6" s="114"/>
      <c r="E6" s="114"/>
      <c r="F6" s="114"/>
      <c r="G6" s="114"/>
      <c r="H6" s="114"/>
      <c r="I6" s="12"/>
      <c r="J6" s="12"/>
    </row>
    <row r="7" spans="1:10" ht="15.75" customHeight="1" x14ac:dyDescent="0.25">
      <c r="A7" s="112" t="s">
        <v>30</v>
      </c>
      <c r="B7" s="112"/>
      <c r="C7" s="118" t="str">
        <f>'Информация о Чемпионате'!B5</f>
        <v>Калужская область</v>
      </c>
      <c r="D7" s="118"/>
      <c r="E7" s="118"/>
      <c r="F7" s="118"/>
      <c r="G7" s="118"/>
      <c r="H7" s="118"/>
    </row>
    <row r="8" spans="1:10" ht="15.75" customHeight="1" x14ac:dyDescent="0.25">
      <c r="A8" s="112" t="s">
        <v>31</v>
      </c>
      <c r="B8" s="112"/>
      <c r="C8" s="112"/>
      <c r="D8" s="118" t="str">
        <f>'Информация о Чемпионате'!B6</f>
        <v>Федеральный технопарк  профессионального образования</v>
      </c>
      <c r="E8" s="118"/>
      <c r="F8" s="118"/>
      <c r="G8" s="118"/>
      <c r="H8" s="118"/>
    </row>
    <row r="9" spans="1:10" ht="15.75" customHeight="1" x14ac:dyDescent="0.25">
      <c r="A9" s="112" t="s">
        <v>27</v>
      </c>
      <c r="B9" s="112"/>
      <c r="C9" s="112" t="str">
        <f>'Информация о Чемпионате'!B7</f>
        <v>48001, г. Калуга, 1-й Академический проезд, 5к1Д</v>
      </c>
      <c r="D9" s="112"/>
      <c r="E9" s="112"/>
      <c r="F9" s="112"/>
      <c r="G9" s="112"/>
      <c r="H9" s="112"/>
    </row>
    <row r="10" spans="1:10" ht="15.75" customHeight="1" x14ac:dyDescent="0.25">
      <c r="A10" s="112" t="s">
        <v>29</v>
      </c>
      <c r="B10" s="112"/>
      <c r="C10" s="112" t="str">
        <f>'Информация о Чемпионате'!B9</f>
        <v>Некрасов Петр Феликсович</v>
      </c>
      <c r="D10" s="112"/>
      <c r="E10" s="112" t="str">
        <f>'Информация о Чемпионате'!B10</f>
        <v>nekrasovpf@iek.ru</v>
      </c>
      <c r="F10" s="112"/>
      <c r="G10" s="112">
        <f>'Информация о Чемпионате'!B11</f>
        <v>79629519485</v>
      </c>
      <c r="H10" s="112"/>
    </row>
    <row r="11" spans="1:10" ht="15.75" customHeight="1" x14ac:dyDescent="0.25">
      <c r="A11" s="112" t="s">
        <v>37</v>
      </c>
      <c r="B11" s="112"/>
      <c r="C11" s="112" t="str">
        <f>'Информация о Чемпионате'!B12</f>
        <v>Егоров Валерий Александрович</v>
      </c>
      <c r="D11" s="112"/>
      <c r="E11" s="112">
        <f>'Информация о Чемпионате'!B13</f>
        <v>0</v>
      </c>
      <c r="F11" s="112"/>
      <c r="G11" s="112">
        <f>'Информация о Чемпионате'!B14</f>
        <v>79534659846</v>
      </c>
      <c r="H11" s="112"/>
    </row>
    <row r="12" spans="1:10" ht="15.75" customHeight="1" x14ac:dyDescent="0.25">
      <c r="A12" s="112" t="s">
        <v>43</v>
      </c>
      <c r="B12" s="112"/>
      <c r="C12" s="112">
        <f>'Информация о Чемпионате'!B17</f>
        <v>21</v>
      </c>
      <c r="D12" s="112"/>
      <c r="E12" s="112"/>
      <c r="F12" s="112"/>
      <c r="G12" s="112"/>
      <c r="H12" s="112"/>
    </row>
    <row r="13" spans="1:10" ht="15.75" customHeight="1" x14ac:dyDescent="0.25">
      <c r="A13" s="112" t="s">
        <v>18</v>
      </c>
      <c r="B13" s="112"/>
      <c r="C13" s="112" t="str">
        <f>'Информация о Чемпионате'!B15</f>
        <v>34(17)</v>
      </c>
      <c r="D13" s="112"/>
      <c r="E13" s="112"/>
      <c r="F13" s="112"/>
      <c r="G13" s="112"/>
      <c r="H13" s="112"/>
    </row>
    <row r="14" spans="1:10" ht="15.75" customHeight="1" x14ac:dyDescent="0.25">
      <c r="A14" s="112" t="s">
        <v>19</v>
      </c>
      <c r="B14" s="112"/>
      <c r="C14" s="112">
        <f>'Информация о Чемпионате'!B16</f>
        <v>20</v>
      </c>
      <c r="D14" s="112"/>
      <c r="E14" s="112"/>
      <c r="F14" s="112"/>
      <c r="G14" s="112"/>
      <c r="H14" s="112"/>
    </row>
    <row r="15" spans="1:10" ht="15.75" customHeight="1" x14ac:dyDescent="0.25">
      <c r="A15" s="112" t="s">
        <v>28</v>
      </c>
      <c r="B15" s="112"/>
      <c r="C15" s="112" t="str">
        <f>'Информация о Чемпионате'!B8</f>
        <v>21.06-25.06.2024</v>
      </c>
      <c r="D15" s="112"/>
      <c r="E15" s="112"/>
      <c r="F15" s="112"/>
      <c r="G15" s="112"/>
      <c r="H15" s="112"/>
    </row>
    <row r="16" spans="1:10" ht="21" thickBot="1" x14ac:dyDescent="0.3">
      <c r="A16" s="131" t="s">
        <v>16</v>
      </c>
      <c r="B16" s="132"/>
      <c r="C16" s="132"/>
      <c r="D16" s="132"/>
      <c r="E16" s="132"/>
      <c r="F16" s="132"/>
      <c r="G16" s="132"/>
      <c r="H16" s="133"/>
    </row>
    <row r="17" spans="1:8" ht="14.45" customHeight="1" x14ac:dyDescent="0.25">
      <c r="A17" s="127" t="s">
        <v>8</v>
      </c>
      <c r="B17" s="128"/>
      <c r="C17" s="128"/>
      <c r="D17" s="128"/>
      <c r="E17" s="128"/>
      <c r="F17" s="128"/>
      <c r="G17" s="128"/>
      <c r="H17" s="129"/>
    </row>
    <row r="18" spans="1:8" ht="14.45" customHeight="1" x14ac:dyDescent="0.25">
      <c r="A18" s="119" t="s">
        <v>245</v>
      </c>
      <c r="B18" s="120"/>
      <c r="C18" s="120"/>
      <c r="D18" s="120"/>
      <c r="E18" s="120"/>
      <c r="F18" s="120"/>
      <c r="G18" s="120"/>
      <c r="H18" s="121"/>
    </row>
    <row r="19" spans="1:8" ht="14.45" customHeight="1" x14ac:dyDescent="0.25">
      <c r="A19" s="119" t="s">
        <v>246</v>
      </c>
      <c r="B19" s="120"/>
      <c r="C19" s="120"/>
      <c r="D19" s="120"/>
      <c r="E19" s="120"/>
      <c r="F19" s="120"/>
      <c r="G19" s="120"/>
      <c r="H19" s="121"/>
    </row>
    <row r="20" spans="1:8" ht="14.45" customHeight="1" x14ac:dyDescent="0.25">
      <c r="A20" s="119" t="s">
        <v>247</v>
      </c>
      <c r="B20" s="120"/>
      <c r="C20" s="120"/>
      <c r="D20" s="120"/>
      <c r="E20" s="120"/>
      <c r="F20" s="120"/>
      <c r="G20" s="120"/>
      <c r="H20" s="121"/>
    </row>
    <row r="21" spans="1:8" ht="14.45" customHeight="1" x14ac:dyDescent="0.25">
      <c r="A21" s="119" t="s">
        <v>248</v>
      </c>
      <c r="B21" s="120"/>
      <c r="C21" s="120"/>
      <c r="D21" s="120"/>
      <c r="E21" s="120"/>
      <c r="F21" s="120"/>
      <c r="G21" s="120"/>
      <c r="H21" s="121"/>
    </row>
    <row r="22" spans="1:8" ht="15" customHeight="1" x14ac:dyDescent="0.25">
      <c r="A22" s="119" t="s">
        <v>249</v>
      </c>
      <c r="B22" s="120"/>
      <c r="C22" s="120"/>
      <c r="D22" s="120"/>
      <c r="E22" s="120"/>
      <c r="F22" s="120"/>
      <c r="G22" s="120"/>
      <c r="H22" s="121"/>
    </row>
    <row r="23" spans="1:8" ht="14.45" customHeight="1" x14ac:dyDescent="0.25">
      <c r="A23" s="119" t="s">
        <v>250</v>
      </c>
      <c r="B23" s="120"/>
      <c r="C23" s="120"/>
      <c r="D23" s="120"/>
      <c r="E23" s="120"/>
      <c r="F23" s="120"/>
      <c r="G23" s="120"/>
      <c r="H23" s="121"/>
    </row>
    <row r="24" spans="1:8" ht="14.45" customHeight="1" x14ac:dyDescent="0.25">
      <c r="A24" s="119" t="s">
        <v>251</v>
      </c>
      <c r="B24" s="120"/>
      <c r="C24" s="120"/>
      <c r="D24" s="120"/>
      <c r="E24" s="120"/>
      <c r="F24" s="120"/>
      <c r="G24" s="120"/>
      <c r="H24" s="121"/>
    </row>
    <row r="25" spans="1:8" ht="15" customHeight="1" thickBot="1" x14ac:dyDescent="0.3">
      <c r="A25" s="122" t="s">
        <v>252</v>
      </c>
      <c r="B25" s="123"/>
      <c r="C25" s="123"/>
      <c r="D25" s="123"/>
      <c r="E25" s="123"/>
      <c r="F25" s="123"/>
      <c r="G25" s="123"/>
      <c r="H25" s="124"/>
    </row>
    <row r="26" spans="1:8" ht="60" x14ac:dyDescent="0.25">
      <c r="A26" s="84" t="s">
        <v>6</v>
      </c>
      <c r="B26" s="82" t="s">
        <v>5</v>
      </c>
      <c r="C26" s="82" t="s">
        <v>4</v>
      </c>
      <c r="D26" s="83" t="s">
        <v>3</v>
      </c>
      <c r="E26" s="83" t="s">
        <v>2</v>
      </c>
      <c r="F26" s="83" t="s">
        <v>1</v>
      </c>
      <c r="G26" s="83" t="s">
        <v>0</v>
      </c>
      <c r="H26" s="83" t="s">
        <v>10</v>
      </c>
    </row>
    <row r="27" spans="1:8" x14ac:dyDescent="0.25">
      <c r="A27" s="86">
        <v>1</v>
      </c>
      <c r="B27" s="87" t="s">
        <v>253</v>
      </c>
      <c r="C27" s="105" t="s">
        <v>59</v>
      </c>
      <c r="D27" s="89" t="s">
        <v>254</v>
      </c>
      <c r="E27" s="89">
        <v>1</v>
      </c>
      <c r="F27" s="89" t="s">
        <v>55</v>
      </c>
      <c r="G27" s="89">
        <v>24</v>
      </c>
      <c r="H27" s="80"/>
    </row>
    <row r="28" spans="1:8" ht="25.5" x14ac:dyDescent="0.25">
      <c r="A28" s="86">
        <v>2</v>
      </c>
      <c r="B28" s="87" t="s">
        <v>60</v>
      </c>
      <c r="C28" s="105" t="s">
        <v>61</v>
      </c>
      <c r="D28" s="89" t="s">
        <v>254</v>
      </c>
      <c r="E28" s="89">
        <v>1</v>
      </c>
      <c r="F28" s="89" t="s">
        <v>55</v>
      </c>
      <c r="G28" s="89">
        <v>44</v>
      </c>
      <c r="H28" s="80"/>
    </row>
    <row r="29" spans="1:8" ht="38.25" x14ac:dyDescent="0.25">
      <c r="A29" s="86">
        <v>3</v>
      </c>
      <c r="B29" s="87" t="s">
        <v>255</v>
      </c>
      <c r="C29" s="105" t="s">
        <v>256</v>
      </c>
      <c r="D29" s="89" t="s">
        <v>257</v>
      </c>
      <c r="E29" s="89">
        <v>1</v>
      </c>
      <c r="F29" s="89" t="s">
        <v>55</v>
      </c>
      <c r="G29" s="89">
        <v>1</v>
      </c>
      <c r="H29" s="80"/>
    </row>
    <row r="30" spans="1:8" x14ac:dyDescent="0.25">
      <c r="A30" s="86">
        <v>4</v>
      </c>
      <c r="B30" s="87" t="s">
        <v>258</v>
      </c>
      <c r="C30" s="105" t="s">
        <v>327</v>
      </c>
      <c r="D30" s="89" t="s">
        <v>257</v>
      </c>
      <c r="E30" s="89">
        <v>1</v>
      </c>
      <c r="F30" s="89" t="s">
        <v>55</v>
      </c>
      <c r="G30" s="89">
        <v>1</v>
      </c>
      <c r="H30" s="80"/>
    </row>
    <row r="31" spans="1:8" ht="25.5" x14ac:dyDescent="0.25">
      <c r="A31" s="86">
        <v>5</v>
      </c>
      <c r="B31" s="87" t="s">
        <v>259</v>
      </c>
      <c r="C31" s="105" t="s">
        <v>260</v>
      </c>
      <c r="D31" s="89" t="s">
        <v>257</v>
      </c>
      <c r="E31" s="89">
        <v>1</v>
      </c>
      <c r="F31" s="89" t="s">
        <v>55</v>
      </c>
      <c r="G31" s="89">
        <v>1</v>
      </c>
      <c r="H31" s="80"/>
    </row>
    <row r="32" spans="1:8" ht="25.5" x14ac:dyDescent="0.25">
      <c r="A32" s="86">
        <v>6</v>
      </c>
      <c r="B32" s="90" t="s">
        <v>261</v>
      </c>
      <c r="C32" s="105" t="s">
        <v>61</v>
      </c>
      <c r="D32" s="89" t="s">
        <v>257</v>
      </c>
      <c r="E32" s="89">
        <v>2</v>
      </c>
      <c r="F32" s="89" t="s">
        <v>55</v>
      </c>
      <c r="G32" s="89">
        <v>2</v>
      </c>
      <c r="H32" s="80"/>
    </row>
    <row r="33" spans="1:8" ht="25.5" x14ac:dyDescent="0.25">
      <c r="A33" s="86">
        <v>7</v>
      </c>
      <c r="B33" s="90" t="s">
        <v>262</v>
      </c>
      <c r="C33" s="105" t="s">
        <v>61</v>
      </c>
      <c r="D33" s="89" t="s">
        <v>257</v>
      </c>
      <c r="E33" s="89">
        <v>1</v>
      </c>
      <c r="F33" s="89" t="s">
        <v>55</v>
      </c>
      <c r="G33" s="89">
        <v>1</v>
      </c>
      <c r="H33" s="80"/>
    </row>
    <row r="34" spans="1:8" x14ac:dyDescent="0.25">
      <c r="A34" s="86">
        <v>8</v>
      </c>
      <c r="B34" s="90" t="s">
        <v>263</v>
      </c>
      <c r="C34" s="105" t="s">
        <v>264</v>
      </c>
      <c r="D34" s="89" t="s">
        <v>257</v>
      </c>
      <c r="E34" s="89">
        <v>1</v>
      </c>
      <c r="F34" s="89" t="s">
        <v>55</v>
      </c>
      <c r="G34" s="89">
        <v>1</v>
      </c>
      <c r="H34" s="80"/>
    </row>
    <row r="35" spans="1:8" ht="25.5" x14ac:dyDescent="0.25">
      <c r="A35" s="86">
        <v>9</v>
      </c>
      <c r="B35" s="90" t="s">
        <v>265</v>
      </c>
      <c r="C35" s="105" t="s">
        <v>61</v>
      </c>
      <c r="D35" s="89" t="s">
        <v>257</v>
      </c>
      <c r="E35" s="89">
        <v>1</v>
      </c>
      <c r="F35" s="89" t="s">
        <v>55</v>
      </c>
      <c r="G35" s="89">
        <v>1</v>
      </c>
      <c r="H35" s="80"/>
    </row>
    <row r="36" spans="1:8" ht="23.25" customHeight="1" x14ac:dyDescent="0.25">
      <c r="A36" s="86">
        <v>10</v>
      </c>
      <c r="B36" s="90" t="s">
        <v>266</v>
      </c>
      <c r="C36" s="105" t="s">
        <v>328</v>
      </c>
      <c r="D36" s="89" t="s">
        <v>254</v>
      </c>
      <c r="E36" s="89">
        <v>1</v>
      </c>
      <c r="F36" s="89" t="s">
        <v>77</v>
      </c>
      <c r="G36" s="89">
        <v>1</v>
      </c>
      <c r="H36" s="80"/>
    </row>
    <row r="37" spans="1:8" ht="15.75" customHeight="1" x14ac:dyDescent="0.25">
      <c r="A37" s="86">
        <v>11</v>
      </c>
      <c r="B37" s="90" t="s">
        <v>267</v>
      </c>
      <c r="C37" s="105" t="s">
        <v>329</v>
      </c>
      <c r="D37" s="89" t="s">
        <v>254</v>
      </c>
      <c r="E37" s="89">
        <v>1</v>
      </c>
      <c r="F37" s="89" t="s">
        <v>55</v>
      </c>
      <c r="G37" s="89">
        <v>2</v>
      </c>
      <c r="H37" s="80"/>
    </row>
    <row r="38" spans="1:8" ht="15" customHeight="1" x14ac:dyDescent="0.25">
      <c r="A38" s="86">
        <v>12</v>
      </c>
      <c r="B38" s="87" t="s">
        <v>268</v>
      </c>
      <c r="C38" s="105" t="s">
        <v>269</v>
      </c>
      <c r="D38" s="89" t="s">
        <v>270</v>
      </c>
      <c r="E38" s="89">
        <v>1</v>
      </c>
      <c r="F38" s="89" t="s">
        <v>77</v>
      </c>
      <c r="G38" s="89">
        <v>1</v>
      </c>
      <c r="H38" s="80"/>
    </row>
    <row r="39" spans="1:8" ht="15" customHeight="1" x14ac:dyDescent="0.25">
      <c r="A39" s="125" t="s">
        <v>7</v>
      </c>
      <c r="B39" s="130"/>
      <c r="C39" s="130"/>
      <c r="D39" s="130"/>
      <c r="E39" s="130"/>
      <c r="F39" s="130"/>
      <c r="G39" s="130"/>
      <c r="H39" s="130"/>
    </row>
    <row r="40" spans="1:8" ht="15" customHeight="1" x14ac:dyDescent="0.25">
      <c r="A40" s="80" t="s">
        <v>6</v>
      </c>
      <c r="B40" s="80" t="s">
        <v>5</v>
      </c>
      <c r="C40" s="80" t="s">
        <v>4</v>
      </c>
      <c r="D40" s="80" t="s">
        <v>3</v>
      </c>
      <c r="E40" s="80" t="s">
        <v>2</v>
      </c>
      <c r="F40" s="80" t="s">
        <v>1</v>
      </c>
      <c r="G40" s="80" t="s">
        <v>0</v>
      </c>
      <c r="H40" s="80" t="s">
        <v>10</v>
      </c>
    </row>
    <row r="41" spans="1:8" ht="15" customHeight="1" x14ac:dyDescent="0.25">
      <c r="A41" s="86">
        <v>1</v>
      </c>
      <c r="B41" s="87" t="s">
        <v>271</v>
      </c>
      <c r="C41" s="105" t="s">
        <v>330</v>
      </c>
      <c r="D41" s="89" t="s">
        <v>270</v>
      </c>
      <c r="E41" s="89">
        <v>1</v>
      </c>
      <c r="F41" s="89" t="s">
        <v>77</v>
      </c>
      <c r="G41" s="89">
        <v>1</v>
      </c>
      <c r="H41" s="91"/>
    </row>
    <row r="42" spans="1:8" ht="15" customHeight="1" x14ac:dyDescent="0.25">
      <c r="A42" s="86">
        <v>2</v>
      </c>
      <c r="B42" s="87" t="s">
        <v>272</v>
      </c>
      <c r="C42" s="105" t="s">
        <v>331</v>
      </c>
      <c r="D42" s="89" t="s">
        <v>270</v>
      </c>
      <c r="E42" s="89">
        <v>1</v>
      </c>
      <c r="F42" s="89" t="s">
        <v>77</v>
      </c>
      <c r="G42" s="89">
        <v>1</v>
      </c>
      <c r="H42" s="91"/>
    </row>
    <row r="43" spans="1:8" ht="15" customHeight="1" thickBot="1" x14ac:dyDescent="0.3">
      <c r="A43" s="125" t="s">
        <v>17</v>
      </c>
      <c r="B43" s="126"/>
      <c r="C43" s="126"/>
      <c r="D43" s="126"/>
      <c r="E43" s="126"/>
      <c r="F43" s="126"/>
      <c r="G43" s="126"/>
      <c r="H43" s="126"/>
    </row>
    <row r="44" spans="1:8" ht="15" customHeight="1" x14ac:dyDescent="0.25">
      <c r="A44" s="127" t="s">
        <v>8</v>
      </c>
      <c r="B44" s="128"/>
      <c r="C44" s="128"/>
      <c r="D44" s="128"/>
      <c r="E44" s="128"/>
      <c r="F44" s="128"/>
      <c r="G44" s="128"/>
      <c r="H44" s="129"/>
    </row>
    <row r="45" spans="1:8" ht="15.75" customHeight="1" x14ac:dyDescent="0.25">
      <c r="A45" s="119" t="s">
        <v>273</v>
      </c>
      <c r="B45" s="120"/>
      <c r="C45" s="120"/>
      <c r="D45" s="120"/>
      <c r="E45" s="120"/>
      <c r="F45" s="120"/>
      <c r="G45" s="120"/>
      <c r="H45" s="121"/>
    </row>
    <row r="46" spans="1:8" x14ac:dyDescent="0.25">
      <c r="A46" s="119" t="s">
        <v>274</v>
      </c>
      <c r="B46" s="120"/>
      <c r="C46" s="120"/>
      <c r="D46" s="120"/>
      <c r="E46" s="120"/>
      <c r="F46" s="120"/>
      <c r="G46" s="120"/>
      <c r="H46" s="121"/>
    </row>
    <row r="47" spans="1:8" x14ac:dyDescent="0.25">
      <c r="A47" s="119" t="s">
        <v>275</v>
      </c>
      <c r="B47" s="120"/>
      <c r="C47" s="120"/>
      <c r="D47" s="120"/>
      <c r="E47" s="120"/>
      <c r="F47" s="120"/>
      <c r="G47" s="120"/>
      <c r="H47" s="121"/>
    </row>
    <row r="48" spans="1:8" x14ac:dyDescent="0.25">
      <c r="A48" s="119" t="s">
        <v>276</v>
      </c>
      <c r="B48" s="120"/>
      <c r="C48" s="120"/>
      <c r="D48" s="120"/>
      <c r="E48" s="120"/>
      <c r="F48" s="120"/>
      <c r="G48" s="120"/>
      <c r="H48" s="121"/>
    </row>
    <row r="49" spans="1:8" x14ac:dyDescent="0.25">
      <c r="A49" s="119" t="s">
        <v>249</v>
      </c>
      <c r="B49" s="120"/>
      <c r="C49" s="120"/>
      <c r="D49" s="120"/>
      <c r="E49" s="120"/>
      <c r="F49" s="120"/>
      <c r="G49" s="120"/>
      <c r="H49" s="121"/>
    </row>
    <row r="50" spans="1:8" x14ac:dyDescent="0.25">
      <c r="A50" s="119" t="s">
        <v>277</v>
      </c>
      <c r="B50" s="120"/>
      <c r="C50" s="120"/>
      <c r="D50" s="120"/>
      <c r="E50" s="120"/>
      <c r="F50" s="120"/>
      <c r="G50" s="120"/>
      <c r="H50" s="121"/>
    </row>
    <row r="51" spans="1:8" x14ac:dyDescent="0.25">
      <c r="A51" s="119" t="s">
        <v>251</v>
      </c>
      <c r="B51" s="120"/>
      <c r="C51" s="120"/>
      <c r="D51" s="120"/>
      <c r="E51" s="120"/>
      <c r="F51" s="120"/>
      <c r="G51" s="120"/>
      <c r="H51" s="121"/>
    </row>
    <row r="52" spans="1:8" ht="23.25" customHeight="1" thickBot="1" x14ac:dyDescent="0.3">
      <c r="A52" s="122" t="s">
        <v>252</v>
      </c>
      <c r="B52" s="123"/>
      <c r="C52" s="123"/>
      <c r="D52" s="123"/>
      <c r="E52" s="123"/>
      <c r="F52" s="123"/>
      <c r="G52" s="123"/>
      <c r="H52" s="124"/>
    </row>
    <row r="53" spans="1:8" ht="15.75" customHeight="1" x14ac:dyDescent="0.25">
      <c r="A53" s="80" t="s">
        <v>6</v>
      </c>
      <c r="B53" s="80" t="s">
        <v>5</v>
      </c>
      <c r="C53" s="82" t="s">
        <v>4</v>
      </c>
      <c r="D53" s="80" t="s">
        <v>3</v>
      </c>
      <c r="E53" s="85" t="s">
        <v>2</v>
      </c>
      <c r="F53" s="85" t="s">
        <v>1</v>
      </c>
      <c r="G53" s="85" t="s">
        <v>0</v>
      </c>
      <c r="H53" s="80" t="s">
        <v>10</v>
      </c>
    </row>
    <row r="54" spans="1:8" ht="15" customHeight="1" x14ac:dyDescent="0.25">
      <c r="A54" s="86">
        <v>1</v>
      </c>
      <c r="B54" s="87" t="s">
        <v>253</v>
      </c>
      <c r="C54" s="90" t="s">
        <v>59</v>
      </c>
      <c r="D54" s="89" t="s">
        <v>254</v>
      </c>
      <c r="E54" s="89">
        <v>1</v>
      </c>
      <c r="F54" s="89" t="s">
        <v>77</v>
      </c>
      <c r="G54" s="89">
        <v>12</v>
      </c>
      <c r="H54" s="80"/>
    </row>
    <row r="55" spans="1:8" ht="15" customHeight="1" x14ac:dyDescent="0.25">
      <c r="A55" s="86">
        <v>2</v>
      </c>
      <c r="B55" s="87" t="s">
        <v>60</v>
      </c>
      <c r="C55" s="90" t="s">
        <v>332</v>
      </c>
      <c r="D55" s="89" t="s">
        <v>254</v>
      </c>
      <c r="E55" s="89">
        <v>1</v>
      </c>
      <c r="F55" s="89" t="s">
        <v>55</v>
      </c>
      <c r="G55" s="89">
        <v>20</v>
      </c>
      <c r="H55" s="80"/>
    </row>
    <row r="56" spans="1:8" ht="23.25" customHeight="1" x14ac:dyDescent="0.25">
      <c r="A56" s="86">
        <v>3</v>
      </c>
      <c r="B56" s="90" t="s">
        <v>278</v>
      </c>
      <c r="C56" s="90" t="s">
        <v>61</v>
      </c>
      <c r="D56" s="89" t="s">
        <v>254</v>
      </c>
      <c r="E56" s="89">
        <v>1</v>
      </c>
      <c r="F56" s="89" t="s">
        <v>55</v>
      </c>
      <c r="G56" s="89">
        <v>20</v>
      </c>
      <c r="H56" s="80"/>
    </row>
    <row r="57" spans="1:8" ht="15" customHeight="1" x14ac:dyDescent="0.25">
      <c r="A57" s="86">
        <v>4</v>
      </c>
      <c r="B57" s="90" t="s">
        <v>267</v>
      </c>
      <c r="C57" s="90" t="s">
        <v>329</v>
      </c>
      <c r="D57" s="89" t="s">
        <v>254</v>
      </c>
      <c r="E57" s="89">
        <v>1</v>
      </c>
      <c r="F57" s="89" t="s">
        <v>55</v>
      </c>
      <c r="G57" s="89">
        <v>1</v>
      </c>
      <c r="H57" s="80"/>
    </row>
    <row r="58" spans="1:8" ht="15" customHeight="1" x14ac:dyDescent="0.25">
      <c r="A58" s="86">
        <v>5</v>
      </c>
      <c r="B58" s="90" t="s">
        <v>266</v>
      </c>
      <c r="C58" s="90" t="s">
        <v>328</v>
      </c>
      <c r="D58" s="89" t="s">
        <v>254</v>
      </c>
      <c r="E58" s="89">
        <v>1</v>
      </c>
      <c r="F58" s="89" t="s">
        <v>77</v>
      </c>
      <c r="G58" s="89">
        <v>1</v>
      </c>
      <c r="H58" s="91"/>
    </row>
    <row r="59" spans="1:8" ht="15" customHeight="1" x14ac:dyDescent="0.25">
      <c r="A59" s="86">
        <v>6</v>
      </c>
      <c r="B59" s="90" t="s">
        <v>334</v>
      </c>
      <c r="C59" s="90" t="s">
        <v>333</v>
      </c>
      <c r="D59" s="89" t="s">
        <v>257</v>
      </c>
      <c r="E59" s="89">
        <v>1</v>
      </c>
      <c r="F59" s="89" t="s">
        <v>55</v>
      </c>
      <c r="G59" s="89">
        <v>1</v>
      </c>
      <c r="H59" s="80"/>
    </row>
    <row r="60" spans="1:8" ht="15" customHeight="1" x14ac:dyDescent="0.25">
      <c r="A60" s="86">
        <v>7</v>
      </c>
      <c r="B60" s="87" t="s">
        <v>268</v>
      </c>
      <c r="C60" s="90" t="s">
        <v>269</v>
      </c>
      <c r="D60" s="89" t="s">
        <v>270</v>
      </c>
      <c r="E60" s="89">
        <v>1</v>
      </c>
      <c r="F60" s="89" t="s">
        <v>77</v>
      </c>
      <c r="G60" s="89">
        <v>1</v>
      </c>
      <c r="H60" s="96"/>
    </row>
    <row r="61" spans="1:8" ht="15.75" customHeight="1" x14ac:dyDescent="0.25">
      <c r="A61" s="125" t="s">
        <v>7</v>
      </c>
      <c r="B61" s="130"/>
      <c r="C61" s="130"/>
      <c r="D61" s="130"/>
      <c r="E61" s="130"/>
      <c r="F61" s="130"/>
      <c r="G61" s="130"/>
      <c r="H61" s="130"/>
    </row>
    <row r="62" spans="1:8" ht="60" x14ac:dyDescent="0.25">
      <c r="A62" s="80" t="s">
        <v>6</v>
      </c>
      <c r="B62" s="80" t="s">
        <v>5</v>
      </c>
      <c r="C62" s="80" t="s">
        <v>4</v>
      </c>
      <c r="D62" s="80" t="s">
        <v>3</v>
      </c>
      <c r="E62" s="80" t="s">
        <v>2</v>
      </c>
      <c r="F62" s="80" t="s">
        <v>1</v>
      </c>
      <c r="G62" s="80" t="s">
        <v>0</v>
      </c>
      <c r="H62" s="80" t="s">
        <v>10</v>
      </c>
    </row>
    <row r="63" spans="1:8" x14ac:dyDescent="0.25">
      <c r="A63" s="86">
        <v>1</v>
      </c>
      <c r="B63" s="87" t="s">
        <v>271</v>
      </c>
      <c r="C63" s="105" t="s">
        <v>330</v>
      </c>
      <c r="D63" s="89" t="s">
        <v>270</v>
      </c>
      <c r="E63" s="89">
        <v>1</v>
      </c>
      <c r="F63" s="89" t="s">
        <v>77</v>
      </c>
      <c r="G63" s="89">
        <v>1</v>
      </c>
      <c r="H63" s="91"/>
    </row>
    <row r="64" spans="1:8" x14ac:dyDescent="0.25">
      <c r="A64" s="86">
        <v>2</v>
      </c>
      <c r="B64" s="87" t="s">
        <v>272</v>
      </c>
      <c r="C64" s="105" t="s">
        <v>331</v>
      </c>
      <c r="D64" s="89" t="s">
        <v>270</v>
      </c>
      <c r="E64" s="89">
        <v>1</v>
      </c>
      <c r="F64" s="89" t="s">
        <v>77</v>
      </c>
      <c r="G64" s="89">
        <v>1</v>
      </c>
      <c r="H64" s="91"/>
    </row>
    <row r="65" spans="1:8" ht="21" thickBot="1" x14ac:dyDescent="0.3">
      <c r="A65" s="125" t="s">
        <v>279</v>
      </c>
      <c r="B65" s="126"/>
      <c r="C65" s="126"/>
      <c r="D65" s="126"/>
      <c r="E65" s="126"/>
      <c r="F65" s="126"/>
      <c r="G65" s="126"/>
      <c r="H65" s="126"/>
    </row>
    <row r="66" spans="1:8" x14ac:dyDescent="0.25">
      <c r="A66" s="127" t="s">
        <v>8</v>
      </c>
      <c r="B66" s="128"/>
      <c r="C66" s="128"/>
      <c r="D66" s="128"/>
      <c r="E66" s="128"/>
      <c r="F66" s="128"/>
      <c r="G66" s="128"/>
      <c r="H66" s="129"/>
    </row>
    <row r="67" spans="1:8" x14ac:dyDescent="0.25">
      <c r="A67" s="119" t="s">
        <v>273</v>
      </c>
      <c r="B67" s="120"/>
      <c r="C67" s="120"/>
      <c r="D67" s="120"/>
      <c r="E67" s="120"/>
      <c r="F67" s="120"/>
      <c r="G67" s="120"/>
      <c r="H67" s="121"/>
    </row>
    <row r="68" spans="1:8" x14ac:dyDescent="0.25">
      <c r="A68" s="119" t="s">
        <v>274</v>
      </c>
      <c r="B68" s="120"/>
      <c r="C68" s="120"/>
      <c r="D68" s="120"/>
      <c r="E68" s="120"/>
      <c r="F68" s="120"/>
      <c r="G68" s="120"/>
      <c r="H68" s="121"/>
    </row>
    <row r="69" spans="1:8" x14ac:dyDescent="0.25">
      <c r="A69" s="119" t="s">
        <v>275</v>
      </c>
      <c r="B69" s="120"/>
      <c r="C69" s="120"/>
      <c r="D69" s="120"/>
      <c r="E69" s="120"/>
      <c r="F69" s="120"/>
      <c r="G69" s="120"/>
      <c r="H69" s="121"/>
    </row>
    <row r="70" spans="1:8" x14ac:dyDescent="0.25">
      <c r="A70" s="119" t="s">
        <v>276</v>
      </c>
      <c r="B70" s="120"/>
      <c r="C70" s="120"/>
      <c r="D70" s="120"/>
      <c r="E70" s="120"/>
      <c r="F70" s="120"/>
      <c r="G70" s="120"/>
      <c r="H70" s="121"/>
    </row>
    <row r="71" spans="1:8" x14ac:dyDescent="0.25">
      <c r="A71" s="119" t="s">
        <v>249</v>
      </c>
      <c r="B71" s="120"/>
      <c r="C71" s="120"/>
      <c r="D71" s="120"/>
      <c r="E71" s="120"/>
      <c r="F71" s="120"/>
      <c r="G71" s="120"/>
      <c r="H71" s="121"/>
    </row>
    <row r="72" spans="1:8" x14ac:dyDescent="0.25">
      <c r="A72" s="119" t="s">
        <v>277</v>
      </c>
      <c r="B72" s="120"/>
      <c r="C72" s="120"/>
      <c r="D72" s="120"/>
      <c r="E72" s="120"/>
      <c r="F72" s="120"/>
      <c r="G72" s="120"/>
      <c r="H72" s="121"/>
    </row>
    <row r="73" spans="1:8" x14ac:dyDescent="0.25">
      <c r="A73" s="119" t="s">
        <v>251</v>
      </c>
      <c r="B73" s="120"/>
      <c r="C73" s="120"/>
      <c r="D73" s="120"/>
      <c r="E73" s="120"/>
      <c r="F73" s="120"/>
      <c r="G73" s="120"/>
      <c r="H73" s="121"/>
    </row>
    <row r="74" spans="1:8" ht="15.75" thickBot="1" x14ac:dyDescent="0.3">
      <c r="A74" s="122" t="s">
        <v>252</v>
      </c>
      <c r="B74" s="123"/>
      <c r="C74" s="123"/>
      <c r="D74" s="123"/>
      <c r="E74" s="123"/>
      <c r="F74" s="123"/>
      <c r="G74" s="123"/>
      <c r="H74" s="124"/>
    </row>
    <row r="75" spans="1:8" ht="60" x14ac:dyDescent="0.25">
      <c r="A75" s="81" t="s">
        <v>6</v>
      </c>
      <c r="B75" s="80" t="s">
        <v>5</v>
      </c>
      <c r="C75" s="82" t="s">
        <v>4</v>
      </c>
      <c r="D75" s="85" t="s">
        <v>3</v>
      </c>
      <c r="E75" s="85" t="s">
        <v>2</v>
      </c>
      <c r="F75" s="85" t="s">
        <v>1</v>
      </c>
      <c r="G75" s="85" t="s">
        <v>0</v>
      </c>
      <c r="H75" s="80" t="s">
        <v>10</v>
      </c>
    </row>
    <row r="76" spans="1:8" x14ac:dyDescent="0.25">
      <c r="A76" s="86">
        <v>1</v>
      </c>
      <c r="B76" s="91" t="s">
        <v>253</v>
      </c>
      <c r="C76" s="88" t="s">
        <v>59</v>
      </c>
      <c r="D76" s="89" t="s">
        <v>254</v>
      </c>
      <c r="E76" s="89">
        <v>1</v>
      </c>
      <c r="F76" s="89" t="s">
        <v>77</v>
      </c>
      <c r="G76" s="89">
        <v>12</v>
      </c>
      <c r="H76" s="80"/>
    </row>
    <row r="77" spans="1:8" x14ac:dyDescent="0.25">
      <c r="A77" s="86">
        <v>2</v>
      </c>
      <c r="B77" s="91" t="s">
        <v>60</v>
      </c>
      <c r="C77" s="105" t="s">
        <v>332</v>
      </c>
      <c r="D77" s="89" t="s">
        <v>254</v>
      </c>
      <c r="E77" s="89">
        <v>1</v>
      </c>
      <c r="F77" s="89" t="s">
        <v>55</v>
      </c>
      <c r="G77" s="89">
        <v>20</v>
      </c>
      <c r="H77" s="80"/>
    </row>
    <row r="78" spans="1:8" ht="15.75" customHeight="1" x14ac:dyDescent="0.25">
      <c r="A78" s="86">
        <v>3</v>
      </c>
      <c r="B78" s="90" t="s">
        <v>334</v>
      </c>
      <c r="C78" s="105" t="s">
        <v>333</v>
      </c>
      <c r="D78" s="89" t="s">
        <v>257</v>
      </c>
      <c r="E78" s="89">
        <v>1</v>
      </c>
      <c r="F78" s="89" t="s">
        <v>55</v>
      </c>
      <c r="G78" s="89">
        <v>2</v>
      </c>
      <c r="H78" s="80"/>
    </row>
    <row r="79" spans="1:8" x14ac:dyDescent="0.25">
      <c r="A79" s="86">
        <v>4</v>
      </c>
      <c r="B79" s="90" t="s">
        <v>266</v>
      </c>
      <c r="C79" s="105" t="s">
        <v>328</v>
      </c>
      <c r="D79" s="89" t="s">
        <v>254</v>
      </c>
      <c r="E79" s="89">
        <v>1</v>
      </c>
      <c r="F79" s="89" t="s">
        <v>77</v>
      </c>
      <c r="G79" s="89">
        <v>1</v>
      </c>
      <c r="H79" s="80"/>
    </row>
    <row r="80" spans="1:8" x14ac:dyDescent="0.25">
      <c r="A80" s="86">
        <v>5</v>
      </c>
      <c r="B80" s="90" t="s">
        <v>267</v>
      </c>
      <c r="C80" s="105" t="s">
        <v>329</v>
      </c>
      <c r="D80" s="89" t="s">
        <v>254</v>
      </c>
      <c r="E80" s="89">
        <v>1</v>
      </c>
      <c r="F80" s="89" t="s">
        <v>55</v>
      </c>
      <c r="G80" s="89">
        <v>1</v>
      </c>
      <c r="H80" s="80"/>
    </row>
    <row r="81" spans="1:8" x14ac:dyDescent="0.25">
      <c r="A81" s="94">
        <v>6</v>
      </c>
      <c r="B81" s="87" t="s">
        <v>268</v>
      </c>
      <c r="C81" s="105" t="s">
        <v>269</v>
      </c>
      <c r="D81" s="89" t="s">
        <v>270</v>
      </c>
      <c r="E81" s="89">
        <v>1</v>
      </c>
      <c r="F81" s="89" t="s">
        <v>77</v>
      </c>
      <c r="G81" s="89">
        <v>1</v>
      </c>
      <c r="H81" s="96"/>
    </row>
    <row r="82" spans="1:8" ht="20.25" x14ac:dyDescent="0.25">
      <c r="A82" s="125" t="s">
        <v>7</v>
      </c>
      <c r="B82" s="126"/>
      <c r="C82" s="126"/>
      <c r="D82" s="126"/>
      <c r="E82" s="126"/>
      <c r="F82" s="126"/>
      <c r="G82" s="126"/>
      <c r="H82" s="126"/>
    </row>
    <row r="83" spans="1:8" ht="60" x14ac:dyDescent="0.25">
      <c r="A83" s="81" t="s">
        <v>6</v>
      </c>
      <c r="B83" s="80" t="s">
        <v>5</v>
      </c>
      <c r="C83" s="80" t="s">
        <v>4</v>
      </c>
      <c r="D83" s="80" t="s">
        <v>3</v>
      </c>
      <c r="E83" s="80" t="s">
        <v>2</v>
      </c>
      <c r="F83" s="80" t="s">
        <v>1</v>
      </c>
      <c r="G83" s="80" t="s">
        <v>0</v>
      </c>
      <c r="H83" s="80" t="s">
        <v>10</v>
      </c>
    </row>
    <row r="84" spans="1:8" ht="14.45" customHeight="1" x14ac:dyDescent="0.25">
      <c r="A84" s="86">
        <v>1</v>
      </c>
      <c r="B84" s="92" t="s">
        <v>271</v>
      </c>
      <c r="C84" s="105" t="s">
        <v>330</v>
      </c>
      <c r="D84" s="89" t="s">
        <v>270</v>
      </c>
      <c r="E84" s="89">
        <v>1</v>
      </c>
      <c r="F84" s="89" t="s">
        <v>77</v>
      </c>
      <c r="G84" s="89">
        <v>1</v>
      </c>
      <c r="H84" s="93"/>
    </row>
    <row r="85" spans="1:8" ht="14.45" customHeight="1" x14ac:dyDescent="0.25">
      <c r="A85" s="86">
        <v>2</v>
      </c>
      <c r="B85" s="92" t="s">
        <v>272</v>
      </c>
      <c r="C85" s="105" t="s">
        <v>331</v>
      </c>
      <c r="D85" s="89" t="s">
        <v>270</v>
      </c>
      <c r="E85" s="89">
        <v>1</v>
      </c>
      <c r="F85" s="89" t="s">
        <v>77</v>
      </c>
      <c r="G85" s="89">
        <v>1</v>
      </c>
      <c r="H85" s="93"/>
    </row>
    <row r="86" spans="1:8" ht="14.45" customHeight="1" thickBot="1" x14ac:dyDescent="0.3">
      <c r="A86" s="125" t="s">
        <v>280</v>
      </c>
      <c r="B86" s="126"/>
      <c r="C86" s="126"/>
      <c r="D86" s="126"/>
      <c r="E86" s="126"/>
      <c r="F86" s="126"/>
      <c r="G86" s="126"/>
      <c r="H86" s="126"/>
    </row>
    <row r="87" spans="1:8" ht="14.45" customHeight="1" x14ac:dyDescent="0.25">
      <c r="A87" s="127" t="s">
        <v>8</v>
      </c>
      <c r="B87" s="128"/>
      <c r="C87" s="128"/>
      <c r="D87" s="128"/>
      <c r="E87" s="128"/>
      <c r="F87" s="128"/>
      <c r="G87" s="128"/>
      <c r="H87" s="129"/>
    </row>
    <row r="88" spans="1:8" ht="14.45" customHeight="1" x14ac:dyDescent="0.25">
      <c r="A88" s="119" t="s">
        <v>281</v>
      </c>
      <c r="B88" s="120"/>
      <c r="C88" s="120"/>
      <c r="D88" s="120"/>
      <c r="E88" s="120"/>
      <c r="F88" s="120"/>
      <c r="G88" s="120"/>
      <c r="H88" s="121"/>
    </row>
    <row r="89" spans="1:8" ht="15" customHeight="1" x14ac:dyDescent="0.25">
      <c r="A89" s="119" t="s">
        <v>274</v>
      </c>
      <c r="B89" s="120"/>
      <c r="C89" s="120"/>
      <c r="D89" s="120"/>
      <c r="E89" s="120"/>
      <c r="F89" s="120"/>
      <c r="G89" s="120"/>
      <c r="H89" s="121"/>
    </row>
    <row r="90" spans="1:8" ht="14.45" customHeight="1" x14ac:dyDescent="0.25">
      <c r="A90" s="119" t="s">
        <v>282</v>
      </c>
      <c r="B90" s="120"/>
      <c r="C90" s="120"/>
      <c r="D90" s="120"/>
      <c r="E90" s="120"/>
      <c r="F90" s="120"/>
      <c r="G90" s="120"/>
      <c r="H90" s="121"/>
    </row>
    <row r="91" spans="1:8" ht="14.45" customHeight="1" x14ac:dyDescent="0.25">
      <c r="A91" s="119" t="s">
        <v>283</v>
      </c>
      <c r="B91" s="120"/>
      <c r="C91" s="120"/>
      <c r="D91" s="120"/>
      <c r="E91" s="120"/>
      <c r="F91" s="120"/>
      <c r="G91" s="120"/>
      <c r="H91" s="121"/>
    </row>
    <row r="92" spans="1:8" ht="15" customHeight="1" x14ac:dyDescent="0.25">
      <c r="A92" s="119" t="s">
        <v>249</v>
      </c>
      <c r="B92" s="120"/>
      <c r="C92" s="120"/>
      <c r="D92" s="120"/>
      <c r="E92" s="120"/>
      <c r="F92" s="120"/>
      <c r="G92" s="120"/>
      <c r="H92" s="121"/>
    </row>
    <row r="93" spans="1:8" x14ac:dyDescent="0.25">
      <c r="A93" s="119" t="s">
        <v>284</v>
      </c>
      <c r="B93" s="120"/>
      <c r="C93" s="120"/>
      <c r="D93" s="120"/>
      <c r="E93" s="120"/>
      <c r="F93" s="120"/>
      <c r="G93" s="120"/>
      <c r="H93" s="121"/>
    </row>
    <row r="94" spans="1:8" x14ac:dyDescent="0.25">
      <c r="A94" s="119" t="s">
        <v>251</v>
      </c>
      <c r="B94" s="120"/>
      <c r="C94" s="120"/>
      <c r="D94" s="120"/>
      <c r="E94" s="120"/>
      <c r="F94" s="120"/>
      <c r="G94" s="120"/>
      <c r="H94" s="121"/>
    </row>
    <row r="95" spans="1:8" ht="15.75" thickBot="1" x14ac:dyDescent="0.3">
      <c r="A95" s="122" t="s">
        <v>252</v>
      </c>
      <c r="B95" s="123"/>
      <c r="C95" s="123"/>
      <c r="D95" s="123"/>
      <c r="E95" s="123"/>
      <c r="F95" s="123"/>
      <c r="G95" s="123"/>
      <c r="H95" s="121"/>
    </row>
    <row r="96" spans="1:8" ht="15.75" customHeight="1" x14ac:dyDescent="0.25">
      <c r="A96" s="86">
        <v>1</v>
      </c>
      <c r="B96" s="90" t="s">
        <v>253</v>
      </c>
      <c r="C96" s="105" t="s">
        <v>59</v>
      </c>
      <c r="D96" s="89" t="s">
        <v>254</v>
      </c>
      <c r="E96" s="89">
        <v>1</v>
      </c>
      <c r="F96" s="89" t="s">
        <v>77</v>
      </c>
      <c r="G96" s="97">
        <v>4</v>
      </c>
      <c r="H96" s="98"/>
    </row>
    <row r="97" spans="1:8" ht="15.75" customHeight="1" x14ac:dyDescent="0.25">
      <c r="A97" s="86">
        <v>2</v>
      </c>
      <c r="B97" s="90" t="s">
        <v>285</v>
      </c>
      <c r="C97" s="105" t="s">
        <v>332</v>
      </c>
      <c r="D97" s="89" t="s">
        <v>254</v>
      </c>
      <c r="E97" s="89">
        <v>1</v>
      </c>
      <c r="F97" s="89" t="s">
        <v>77</v>
      </c>
      <c r="G97" s="97">
        <v>5</v>
      </c>
      <c r="H97" s="98"/>
    </row>
    <row r="98" spans="1:8" ht="15.75" customHeight="1" x14ac:dyDescent="0.25">
      <c r="A98" s="86">
        <v>3</v>
      </c>
      <c r="B98" s="90" t="s">
        <v>266</v>
      </c>
      <c r="C98" s="105" t="s">
        <v>328</v>
      </c>
      <c r="D98" s="89" t="s">
        <v>254</v>
      </c>
      <c r="E98" s="89">
        <v>1</v>
      </c>
      <c r="F98" s="89" t="s">
        <v>77</v>
      </c>
      <c r="G98" s="97">
        <v>1</v>
      </c>
      <c r="H98" s="98"/>
    </row>
    <row r="99" spans="1:8" ht="15" customHeight="1" x14ac:dyDescent="0.25">
      <c r="A99" s="86">
        <v>4</v>
      </c>
      <c r="B99" s="90" t="s">
        <v>267</v>
      </c>
      <c r="C99" s="105" t="s">
        <v>329</v>
      </c>
      <c r="D99" s="89" t="s">
        <v>254</v>
      </c>
      <c r="E99" s="89">
        <v>1</v>
      </c>
      <c r="F99" s="89" t="s">
        <v>55</v>
      </c>
      <c r="G99" s="97">
        <v>2</v>
      </c>
      <c r="H99" s="98"/>
    </row>
    <row r="100" spans="1:8" ht="15" customHeight="1" x14ac:dyDescent="0.25">
      <c r="A100" s="86">
        <v>5</v>
      </c>
      <c r="B100" s="90" t="s">
        <v>334</v>
      </c>
      <c r="C100" s="105" t="s">
        <v>333</v>
      </c>
      <c r="D100" s="89" t="s">
        <v>257</v>
      </c>
      <c r="E100" s="89">
        <v>1</v>
      </c>
      <c r="F100" s="89" t="s">
        <v>55</v>
      </c>
      <c r="G100" s="97">
        <v>2</v>
      </c>
      <c r="H100" s="98"/>
    </row>
    <row r="101" spans="1:8" ht="15" customHeight="1" thickBot="1" x14ac:dyDescent="0.3">
      <c r="A101" s="125" t="s">
        <v>286</v>
      </c>
      <c r="B101" s="126"/>
      <c r="C101" s="126"/>
      <c r="D101" s="126"/>
      <c r="E101" s="126"/>
      <c r="F101" s="126"/>
      <c r="G101" s="126"/>
      <c r="H101" s="114"/>
    </row>
    <row r="102" spans="1:8" ht="15" customHeight="1" x14ac:dyDescent="0.25">
      <c r="A102" s="127" t="s">
        <v>8</v>
      </c>
      <c r="B102" s="128"/>
      <c r="C102" s="128"/>
      <c r="D102" s="128"/>
      <c r="E102" s="128"/>
      <c r="F102" s="128"/>
      <c r="G102" s="128"/>
      <c r="H102" s="129"/>
    </row>
    <row r="103" spans="1:8" ht="15" customHeight="1" x14ac:dyDescent="0.25">
      <c r="A103" s="119" t="s">
        <v>287</v>
      </c>
      <c r="B103" s="120"/>
      <c r="C103" s="120"/>
      <c r="D103" s="120"/>
      <c r="E103" s="120"/>
      <c r="F103" s="120"/>
      <c r="G103" s="120"/>
      <c r="H103" s="121"/>
    </row>
    <row r="104" spans="1:8" ht="15" customHeight="1" x14ac:dyDescent="0.25">
      <c r="A104" s="119" t="s">
        <v>274</v>
      </c>
      <c r="B104" s="120"/>
      <c r="C104" s="120"/>
      <c r="D104" s="120"/>
      <c r="E104" s="120"/>
      <c r="F104" s="120"/>
      <c r="G104" s="120"/>
      <c r="H104" s="121"/>
    </row>
    <row r="105" spans="1:8" ht="15" customHeight="1" x14ac:dyDescent="0.25">
      <c r="A105" s="119" t="s">
        <v>275</v>
      </c>
      <c r="B105" s="120"/>
      <c r="C105" s="120"/>
      <c r="D105" s="120"/>
      <c r="E105" s="120"/>
      <c r="F105" s="120"/>
      <c r="G105" s="120"/>
      <c r="H105" s="121"/>
    </row>
    <row r="106" spans="1:8" ht="15" customHeight="1" x14ac:dyDescent="0.25">
      <c r="A106" s="119" t="s">
        <v>276</v>
      </c>
      <c r="B106" s="120"/>
      <c r="C106" s="120"/>
      <c r="D106" s="120"/>
      <c r="E106" s="120"/>
      <c r="F106" s="120"/>
      <c r="G106" s="120"/>
      <c r="H106" s="121"/>
    </row>
    <row r="107" spans="1:8" ht="15" customHeight="1" x14ac:dyDescent="0.25">
      <c r="A107" s="119" t="s">
        <v>249</v>
      </c>
      <c r="B107" s="120"/>
      <c r="C107" s="120"/>
      <c r="D107" s="120"/>
      <c r="E107" s="120"/>
      <c r="F107" s="120"/>
      <c r="G107" s="120"/>
      <c r="H107" s="121"/>
    </row>
    <row r="108" spans="1:8" ht="15" customHeight="1" x14ac:dyDescent="0.25">
      <c r="A108" s="119" t="s">
        <v>284</v>
      </c>
      <c r="B108" s="120"/>
      <c r="C108" s="120"/>
      <c r="D108" s="120"/>
      <c r="E108" s="120"/>
      <c r="F108" s="120"/>
      <c r="G108" s="120"/>
      <c r="H108" s="121"/>
    </row>
    <row r="109" spans="1:8" ht="15" customHeight="1" x14ac:dyDescent="0.25">
      <c r="A109" s="119" t="s">
        <v>251</v>
      </c>
      <c r="B109" s="120"/>
      <c r="C109" s="120"/>
      <c r="D109" s="120"/>
      <c r="E109" s="120"/>
      <c r="F109" s="120"/>
      <c r="G109" s="120"/>
      <c r="H109" s="121"/>
    </row>
    <row r="110" spans="1:8" ht="15" customHeight="1" thickBot="1" x14ac:dyDescent="0.3">
      <c r="A110" s="122" t="s">
        <v>252</v>
      </c>
      <c r="B110" s="123"/>
      <c r="C110" s="123"/>
      <c r="D110" s="123"/>
      <c r="E110" s="123"/>
      <c r="F110" s="123"/>
      <c r="G110" s="123"/>
      <c r="H110" s="124"/>
    </row>
    <row r="111" spans="1:8" ht="15" customHeight="1" x14ac:dyDescent="0.25">
      <c r="A111" s="84" t="s">
        <v>6</v>
      </c>
      <c r="B111" s="82" t="s">
        <v>5</v>
      </c>
      <c r="C111" s="82" t="s">
        <v>4</v>
      </c>
      <c r="D111" s="83" t="s">
        <v>3</v>
      </c>
      <c r="E111" s="83" t="s">
        <v>2</v>
      </c>
      <c r="F111" s="83" t="s">
        <v>1</v>
      </c>
      <c r="G111" s="83" t="s">
        <v>0</v>
      </c>
      <c r="H111" s="83" t="s">
        <v>10</v>
      </c>
    </row>
    <row r="112" spans="1:8" ht="15" customHeight="1" x14ac:dyDescent="0.25">
      <c r="A112" s="86">
        <v>1</v>
      </c>
      <c r="B112" s="90" t="s">
        <v>253</v>
      </c>
      <c r="C112" s="105" t="s">
        <v>59</v>
      </c>
      <c r="D112" s="89" t="s">
        <v>254</v>
      </c>
      <c r="E112" s="89">
        <v>1</v>
      </c>
      <c r="F112" s="89" t="s">
        <v>77</v>
      </c>
      <c r="G112" s="89">
        <v>2</v>
      </c>
      <c r="H112" s="91"/>
    </row>
    <row r="113" spans="1:8" ht="15" customHeight="1" x14ac:dyDescent="0.25">
      <c r="A113" s="86">
        <v>2</v>
      </c>
      <c r="B113" s="90" t="s">
        <v>285</v>
      </c>
      <c r="C113" s="105" t="s">
        <v>332</v>
      </c>
      <c r="D113" s="89" t="s">
        <v>254</v>
      </c>
      <c r="E113" s="89">
        <v>1</v>
      </c>
      <c r="F113" s="89" t="s">
        <v>77</v>
      </c>
      <c r="G113" s="89">
        <v>4</v>
      </c>
      <c r="H113" s="91"/>
    </row>
    <row r="114" spans="1:8" ht="15" customHeight="1" x14ac:dyDescent="0.25">
      <c r="A114" s="86">
        <v>3</v>
      </c>
      <c r="B114" s="90" t="s">
        <v>288</v>
      </c>
      <c r="C114" s="105" t="s">
        <v>335</v>
      </c>
      <c r="D114" s="89" t="s">
        <v>254</v>
      </c>
      <c r="E114" s="89">
        <v>1</v>
      </c>
      <c r="F114" s="89" t="s">
        <v>77</v>
      </c>
      <c r="G114" s="89">
        <v>6</v>
      </c>
      <c r="H114" s="91"/>
    </row>
    <row r="115" spans="1:8" ht="15" customHeight="1" x14ac:dyDescent="0.25">
      <c r="A115" s="86">
        <v>4</v>
      </c>
      <c r="B115" s="90" t="s">
        <v>266</v>
      </c>
      <c r="C115" s="105" t="s">
        <v>328</v>
      </c>
      <c r="D115" s="89" t="s">
        <v>254</v>
      </c>
      <c r="E115" s="89">
        <v>1</v>
      </c>
      <c r="F115" s="89" t="s">
        <v>77</v>
      </c>
      <c r="G115" s="89">
        <v>1</v>
      </c>
      <c r="H115" s="91"/>
    </row>
    <row r="116" spans="1:8" ht="15" customHeight="1" x14ac:dyDescent="0.25">
      <c r="A116" s="86">
        <v>5</v>
      </c>
      <c r="B116" s="90" t="s">
        <v>267</v>
      </c>
      <c r="C116" s="105" t="s">
        <v>329</v>
      </c>
      <c r="D116" s="89" t="s">
        <v>254</v>
      </c>
      <c r="E116" s="89">
        <v>2</v>
      </c>
      <c r="F116" s="89" t="s">
        <v>55</v>
      </c>
      <c r="G116" s="89">
        <v>2</v>
      </c>
      <c r="H116" s="91"/>
    </row>
    <row r="117" spans="1:8" ht="15" customHeight="1" x14ac:dyDescent="0.25">
      <c r="A117" s="86">
        <v>6</v>
      </c>
      <c r="B117" s="90" t="s">
        <v>334</v>
      </c>
      <c r="C117" s="105" t="s">
        <v>333</v>
      </c>
      <c r="D117" s="89" t="s">
        <v>257</v>
      </c>
      <c r="E117" s="89">
        <v>1</v>
      </c>
      <c r="F117" s="89" t="s">
        <v>55</v>
      </c>
      <c r="G117" s="97">
        <v>1</v>
      </c>
      <c r="H117" s="95"/>
    </row>
    <row r="118" spans="1:8" ht="15" customHeight="1" x14ac:dyDescent="0.25">
      <c r="A118" s="125" t="s">
        <v>7</v>
      </c>
      <c r="B118" s="130"/>
      <c r="C118" s="130"/>
      <c r="D118" s="130"/>
      <c r="E118" s="130"/>
      <c r="F118" s="130"/>
      <c r="G118" s="130"/>
      <c r="H118" s="130"/>
    </row>
    <row r="119" spans="1:8" ht="15" customHeight="1" x14ac:dyDescent="0.25">
      <c r="A119" s="80" t="s">
        <v>6</v>
      </c>
      <c r="B119" s="80" t="s">
        <v>5</v>
      </c>
      <c r="C119" s="80" t="s">
        <v>4</v>
      </c>
      <c r="D119" s="80" t="s">
        <v>3</v>
      </c>
      <c r="E119" s="80" t="s">
        <v>2</v>
      </c>
      <c r="F119" s="80" t="s">
        <v>1</v>
      </c>
      <c r="G119" s="80" t="s">
        <v>0</v>
      </c>
      <c r="H119" s="80" t="s">
        <v>10</v>
      </c>
    </row>
    <row r="120" spans="1:8" ht="15" customHeight="1" x14ac:dyDescent="0.25">
      <c r="A120" s="86">
        <v>1</v>
      </c>
      <c r="B120" s="90" t="s">
        <v>271</v>
      </c>
      <c r="C120" s="105" t="s">
        <v>330</v>
      </c>
      <c r="D120" s="89" t="s">
        <v>270</v>
      </c>
      <c r="E120" s="89">
        <v>1</v>
      </c>
      <c r="F120" s="89" t="s">
        <v>77</v>
      </c>
      <c r="G120" s="89">
        <v>1</v>
      </c>
      <c r="H120" s="91"/>
    </row>
    <row r="121" spans="1:8" ht="15" customHeight="1" x14ac:dyDescent="0.25">
      <c r="A121" s="86">
        <v>2</v>
      </c>
      <c r="B121" s="90" t="s">
        <v>238</v>
      </c>
      <c r="C121" s="105" t="s">
        <v>331</v>
      </c>
      <c r="D121" s="89" t="s">
        <v>270</v>
      </c>
      <c r="E121" s="89">
        <v>1</v>
      </c>
      <c r="F121" s="89" t="s">
        <v>77</v>
      </c>
      <c r="G121" s="89">
        <v>1</v>
      </c>
      <c r="H121" s="91"/>
    </row>
  </sheetData>
  <mergeCells count="82">
    <mergeCell ref="A118:H118"/>
    <mergeCell ref="A16:H16"/>
    <mergeCell ref="A17:H17"/>
    <mergeCell ref="A18:H18"/>
    <mergeCell ref="A19:H19"/>
    <mergeCell ref="A48:H48"/>
    <mergeCell ref="A21:H21"/>
    <mergeCell ref="A22:H22"/>
    <mergeCell ref="A24:H24"/>
    <mergeCell ref="A25:H25"/>
    <mergeCell ref="A43:H43"/>
    <mergeCell ref="A44:H44"/>
    <mergeCell ref="A39:H39"/>
    <mergeCell ref="A72:H72"/>
    <mergeCell ref="A49:H49"/>
    <mergeCell ref="A50:H50"/>
    <mergeCell ref="A51:H51"/>
    <mergeCell ref="A52:H52"/>
    <mergeCell ref="A65:H65"/>
    <mergeCell ref="A66:H66"/>
    <mergeCell ref="A67:H67"/>
    <mergeCell ref="A68:H68"/>
    <mergeCell ref="A69:H69"/>
    <mergeCell ref="A70:H70"/>
    <mergeCell ref="A71:H71"/>
    <mergeCell ref="A61:H61"/>
    <mergeCell ref="A73:H73"/>
    <mergeCell ref="A74:H74"/>
    <mergeCell ref="A82:H82"/>
    <mergeCell ref="A101:H101"/>
    <mergeCell ref="A102:H102"/>
    <mergeCell ref="A86:H86"/>
    <mergeCell ref="A87:H87"/>
    <mergeCell ref="A88:H88"/>
    <mergeCell ref="A89:H89"/>
    <mergeCell ref="A90:H90"/>
    <mergeCell ref="A91:H91"/>
    <mergeCell ref="A92:H92"/>
    <mergeCell ref="A93:H93"/>
    <mergeCell ref="A94:H94"/>
    <mergeCell ref="A95:H95"/>
    <mergeCell ref="A109:H109"/>
    <mergeCell ref="A110:H110"/>
    <mergeCell ref="A103:H103"/>
    <mergeCell ref="A104:H104"/>
    <mergeCell ref="A105:H105"/>
    <mergeCell ref="A106:H106"/>
    <mergeCell ref="A107:H107"/>
    <mergeCell ref="A108:H108"/>
    <mergeCell ref="A45:H45"/>
    <mergeCell ref="A46:H46"/>
    <mergeCell ref="A47:H47"/>
    <mergeCell ref="A20:H20"/>
    <mergeCell ref="A23:H23"/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5:B15"/>
    <mergeCell ref="C15:H15"/>
    <mergeCell ref="C13:H13"/>
    <mergeCell ref="A13:B13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37" zoomScaleNormal="150" workbookViewId="0">
      <selection activeCell="F63" sqref="F63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134" t="s">
        <v>9</v>
      </c>
      <c r="B1" s="135"/>
      <c r="C1" s="135"/>
      <c r="D1" s="135"/>
      <c r="E1" s="135"/>
      <c r="F1" s="135"/>
      <c r="G1" s="135"/>
      <c r="H1" s="135"/>
    </row>
    <row r="2" spans="1:8" s="10" customFormat="1" ht="20.25" x14ac:dyDescent="0.3">
      <c r="A2" s="116" t="s">
        <v>32</v>
      </c>
      <c r="B2" s="116"/>
      <c r="C2" s="116"/>
      <c r="D2" s="116"/>
      <c r="E2" s="116"/>
      <c r="F2" s="116"/>
      <c r="G2" s="116"/>
      <c r="H2" s="116"/>
    </row>
    <row r="3" spans="1:8" s="10" customFormat="1" ht="20.25" x14ac:dyDescent="0.25">
      <c r="A3" s="117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7"/>
      <c r="C3" s="117"/>
      <c r="D3" s="117"/>
      <c r="E3" s="117"/>
      <c r="F3" s="117"/>
      <c r="G3" s="117"/>
      <c r="H3" s="117"/>
    </row>
    <row r="4" spans="1:8" s="10" customFormat="1" ht="20.25" x14ac:dyDescent="0.3">
      <c r="A4" s="116" t="s">
        <v>33</v>
      </c>
      <c r="B4" s="116"/>
      <c r="C4" s="116"/>
      <c r="D4" s="116"/>
      <c r="E4" s="116"/>
      <c r="F4" s="116"/>
      <c r="G4" s="116"/>
      <c r="H4" s="116"/>
    </row>
    <row r="5" spans="1:8" ht="20.25" x14ac:dyDescent="0.25">
      <c r="A5" s="115">
        <f>'Информация о Чемпионате'!B3</f>
        <v>0</v>
      </c>
      <c r="B5" s="115"/>
      <c r="C5" s="115"/>
      <c r="D5" s="115"/>
      <c r="E5" s="115"/>
      <c r="F5" s="115"/>
      <c r="G5" s="115"/>
      <c r="H5" s="115"/>
    </row>
    <row r="6" spans="1:8" x14ac:dyDescent="0.25">
      <c r="A6" s="112" t="s">
        <v>11</v>
      </c>
      <c r="B6" s="114"/>
      <c r="C6" s="114"/>
      <c r="D6" s="114"/>
      <c r="E6" s="114"/>
      <c r="F6" s="114"/>
      <c r="G6" s="114"/>
      <c r="H6" s="114"/>
    </row>
    <row r="7" spans="1:8" ht="15.75" x14ac:dyDescent="0.25">
      <c r="A7" s="112" t="s">
        <v>30</v>
      </c>
      <c r="B7" s="112"/>
      <c r="C7" s="118" t="str">
        <f>'Информация о Чемпионате'!B5</f>
        <v>Калужская область</v>
      </c>
      <c r="D7" s="118"/>
      <c r="E7" s="118"/>
      <c r="F7" s="118"/>
      <c r="G7" s="118"/>
      <c r="H7" s="118"/>
    </row>
    <row r="8" spans="1:8" ht="15.75" x14ac:dyDescent="0.25">
      <c r="A8" s="112" t="s">
        <v>31</v>
      </c>
      <c r="B8" s="112"/>
      <c r="C8" s="112"/>
      <c r="D8" s="118" t="str">
        <f>'Информация о Чемпионате'!B6</f>
        <v>Федеральный технопарк  профессионального образования</v>
      </c>
      <c r="E8" s="118"/>
      <c r="F8" s="118"/>
      <c r="G8" s="118"/>
      <c r="H8" s="118"/>
    </row>
    <row r="9" spans="1:8" ht="15.75" x14ac:dyDescent="0.25">
      <c r="A9" s="112" t="s">
        <v>27</v>
      </c>
      <c r="B9" s="112"/>
      <c r="C9" s="112" t="str">
        <f>'Информация о Чемпионате'!B7</f>
        <v>48001, г. Калуга, 1-й Академический проезд, 5к1Д</v>
      </c>
      <c r="D9" s="112"/>
      <c r="E9" s="112"/>
      <c r="F9" s="112"/>
      <c r="G9" s="112"/>
      <c r="H9" s="112"/>
    </row>
    <row r="10" spans="1:8" ht="15.75" x14ac:dyDescent="0.25">
      <c r="A10" s="112" t="s">
        <v>29</v>
      </c>
      <c r="B10" s="112"/>
      <c r="C10" s="112" t="str">
        <f>'Информация о Чемпионате'!B9</f>
        <v>Некрасов Петр Феликсович</v>
      </c>
      <c r="D10" s="112"/>
      <c r="E10" s="112" t="str">
        <f>'Информация о Чемпионате'!B10</f>
        <v>nekrasovpf@iek.ru</v>
      </c>
      <c r="F10" s="112"/>
      <c r="G10" s="112">
        <f>'Информация о Чемпионате'!B11</f>
        <v>79629519485</v>
      </c>
      <c r="H10" s="112"/>
    </row>
    <row r="11" spans="1:8" ht="15.75" customHeight="1" x14ac:dyDescent="0.25">
      <c r="A11" s="112" t="s">
        <v>37</v>
      </c>
      <c r="B11" s="112"/>
      <c r="C11" s="112" t="str">
        <f>'Информация о Чемпионате'!B12</f>
        <v>Егоров Валерий Александрович</v>
      </c>
      <c r="D11" s="112"/>
      <c r="E11" s="112">
        <f>'Информация о Чемпионате'!B13</f>
        <v>0</v>
      </c>
      <c r="F11" s="112"/>
      <c r="G11" s="112">
        <f>'Информация о Чемпионате'!B14</f>
        <v>79534659846</v>
      </c>
      <c r="H11" s="112"/>
    </row>
    <row r="12" spans="1:8" ht="15.75" customHeight="1" x14ac:dyDescent="0.25">
      <c r="A12" s="112" t="s">
        <v>43</v>
      </c>
      <c r="B12" s="112"/>
      <c r="C12" s="112">
        <f>'Информация о Чемпионате'!B17</f>
        <v>21</v>
      </c>
      <c r="D12" s="112"/>
      <c r="E12" s="112"/>
      <c r="F12" s="112"/>
      <c r="G12" s="112"/>
      <c r="H12" s="112"/>
    </row>
    <row r="13" spans="1:8" ht="15.75" x14ac:dyDescent="0.25">
      <c r="A13" s="112" t="s">
        <v>18</v>
      </c>
      <c r="B13" s="112"/>
      <c r="C13" s="112" t="str">
        <f>'Информация о Чемпионате'!B15</f>
        <v>34(17)</v>
      </c>
      <c r="D13" s="112"/>
      <c r="E13" s="112"/>
      <c r="F13" s="112"/>
      <c r="G13" s="112"/>
      <c r="H13" s="112"/>
    </row>
    <row r="14" spans="1:8" ht="15.75" x14ac:dyDescent="0.25">
      <c r="A14" s="112" t="s">
        <v>19</v>
      </c>
      <c r="B14" s="112"/>
      <c r="C14" s="112">
        <f>'Информация о Чемпионате'!B16</f>
        <v>20</v>
      </c>
      <c r="D14" s="112"/>
      <c r="E14" s="112"/>
      <c r="F14" s="112"/>
      <c r="G14" s="112"/>
      <c r="H14" s="112"/>
    </row>
    <row r="15" spans="1:8" ht="15.75" x14ac:dyDescent="0.25">
      <c r="A15" s="112" t="s">
        <v>28</v>
      </c>
      <c r="B15" s="112"/>
      <c r="C15" s="112" t="str">
        <f>'Информация о Чемпионате'!B8</f>
        <v>21.06-25.06.2024</v>
      </c>
      <c r="D15" s="112"/>
      <c r="E15" s="112"/>
      <c r="F15" s="112"/>
      <c r="G15" s="112"/>
      <c r="H15" s="112"/>
    </row>
    <row r="16" spans="1:8" ht="21" thickBot="1" x14ac:dyDescent="0.3">
      <c r="A16" s="125" t="s">
        <v>38</v>
      </c>
      <c r="B16" s="126"/>
      <c r="C16" s="126"/>
      <c r="D16" s="126"/>
      <c r="E16" s="126"/>
      <c r="F16" s="126"/>
      <c r="G16" s="126"/>
      <c r="H16" s="126"/>
    </row>
    <row r="17" spans="1:8" ht="14.45" customHeight="1" x14ac:dyDescent="0.25">
      <c r="A17" s="127" t="s">
        <v>8</v>
      </c>
      <c r="B17" s="128"/>
      <c r="C17" s="128"/>
      <c r="D17" s="128"/>
      <c r="E17" s="128"/>
      <c r="F17" s="128"/>
      <c r="G17" s="128"/>
      <c r="H17" s="129"/>
    </row>
    <row r="18" spans="1:8" ht="14.45" customHeight="1" x14ac:dyDescent="0.25">
      <c r="A18" s="119" t="s">
        <v>289</v>
      </c>
      <c r="B18" s="120"/>
      <c r="C18" s="120"/>
      <c r="D18" s="120"/>
      <c r="E18" s="120"/>
      <c r="F18" s="120"/>
      <c r="G18" s="120"/>
      <c r="H18" s="121"/>
    </row>
    <row r="19" spans="1:8" ht="14.45" customHeight="1" x14ac:dyDescent="0.25">
      <c r="A19" s="119" t="s">
        <v>246</v>
      </c>
      <c r="B19" s="120"/>
      <c r="C19" s="120"/>
      <c r="D19" s="120"/>
      <c r="E19" s="120"/>
      <c r="F19" s="120"/>
      <c r="G19" s="120"/>
      <c r="H19" s="121"/>
    </row>
    <row r="20" spans="1:8" ht="14.45" customHeight="1" x14ac:dyDescent="0.25">
      <c r="A20" s="119" t="s">
        <v>275</v>
      </c>
      <c r="B20" s="120"/>
      <c r="C20" s="120"/>
      <c r="D20" s="120"/>
      <c r="E20" s="120"/>
      <c r="F20" s="120"/>
      <c r="G20" s="120"/>
      <c r="H20" s="121"/>
    </row>
    <row r="21" spans="1:8" ht="14.45" customHeight="1" x14ac:dyDescent="0.25">
      <c r="A21" s="119" t="s">
        <v>290</v>
      </c>
      <c r="B21" s="120"/>
      <c r="C21" s="120"/>
      <c r="D21" s="120"/>
      <c r="E21" s="120"/>
      <c r="F21" s="120"/>
      <c r="G21" s="120"/>
      <c r="H21" s="121"/>
    </row>
    <row r="22" spans="1:8" ht="14.45" customHeight="1" x14ac:dyDescent="0.25">
      <c r="A22" s="119" t="s">
        <v>249</v>
      </c>
      <c r="B22" s="120"/>
      <c r="C22" s="120"/>
      <c r="D22" s="120"/>
      <c r="E22" s="120"/>
      <c r="F22" s="120"/>
      <c r="G22" s="120"/>
      <c r="H22" s="121"/>
    </row>
    <row r="23" spans="1:8" ht="14.45" customHeight="1" x14ac:dyDescent="0.25">
      <c r="A23" s="119" t="s">
        <v>291</v>
      </c>
      <c r="B23" s="120"/>
      <c r="C23" s="120"/>
      <c r="D23" s="120"/>
      <c r="E23" s="120"/>
      <c r="F23" s="120"/>
      <c r="G23" s="120"/>
      <c r="H23" s="121"/>
    </row>
    <row r="24" spans="1:8" ht="14.45" customHeight="1" x14ac:dyDescent="0.25">
      <c r="A24" s="119" t="s">
        <v>251</v>
      </c>
      <c r="B24" s="120"/>
      <c r="C24" s="120"/>
      <c r="D24" s="120"/>
      <c r="E24" s="120"/>
      <c r="F24" s="120"/>
      <c r="G24" s="120"/>
      <c r="H24" s="121"/>
    </row>
    <row r="25" spans="1:8" ht="15" customHeight="1" x14ac:dyDescent="0.25">
      <c r="A25" s="119" t="s">
        <v>252</v>
      </c>
      <c r="B25" s="136"/>
      <c r="C25" s="136"/>
      <c r="D25" s="136"/>
      <c r="E25" s="136"/>
      <c r="F25" s="136"/>
      <c r="G25" s="136"/>
      <c r="H25" s="121"/>
    </row>
    <row r="26" spans="1:8" ht="60" x14ac:dyDescent="0.25">
      <c r="A26" s="107" t="s">
        <v>6</v>
      </c>
      <c r="B26" s="107" t="s">
        <v>5</v>
      </c>
      <c r="C26" s="107" t="s">
        <v>4</v>
      </c>
      <c r="D26" s="107" t="s">
        <v>3</v>
      </c>
      <c r="E26" s="107" t="s">
        <v>2</v>
      </c>
      <c r="F26" s="107" t="s">
        <v>1</v>
      </c>
      <c r="G26" s="107" t="s">
        <v>0</v>
      </c>
      <c r="H26" s="107" t="s">
        <v>10</v>
      </c>
    </row>
    <row r="27" spans="1:8" ht="81.75" customHeight="1" x14ac:dyDescent="0.25">
      <c r="A27" s="102">
        <v>1</v>
      </c>
      <c r="B27" s="111" t="s">
        <v>51</v>
      </c>
      <c r="C27" s="111" t="s">
        <v>292</v>
      </c>
      <c r="D27" s="101" t="s">
        <v>293</v>
      </c>
      <c r="E27" s="101">
        <v>1</v>
      </c>
      <c r="F27" s="101" t="s">
        <v>55</v>
      </c>
      <c r="G27" s="101">
        <v>20</v>
      </c>
      <c r="H27" s="101"/>
    </row>
    <row r="28" spans="1:8" x14ac:dyDescent="0.25">
      <c r="A28" s="102">
        <v>2</v>
      </c>
      <c r="B28" s="106" t="s">
        <v>294</v>
      </c>
      <c r="C28" s="157" t="s">
        <v>295</v>
      </c>
      <c r="D28" s="107" t="s">
        <v>296</v>
      </c>
      <c r="E28" s="101">
        <v>1</v>
      </c>
      <c r="F28" s="101" t="s">
        <v>55</v>
      </c>
      <c r="G28" s="99">
        <v>20</v>
      </c>
      <c r="H28" s="99"/>
    </row>
    <row r="29" spans="1:8" ht="51" x14ac:dyDescent="0.25">
      <c r="A29" s="102">
        <v>3</v>
      </c>
      <c r="B29" s="105" t="s">
        <v>66</v>
      </c>
      <c r="C29" s="105" t="s">
        <v>297</v>
      </c>
      <c r="D29" s="107" t="s">
        <v>296</v>
      </c>
      <c r="E29" s="101">
        <v>1</v>
      </c>
      <c r="F29" s="101" t="s">
        <v>55</v>
      </c>
      <c r="G29" s="99">
        <v>20</v>
      </c>
      <c r="H29" s="99"/>
    </row>
    <row r="30" spans="1:8" ht="25.5" x14ac:dyDescent="0.25">
      <c r="A30" s="102">
        <v>4</v>
      </c>
      <c r="B30" s="106" t="s">
        <v>68</v>
      </c>
      <c r="C30" s="105" t="s">
        <v>57</v>
      </c>
      <c r="D30" s="107" t="s">
        <v>298</v>
      </c>
      <c r="E30" s="101">
        <v>1</v>
      </c>
      <c r="F30" s="101" t="s">
        <v>55</v>
      </c>
      <c r="G30" s="99">
        <v>20</v>
      </c>
      <c r="H30" s="99"/>
    </row>
    <row r="31" spans="1:8" x14ac:dyDescent="0.25">
      <c r="A31" s="102">
        <v>5</v>
      </c>
      <c r="B31" s="108" t="s">
        <v>299</v>
      </c>
      <c r="C31" s="105" t="s">
        <v>300</v>
      </c>
      <c r="D31" s="107" t="s">
        <v>298</v>
      </c>
      <c r="E31" s="101">
        <v>2</v>
      </c>
      <c r="F31" s="101" t="s">
        <v>55</v>
      </c>
      <c r="G31" s="99">
        <v>40</v>
      </c>
      <c r="H31" s="99"/>
    </row>
    <row r="32" spans="1:8" x14ac:dyDescent="0.25">
      <c r="A32" s="102">
        <v>6</v>
      </c>
      <c r="B32" s="106" t="s">
        <v>71</v>
      </c>
      <c r="C32" s="160" t="s">
        <v>338</v>
      </c>
      <c r="D32" s="107" t="s">
        <v>298</v>
      </c>
      <c r="E32" s="101">
        <v>1</v>
      </c>
      <c r="F32" s="101" t="s">
        <v>55</v>
      </c>
      <c r="G32" s="99">
        <v>20</v>
      </c>
      <c r="H32" s="99"/>
    </row>
    <row r="33" spans="1:8" x14ac:dyDescent="0.25">
      <c r="A33" s="102">
        <v>7</v>
      </c>
      <c r="B33" s="106" t="s">
        <v>72</v>
      </c>
      <c r="C33" s="160" t="s">
        <v>339</v>
      </c>
      <c r="D33" s="107" t="s">
        <v>298</v>
      </c>
      <c r="E33" s="101">
        <v>1</v>
      </c>
      <c r="F33" s="101" t="s">
        <v>55</v>
      </c>
      <c r="G33" s="99">
        <v>20</v>
      </c>
      <c r="H33" s="99"/>
    </row>
    <row r="34" spans="1:8" x14ac:dyDescent="0.25">
      <c r="A34" s="102">
        <v>8</v>
      </c>
      <c r="B34" s="106" t="s">
        <v>301</v>
      </c>
      <c r="C34" s="105" t="s">
        <v>74</v>
      </c>
      <c r="D34" s="107" t="s">
        <v>298</v>
      </c>
      <c r="E34" s="101">
        <v>1</v>
      </c>
      <c r="F34" s="101" t="s">
        <v>55</v>
      </c>
      <c r="G34" s="99">
        <v>20</v>
      </c>
      <c r="H34" s="99"/>
    </row>
    <row r="35" spans="1:8" x14ac:dyDescent="0.25">
      <c r="A35" s="102">
        <v>9</v>
      </c>
      <c r="B35" s="106" t="s">
        <v>75</v>
      </c>
      <c r="C35" s="105" t="s">
        <v>76</v>
      </c>
      <c r="D35" s="107" t="s">
        <v>296</v>
      </c>
      <c r="E35" s="101">
        <v>1</v>
      </c>
      <c r="F35" s="101" t="s">
        <v>55</v>
      </c>
      <c r="G35" s="99">
        <v>20</v>
      </c>
      <c r="H35" s="99"/>
    </row>
    <row r="36" spans="1:8" ht="25.5" x14ac:dyDescent="0.25">
      <c r="A36" s="102">
        <v>10</v>
      </c>
      <c r="B36" s="105" t="s">
        <v>53</v>
      </c>
      <c r="C36" s="105" t="s">
        <v>54</v>
      </c>
      <c r="D36" s="107" t="s">
        <v>254</v>
      </c>
      <c r="E36" s="101">
        <v>1</v>
      </c>
      <c r="F36" s="101" t="s">
        <v>55</v>
      </c>
      <c r="G36" s="99">
        <v>20</v>
      </c>
      <c r="H36" s="99"/>
    </row>
    <row r="37" spans="1:8" ht="25.5" x14ac:dyDescent="0.25">
      <c r="A37" s="102">
        <v>11</v>
      </c>
      <c r="B37" s="105" t="s">
        <v>56</v>
      </c>
      <c r="C37" s="105" t="s">
        <v>57</v>
      </c>
      <c r="D37" s="107" t="s">
        <v>254</v>
      </c>
      <c r="E37" s="101">
        <v>1</v>
      </c>
      <c r="F37" s="101" t="s">
        <v>55</v>
      </c>
      <c r="G37" s="99">
        <v>20</v>
      </c>
      <c r="H37" s="99"/>
    </row>
    <row r="38" spans="1:8" x14ac:dyDescent="0.25">
      <c r="A38" s="102">
        <v>12</v>
      </c>
      <c r="B38" s="105" t="s">
        <v>302</v>
      </c>
      <c r="C38" s="105" t="s">
        <v>303</v>
      </c>
      <c r="D38" s="107" t="s">
        <v>296</v>
      </c>
      <c r="E38" s="101">
        <v>1</v>
      </c>
      <c r="F38" s="101" t="s">
        <v>55</v>
      </c>
      <c r="G38" s="99">
        <v>20</v>
      </c>
      <c r="H38" s="99"/>
    </row>
    <row r="39" spans="1:8" x14ac:dyDescent="0.25">
      <c r="A39" s="102">
        <v>13</v>
      </c>
      <c r="B39" s="105" t="s">
        <v>304</v>
      </c>
      <c r="C39" s="105" t="s">
        <v>305</v>
      </c>
      <c r="D39" s="107" t="s">
        <v>296</v>
      </c>
      <c r="E39" s="101">
        <v>1</v>
      </c>
      <c r="F39" s="101" t="s">
        <v>55</v>
      </c>
      <c r="G39" s="99">
        <v>20</v>
      </c>
      <c r="H39" s="99"/>
    </row>
    <row r="40" spans="1:8" x14ac:dyDescent="0.25">
      <c r="A40" s="102">
        <v>14</v>
      </c>
      <c r="B40" s="105" t="s">
        <v>306</v>
      </c>
      <c r="C40" s="105" t="s">
        <v>307</v>
      </c>
      <c r="D40" s="107" t="s">
        <v>296</v>
      </c>
      <c r="E40" s="101">
        <v>1</v>
      </c>
      <c r="F40" s="101" t="s">
        <v>55</v>
      </c>
      <c r="G40" s="99">
        <v>20</v>
      </c>
      <c r="H40" s="99"/>
    </row>
    <row r="41" spans="1:8" x14ac:dyDescent="0.25">
      <c r="A41" s="102">
        <v>15</v>
      </c>
      <c r="B41" s="105" t="s">
        <v>304</v>
      </c>
      <c r="C41" s="105" t="s">
        <v>308</v>
      </c>
      <c r="D41" s="107" t="s">
        <v>296</v>
      </c>
      <c r="E41" s="101">
        <v>1</v>
      </c>
      <c r="F41" s="101" t="s">
        <v>55</v>
      </c>
      <c r="G41" s="99">
        <v>20</v>
      </c>
      <c r="H41" s="99"/>
    </row>
    <row r="42" spans="1:8" x14ac:dyDescent="0.25">
      <c r="A42" s="102">
        <v>16</v>
      </c>
      <c r="B42" s="105" t="s">
        <v>309</v>
      </c>
      <c r="C42" s="105" t="s">
        <v>310</v>
      </c>
      <c r="D42" s="107" t="s">
        <v>296</v>
      </c>
      <c r="E42" s="101">
        <v>1</v>
      </c>
      <c r="F42" s="101" t="s">
        <v>55</v>
      </c>
      <c r="G42" s="99">
        <v>20</v>
      </c>
      <c r="H42" s="99"/>
    </row>
    <row r="43" spans="1:8" x14ac:dyDescent="0.25">
      <c r="A43" s="102">
        <v>17</v>
      </c>
      <c r="B43" s="109" t="s">
        <v>205</v>
      </c>
      <c r="C43" s="105" t="s">
        <v>311</v>
      </c>
      <c r="D43" s="107" t="s">
        <v>312</v>
      </c>
      <c r="E43" s="101">
        <v>2</v>
      </c>
      <c r="F43" s="101" t="s">
        <v>107</v>
      </c>
      <c r="G43" s="99">
        <v>40</v>
      </c>
      <c r="H43" s="99"/>
    </row>
    <row r="44" spans="1:8" ht="25.5" x14ac:dyDescent="0.25">
      <c r="A44" s="102">
        <v>18</v>
      </c>
      <c r="B44" s="105" t="s">
        <v>313</v>
      </c>
      <c r="C44" s="105" t="s">
        <v>314</v>
      </c>
      <c r="D44" s="107" t="s">
        <v>296</v>
      </c>
      <c r="E44" s="100">
        <v>1</v>
      </c>
      <c r="F44" s="100" t="s">
        <v>55</v>
      </c>
      <c r="G44" s="99">
        <v>20</v>
      </c>
      <c r="H44" s="99"/>
    </row>
    <row r="45" spans="1:8" x14ac:dyDescent="0.25">
      <c r="A45" s="102">
        <v>19</v>
      </c>
      <c r="B45" s="109" t="s">
        <v>205</v>
      </c>
      <c r="C45" s="105" t="s">
        <v>315</v>
      </c>
      <c r="D45" s="107" t="s">
        <v>312</v>
      </c>
      <c r="E45" s="107">
        <v>5</v>
      </c>
      <c r="F45" s="107" t="s">
        <v>107</v>
      </c>
      <c r="G45" s="99">
        <v>100</v>
      </c>
      <c r="H45" s="99"/>
    </row>
    <row r="46" spans="1:8" x14ac:dyDescent="0.25">
      <c r="A46" s="102">
        <v>20</v>
      </c>
      <c r="B46" s="105" t="s">
        <v>316</v>
      </c>
      <c r="C46" s="158" t="s">
        <v>317</v>
      </c>
      <c r="D46" s="107" t="s">
        <v>296</v>
      </c>
      <c r="E46" s="107">
        <v>1</v>
      </c>
      <c r="F46" s="107" t="s">
        <v>55</v>
      </c>
      <c r="G46" s="99">
        <v>20</v>
      </c>
      <c r="H46" s="99"/>
    </row>
    <row r="47" spans="1:8" x14ac:dyDescent="0.25">
      <c r="A47" s="102">
        <v>21</v>
      </c>
      <c r="B47" s="109" t="s">
        <v>205</v>
      </c>
      <c r="C47" s="158" t="s">
        <v>203</v>
      </c>
      <c r="D47" s="107" t="s">
        <v>312</v>
      </c>
      <c r="E47" s="107">
        <v>5</v>
      </c>
      <c r="F47" s="100" t="s">
        <v>107</v>
      </c>
      <c r="G47" s="99">
        <v>100</v>
      </c>
      <c r="H47" s="99"/>
    </row>
    <row r="48" spans="1:8" ht="25.5" x14ac:dyDescent="0.25">
      <c r="A48" s="102">
        <v>22</v>
      </c>
      <c r="B48" s="105" t="s">
        <v>318</v>
      </c>
      <c r="C48" s="158" t="s">
        <v>319</v>
      </c>
      <c r="D48" s="107" t="s">
        <v>296</v>
      </c>
      <c r="E48" s="107">
        <v>1</v>
      </c>
      <c r="F48" s="107" t="s">
        <v>55</v>
      </c>
      <c r="G48" s="99">
        <v>2</v>
      </c>
      <c r="H48" s="99"/>
    </row>
    <row r="49" spans="1:8" x14ac:dyDescent="0.25">
      <c r="A49" s="102">
        <v>23</v>
      </c>
      <c r="B49" s="105" t="s">
        <v>320</v>
      </c>
      <c r="C49" s="158" t="s">
        <v>321</v>
      </c>
      <c r="D49" s="107" t="s">
        <v>296</v>
      </c>
      <c r="E49" s="107">
        <v>1</v>
      </c>
      <c r="F49" s="107" t="s">
        <v>55</v>
      </c>
      <c r="G49" s="99">
        <v>2</v>
      </c>
      <c r="H49" s="99"/>
    </row>
    <row r="50" spans="1:8" x14ac:dyDescent="0.25">
      <c r="A50" s="102">
        <v>24</v>
      </c>
      <c r="B50" s="109" t="s">
        <v>205</v>
      </c>
      <c r="C50" s="158" t="s">
        <v>322</v>
      </c>
      <c r="D50" s="107" t="s">
        <v>312</v>
      </c>
      <c r="E50" s="107">
        <v>3</v>
      </c>
      <c r="F50" s="100" t="s">
        <v>107</v>
      </c>
      <c r="G50" s="99">
        <v>6</v>
      </c>
      <c r="H50" s="99"/>
    </row>
    <row r="51" spans="1:8" ht="38.25" x14ac:dyDescent="0.25">
      <c r="A51" s="102">
        <v>25</v>
      </c>
      <c r="B51" s="109" t="s">
        <v>323</v>
      </c>
      <c r="C51" s="158" t="s">
        <v>324</v>
      </c>
      <c r="D51" s="107" t="s">
        <v>257</v>
      </c>
      <c r="E51" s="107">
        <v>1</v>
      </c>
      <c r="F51" s="107" t="s">
        <v>55</v>
      </c>
      <c r="G51" s="99">
        <v>20</v>
      </c>
      <c r="H51" s="99"/>
    </row>
    <row r="52" spans="1:8" x14ac:dyDescent="0.25">
      <c r="A52" s="102">
        <v>26</v>
      </c>
      <c r="B52" s="109" t="s">
        <v>258</v>
      </c>
      <c r="C52" s="159" t="s">
        <v>327</v>
      </c>
      <c r="D52" s="107" t="s">
        <v>257</v>
      </c>
      <c r="E52" s="107">
        <v>2</v>
      </c>
      <c r="F52" s="107" t="s">
        <v>55</v>
      </c>
      <c r="G52" s="99">
        <v>20</v>
      </c>
      <c r="H52" s="99"/>
    </row>
    <row r="53" spans="1:8" x14ac:dyDescent="0.25">
      <c r="A53" s="102">
        <v>27</v>
      </c>
      <c r="B53" s="109" t="s">
        <v>337</v>
      </c>
      <c r="C53" s="159" t="s">
        <v>336</v>
      </c>
      <c r="D53" s="107" t="s">
        <v>257</v>
      </c>
      <c r="E53" s="107">
        <v>1</v>
      </c>
      <c r="F53" s="107" t="s">
        <v>55</v>
      </c>
      <c r="G53" s="99">
        <v>20</v>
      </c>
      <c r="H53" s="99"/>
    </row>
    <row r="54" spans="1:8" x14ac:dyDescent="0.25">
      <c r="A54" s="102">
        <v>28</v>
      </c>
      <c r="B54" s="105" t="s">
        <v>58</v>
      </c>
      <c r="C54" s="105" t="s">
        <v>59</v>
      </c>
      <c r="D54" s="107" t="s">
        <v>254</v>
      </c>
      <c r="E54" s="107">
        <v>1</v>
      </c>
      <c r="F54" s="107" t="s">
        <v>55</v>
      </c>
      <c r="G54" s="99">
        <v>20</v>
      </c>
      <c r="H54" s="99"/>
    </row>
    <row r="55" spans="1:8" ht="25.5" x14ac:dyDescent="0.25">
      <c r="A55" s="102">
        <v>29</v>
      </c>
      <c r="B55" s="105" t="s">
        <v>60</v>
      </c>
      <c r="C55" s="105" t="s">
        <v>61</v>
      </c>
      <c r="D55" s="107" t="s">
        <v>254</v>
      </c>
      <c r="E55" s="107">
        <v>1</v>
      </c>
      <c r="F55" s="107" t="s">
        <v>55</v>
      </c>
      <c r="G55" s="99">
        <v>20</v>
      </c>
      <c r="H55" s="99"/>
    </row>
    <row r="56" spans="1:8" ht="20.25" x14ac:dyDescent="0.25">
      <c r="A56" s="125" t="s">
        <v>7</v>
      </c>
      <c r="B56" s="126"/>
      <c r="C56" s="126"/>
      <c r="D56" s="126"/>
      <c r="E56" s="114"/>
      <c r="F56" s="114"/>
      <c r="G56" s="126"/>
      <c r="H56" s="126"/>
    </row>
    <row r="57" spans="1:8" ht="60" x14ac:dyDescent="0.25">
      <c r="A57" s="99" t="s">
        <v>6</v>
      </c>
      <c r="B57" s="99" t="s">
        <v>5</v>
      </c>
      <c r="C57" s="99" t="s">
        <v>4</v>
      </c>
      <c r="D57" s="99" t="s">
        <v>3</v>
      </c>
      <c r="E57" s="99" t="s">
        <v>2</v>
      </c>
      <c r="F57" s="99" t="s">
        <v>1</v>
      </c>
      <c r="G57" s="99" t="s">
        <v>0</v>
      </c>
      <c r="H57" s="99" t="s">
        <v>10</v>
      </c>
    </row>
    <row r="58" spans="1:8" x14ac:dyDescent="0.25">
      <c r="A58" s="102">
        <v>1</v>
      </c>
      <c r="B58" s="103" t="s">
        <v>271</v>
      </c>
      <c r="C58" s="105" t="s">
        <v>330</v>
      </c>
      <c r="D58" s="104" t="s">
        <v>270</v>
      </c>
      <c r="E58" s="104">
        <v>1</v>
      </c>
      <c r="F58" s="104" t="s">
        <v>77</v>
      </c>
      <c r="G58" s="104">
        <v>1</v>
      </c>
      <c r="H58" s="110"/>
    </row>
    <row r="59" spans="1:8" x14ac:dyDescent="0.25">
      <c r="A59" s="102">
        <v>2</v>
      </c>
      <c r="B59" s="103" t="s">
        <v>272</v>
      </c>
      <c r="C59" s="105" t="s">
        <v>331</v>
      </c>
      <c r="D59" s="104" t="s">
        <v>270</v>
      </c>
      <c r="E59" s="104">
        <v>1</v>
      </c>
      <c r="F59" s="104" t="s">
        <v>77</v>
      </c>
      <c r="G59" s="104">
        <v>2</v>
      </c>
      <c r="H59" s="110"/>
    </row>
  </sheetData>
  <mergeCells count="39">
    <mergeCell ref="A56:H56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5:B15"/>
    <mergeCell ref="A19:H19"/>
    <mergeCell ref="A24:H24"/>
    <mergeCell ref="A25:H25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:H1"/>
    <mergeCell ref="A5:H5"/>
    <mergeCell ref="A6:H6"/>
    <mergeCell ref="A2:H2"/>
    <mergeCell ref="A3:H3"/>
    <mergeCell ref="A4:H4"/>
    <mergeCell ref="A16:H16"/>
    <mergeCell ref="A23:H23"/>
    <mergeCell ref="A18:H18"/>
    <mergeCell ref="A22:H22"/>
    <mergeCell ref="A20:H20"/>
    <mergeCell ref="A21:H21"/>
    <mergeCell ref="A17:H17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opLeftCell="D131" zoomScale="85" zoomScaleNormal="85" workbookViewId="0">
      <selection activeCell="C118" sqref="C118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47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9" width="8.7109375" style="1" customWidth="1"/>
    <col min="10" max="16384" width="14.42578125" style="1"/>
  </cols>
  <sheetData>
    <row r="1" spans="1:8" x14ac:dyDescent="0.25">
      <c r="A1" s="134" t="s">
        <v>9</v>
      </c>
      <c r="B1" s="135"/>
      <c r="C1" s="135"/>
      <c r="D1" s="135"/>
      <c r="E1" s="135"/>
      <c r="F1" s="135"/>
      <c r="G1" s="135"/>
      <c r="H1" s="135"/>
    </row>
    <row r="2" spans="1:8" s="10" customFormat="1" ht="20.25" x14ac:dyDescent="0.3">
      <c r="A2" s="116" t="s">
        <v>32</v>
      </c>
      <c r="B2" s="116"/>
      <c r="C2" s="116"/>
      <c r="D2" s="116"/>
      <c r="E2" s="116"/>
      <c r="F2" s="116"/>
      <c r="G2" s="116"/>
      <c r="H2" s="116"/>
    </row>
    <row r="3" spans="1:8" s="10" customFormat="1" ht="20.25" x14ac:dyDescent="0.25">
      <c r="A3" s="117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7"/>
      <c r="C3" s="117"/>
      <c r="D3" s="117"/>
      <c r="E3" s="117"/>
      <c r="F3" s="117"/>
      <c r="G3" s="117"/>
      <c r="H3" s="117"/>
    </row>
    <row r="4" spans="1:8" s="10" customFormat="1" ht="20.25" x14ac:dyDescent="0.3">
      <c r="A4" s="116" t="s">
        <v>33</v>
      </c>
      <c r="B4" s="116"/>
      <c r="C4" s="116"/>
      <c r="D4" s="116"/>
      <c r="E4" s="116"/>
      <c r="F4" s="116"/>
      <c r="G4" s="116"/>
      <c r="H4" s="116"/>
    </row>
    <row r="5" spans="1:8" ht="20.25" x14ac:dyDescent="0.25">
      <c r="A5" s="115">
        <f>'Информация о Чемпионате'!B3</f>
        <v>0</v>
      </c>
      <c r="B5" s="115"/>
      <c r="C5" s="115"/>
      <c r="D5" s="115"/>
      <c r="E5" s="115"/>
      <c r="F5" s="115"/>
      <c r="G5" s="115"/>
      <c r="H5" s="115"/>
    </row>
    <row r="6" spans="1:8" x14ac:dyDescent="0.25">
      <c r="A6" s="112" t="s">
        <v>11</v>
      </c>
      <c r="B6" s="114"/>
      <c r="C6" s="114"/>
      <c r="D6" s="114"/>
      <c r="E6" s="114"/>
      <c r="F6" s="114"/>
      <c r="G6" s="114"/>
      <c r="H6" s="114"/>
    </row>
    <row r="7" spans="1:8" ht="15.75" x14ac:dyDescent="0.25">
      <c r="A7" s="112" t="s">
        <v>30</v>
      </c>
      <c r="B7" s="112"/>
      <c r="C7" s="118" t="str">
        <f>'Информация о Чемпионате'!B5</f>
        <v>Калужская область</v>
      </c>
      <c r="D7" s="118"/>
      <c r="E7" s="118"/>
      <c r="F7" s="118"/>
      <c r="G7" s="118"/>
      <c r="H7" s="118"/>
    </row>
    <row r="8" spans="1:8" ht="15.75" x14ac:dyDescent="0.25">
      <c r="A8" s="112" t="s">
        <v>31</v>
      </c>
      <c r="B8" s="112"/>
      <c r="C8" s="112"/>
      <c r="D8" s="118" t="str">
        <f>'Информация о Чемпионате'!B6</f>
        <v>Федеральный технопарк  профессионального образования</v>
      </c>
      <c r="E8" s="118"/>
      <c r="F8" s="118"/>
      <c r="G8" s="118"/>
      <c r="H8" s="118"/>
    </row>
    <row r="9" spans="1:8" ht="15.75" x14ac:dyDescent="0.25">
      <c r="A9" s="112" t="s">
        <v>27</v>
      </c>
      <c r="B9" s="112"/>
      <c r="C9" s="112" t="str">
        <f>'Информация о Чемпионате'!B7</f>
        <v>48001, г. Калуга, 1-й Академический проезд, 5к1Д</v>
      </c>
      <c r="D9" s="112"/>
      <c r="E9" s="112"/>
      <c r="F9" s="112"/>
      <c r="G9" s="112"/>
      <c r="H9" s="112"/>
    </row>
    <row r="10" spans="1:8" ht="15.75" x14ac:dyDescent="0.25">
      <c r="A10" s="112" t="s">
        <v>29</v>
      </c>
      <c r="B10" s="112"/>
      <c r="C10" s="112" t="str">
        <f>'Информация о Чемпионате'!B9</f>
        <v>Некрасов Петр Феликсович</v>
      </c>
      <c r="D10" s="112"/>
      <c r="E10" s="112" t="str">
        <f>'Информация о Чемпионате'!B10</f>
        <v>nekrasovpf@iek.ru</v>
      </c>
      <c r="F10" s="112"/>
      <c r="G10" s="112">
        <f>'Информация о Чемпионате'!B11</f>
        <v>79629519485</v>
      </c>
      <c r="H10" s="112"/>
    </row>
    <row r="11" spans="1:8" ht="15.75" customHeight="1" x14ac:dyDescent="0.25">
      <c r="A11" s="112" t="s">
        <v>37</v>
      </c>
      <c r="B11" s="112"/>
      <c r="C11" s="112" t="str">
        <f>'Информация о Чемпионате'!B12</f>
        <v>Егоров Валерий Александрович</v>
      </c>
      <c r="D11" s="112"/>
      <c r="E11" s="112">
        <f>'Информация о Чемпионате'!B13</f>
        <v>0</v>
      </c>
      <c r="F11" s="112"/>
      <c r="G11" s="112">
        <f>'Информация о Чемпионате'!B14</f>
        <v>79534659846</v>
      </c>
      <c r="H11" s="112"/>
    </row>
    <row r="12" spans="1:8" ht="15.75" customHeight="1" x14ac:dyDescent="0.25">
      <c r="A12" s="112" t="s">
        <v>43</v>
      </c>
      <c r="B12" s="112"/>
      <c r="C12" s="112">
        <f>'Информация о Чемпионате'!B17</f>
        <v>21</v>
      </c>
      <c r="D12" s="112"/>
      <c r="E12" s="112"/>
      <c r="F12" s="112"/>
      <c r="G12" s="112"/>
      <c r="H12" s="112"/>
    </row>
    <row r="13" spans="1:8" ht="15.75" x14ac:dyDescent="0.25">
      <c r="A13" s="112" t="s">
        <v>18</v>
      </c>
      <c r="B13" s="112"/>
      <c r="C13" s="112" t="str">
        <f>'Информация о Чемпионате'!B15</f>
        <v>34(17)</v>
      </c>
      <c r="D13" s="112"/>
      <c r="E13" s="112"/>
      <c r="F13" s="112"/>
      <c r="G13" s="112"/>
      <c r="H13" s="112"/>
    </row>
    <row r="14" spans="1:8" ht="15.75" x14ac:dyDescent="0.25">
      <c r="A14" s="112" t="s">
        <v>19</v>
      </c>
      <c r="B14" s="112"/>
      <c r="C14" s="112">
        <f>'Информация о Чемпионате'!B16</f>
        <v>20</v>
      </c>
      <c r="D14" s="112"/>
      <c r="E14" s="112"/>
      <c r="F14" s="112"/>
      <c r="G14" s="112"/>
      <c r="H14" s="112"/>
    </row>
    <row r="15" spans="1:8" ht="15.75" x14ac:dyDescent="0.25">
      <c r="A15" s="112" t="s">
        <v>28</v>
      </c>
      <c r="B15" s="112"/>
      <c r="C15" s="112" t="str">
        <f>'Информация о Чемпионате'!B8</f>
        <v>21.06-25.06.2024</v>
      </c>
      <c r="D15" s="112"/>
      <c r="E15" s="112"/>
      <c r="F15" s="112"/>
      <c r="G15" s="112"/>
      <c r="H15" s="112"/>
    </row>
    <row r="16" spans="1:8" ht="20.25" x14ac:dyDescent="0.25">
      <c r="A16" s="125" t="s">
        <v>12</v>
      </c>
      <c r="B16" s="126"/>
      <c r="C16" s="126"/>
      <c r="D16" s="126"/>
      <c r="E16" s="126"/>
      <c r="F16" s="126"/>
      <c r="G16" s="126"/>
      <c r="H16" s="126"/>
    </row>
    <row r="17" spans="1:8" ht="60" x14ac:dyDescent="0.25">
      <c r="A17" s="3" t="s">
        <v>6</v>
      </c>
      <c r="B17" s="3" t="s">
        <v>5</v>
      </c>
      <c r="C17" s="4" t="s">
        <v>4</v>
      </c>
      <c r="D17" s="6" t="s">
        <v>3</v>
      </c>
      <c r="E17" s="6" t="s">
        <v>2</v>
      </c>
      <c r="F17" s="6" t="s">
        <v>1</v>
      </c>
      <c r="G17" s="6" t="s">
        <v>0</v>
      </c>
      <c r="H17" s="3" t="s">
        <v>10</v>
      </c>
    </row>
    <row r="18" spans="1:8" ht="38.25" x14ac:dyDescent="0.25">
      <c r="A18" s="40">
        <v>1</v>
      </c>
      <c r="B18" s="41" t="s">
        <v>51</v>
      </c>
      <c r="C18" s="40" t="s">
        <v>52</v>
      </c>
      <c r="D18" s="28"/>
      <c r="E18" s="40">
        <v>1</v>
      </c>
      <c r="F18" s="40" t="s">
        <v>77</v>
      </c>
      <c r="G18" s="7">
        <f>E18*20</f>
        <v>20</v>
      </c>
      <c r="H18" s="27"/>
    </row>
    <row r="19" spans="1:8" x14ac:dyDescent="0.25">
      <c r="A19" s="40">
        <v>2</v>
      </c>
      <c r="B19" s="41" t="s">
        <v>53</v>
      </c>
      <c r="C19" s="40" t="s">
        <v>54</v>
      </c>
      <c r="D19" s="28"/>
      <c r="E19" s="40">
        <v>1</v>
      </c>
      <c r="F19" s="40" t="s">
        <v>55</v>
      </c>
      <c r="G19" s="7">
        <f t="shared" ref="G19:G31" si="0">E19*20</f>
        <v>20</v>
      </c>
      <c r="H19" s="27"/>
    </row>
    <row r="20" spans="1:8" x14ac:dyDescent="0.25">
      <c r="A20" s="40">
        <v>3</v>
      </c>
      <c r="B20" s="41" t="s">
        <v>56</v>
      </c>
      <c r="C20" s="40" t="s">
        <v>57</v>
      </c>
      <c r="D20" s="29"/>
      <c r="E20" s="40">
        <v>1</v>
      </c>
      <c r="F20" s="40" t="s">
        <v>55</v>
      </c>
      <c r="G20" s="7">
        <f t="shared" si="0"/>
        <v>20</v>
      </c>
      <c r="H20" s="27"/>
    </row>
    <row r="21" spans="1:8" x14ac:dyDescent="0.25">
      <c r="A21" s="40">
        <v>4</v>
      </c>
      <c r="B21" s="41" t="s">
        <v>58</v>
      </c>
      <c r="C21" s="40" t="s">
        <v>59</v>
      </c>
      <c r="D21" s="29"/>
      <c r="E21" s="40">
        <v>1</v>
      </c>
      <c r="F21" s="40" t="s">
        <v>55</v>
      </c>
      <c r="G21" s="7">
        <f t="shared" si="0"/>
        <v>20</v>
      </c>
      <c r="H21" s="27"/>
    </row>
    <row r="22" spans="1:8" ht="25.5" x14ac:dyDescent="0.25">
      <c r="A22" s="40">
        <v>5</v>
      </c>
      <c r="B22" s="41" t="s">
        <v>60</v>
      </c>
      <c r="C22" s="40" t="s">
        <v>61</v>
      </c>
      <c r="D22" s="29"/>
      <c r="E22" s="40">
        <v>1</v>
      </c>
      <c r="F22" s="40" t="s">
        <v>55</v>
      </c>
      <c r="G22" s="7">
        <f t="shared" si="0"/>
        <v>20</v>
      </c>
      <c r="H22" s="27"/>
    </row>
    <row r="23" spans="1:8" ht="25.5" x14ac:dyDescent="0.25">
      <c r="A23" s="40">
        <v>6</v>
      </c>
      <c r="B23" s="41" t="s">
        <v>62</v>
      </c>
      <c r="C23" s="40" t="s">
        <v>63</v>
      </c>
      <c r="D23" s="29"/>
      <c r="E23" s="40">
        <v>1</v>
      </c>
      <c r="F23" s="40" t="s">
        <v>55</v>
      </c>
      <c r="G23" s="7">
        <f t="shared" si="0"/>
        <v>20</v>
      </c>
      <c r="H23" s="27"/>
    </row>
    <row r="24" spans="1:8" x14ac:dyDescent="0.25">
      <c r="A24" s="40">
        <v>7</v>
      </c>
      <c r="B24" s="41" t="s">
        <v>64</v>
      </c>
      <c r="C24" s="40" t="s">
        <v>65</v>
      </c>
      <c r="D24" s="29"/>
      <c r="E24" s="40">
        <v>1</v>
      </c>
      <c r="F24" s="40" t="s">
        <v>55</v>
      </c>
      <c r="G24" s="7">
        <f t="shared" si="0"/>
        <v>20</v>
      </c>
      <c r="H24" s="27"/>
    </row>
    <row r="25" spans="1:8" ht="25.5" x14ac:dyDescent="0.25">
      <c r="A25" s="40">
        <v>8</v>
      </c>
      <c r="B25" s="41" t="s">
        <v>66</v>
      </c>
      <c r="C25" s="40" t="s">
        <v>67</v>
      </c>
      <c r="D25" s="29"/>
      <c r="E25" s="40">
        <v>1</v>
      </c>
      <c r="F25" s="40" t="s">
        <v>55</v>
      </c>
      <c r="G25" s="7">
        <f t="shared" si="0"/>
        <v>20</v>
      </c>
      <c r="H25" s="27"/>
    </row>
    <row r="26" spans="1:8" x14ac:dyDescent="0.25">
      <c r="A26" s="40">
        <v>9</v>
      </c>
      <c r="B26" s="41" t="s">
        <v>68</v>
      </c>
      <c r="C26" s="40" t="s">
        <v>57</v>
      </c>
      <c r="D26" s="29"/>
      <c r="E26" s="40">
        <v>1</v>
      </c>
      <c r="F26" s="40" t="s">
        <v>55</v>
      </c>
      <c r="G26" s="7">
        <f t="shared" si="0"/>
        <v>20</v>
      </c>
      <c r="H26" s="27"/>
    </row>
    <row r="27" spans="1:8" ht="25.5" x14ac:dyDescent="0.25">
      <c r="A27" s="40">
        <v>10</v>
      </c>
      <c r="B27" s="41" t="s">
        <v>69</v>
      </c>
      <c r="C27" s="40" t="s">
        <v>70</v>
      </c>
      <c r="D27" s="29"/>
      <c r="E27" s="40">
        <v>2</v>
      </c>
      <c r="F27" s="40" t="s">
        <v>55</v>
      </c>
      <c r="G27" s="7">
        <f t="shared" si="0"/>
        <v>40</v>
      </c>
      <c r="H27" s="27"/>
    </row>
    <row r="28" spans="1:8" s="39" customFormat="1" x14ac:dyDescent="0.25">
      <c r="A28" s="40">
        <v>11</v>
      </c>
      <c r="B28" s="41" t="s">
        <v>71</v>
      </c>
      <c r="C28" s="40" t="s">
        <v>57</v>
      </c>
      <c r="D28" s="29"/>
      <c r="E28" s="40">
        <v>1</v>
      </c>
      <c r="F28" s="40" t="s">
        <v>55</v>
      </c>
      <c r="G28" s="7">
        <f t="shared" si="0"/>
        <v>20</v>
      </c>
      <c r="H28" s="27"/>
    </row>
    <row r="29" spans="1:8" s="39" customFormat="1" x14ac:dyDescent="0.25">
      <c r="A29" s="40">
        <v>12</v>
      </c>
      <c r="B29" s="41" t="s">
        <v>72</v>
      </c>
      <c r="C29" s="40" t="s">
        <v>57</v>
      </c>
      <c r="D29" s="29"/>
      <c r="E29" s="40">
        <v>1</v>
      </c>
      <c r="F29" s="40" t="s">
        <v>55</v>
      </c>
      <c r="G29" s="7">
        <f t="shared" si="0"/>
        <v>20</v>
      </c>
      <c r="H29" s="27"/>
    </row>
    <row r="30" spans="1:8" x14ac:dyDescent="0.25">
      <c r="A30" s="40">
        <v>13</v>
      </c>
      <c r="B30" s="41" t="s">
        <v>73</v>
      </c>
      <c r="C30" s="40" t="s">
        <v>74</v>
      </c>
      <c r="D30" s="29"/>
      <c r="E30" s="40">
        <v>1</v>
      </c>
      <c r="F30" s="40" t="s">
        <v>55</v>
      </c>
      <c r="G30" s="7">
        <f t="shared" si="0"/>
        <v>20</v>
      </c>
      <c r="H30" s="27"/>
    </row>
    <row r="31" spans="1:8" x14ac:dyDescent="0.25">
      <c r="A31" s="40">
        <v>14</v>
      </c>
      <c r="B31" s="41" t="s">
        <v>75</v>
      </c>
      <c r="C31" s="40" t="s">
        <v>76</v>
      </c>
      <c r="D31" s="29"/>
      <c r="E31" s="40">
        <v>1</v>
      </c>
      <c r="F31" s="40" t="s">
        <v>55</v>
      </c>
      <c r="G31" s="7">
        <f t="shared" si="0"/>
        <v>20</v>
      </c>
      <c r="H31" s="27"/>
    </row>
    <row r="32" spans="1:8" ht="20.25" x14ac:dyDescent="0.3">
      <c r="A32" s="138" t="s">
        <v>13</v>
      </c>
      <c r="B32" s="139"/>
      <c r="C32" s="139"/>
      <c r="D32" s="139"/>
      <c r="E32" s="139"/>
      <c r="F32" s="139"/>
      <c r="G32" s="139"/>
      <c r="H32" s="140"/>
    </row>
    <row r="33" spans="1:8" ht="60" x14ac:dyDescent="0.25">
      <c r="A33" s="2" t="s">
        <v>6</v>
      </c>
      <c r="B33" s="2" t="s">
        <v>5</v>
      </c>
      <c r="C33" s="3" t="s">
        <v>4</v>
      </c>
      <c r="D33" s="2" t="s">
        <v>3</v>
      </c>
      <c r="E33" s="2" t="s">
        <v>2</v>
      </c>
      <c r="F33" s="2" t="s">
        <v>1</v>
      </c>
      <c r="G33" s="3" t="s">
        <v>0</v>
      </c>
      <c r="H33" s="3" t="s">
        <v>10</v>
      </c>
    </row>
    <row r="34" spans="1:8" s="9" customFormat="1" x14ac:dyDescent="0.25">
      <c r="A34" s="142" t="s">
        <v>78</v>
      </c>
      <c r="B34" s="143"/>
      <c r="C34" s="143"/>
      <c r="D34" s="143"/>
      <c r="E34" s="143"/>
      <c r="F34" s="143"/>
      <c r="G34" s="143"/>
      <c r="H34" s="144"/>
    </row>
    <row r="35" spans="1:8" s="9" customFormat="1" ht="25.5" x14ac:dyDescent="0.25">
      <c r="A35" s="43">
        <v>1</v>
      </c>
      <c r="B35" s="44" t="s">
        <v>79</v>
      </c>
      <c r="C35" s="40" t="s">
        <v>93</v>
      </c>
      <c r="D35" s="42"/>
      <c r="E35" s="40">
        <v>2</v>
      </c>
      <c r="F35" s="40" t="s">
        <v>107</v>
      </c>
      <c r="G35" s="42">
        <f>E35*20</f>
        <v>40</v>
      </c>
      <c r="H35" s="42"/>
    </row>
    <row r="36" spans="1:8" s="9" customFormat="1" ht="25.5" x14ac:dyDescent="0.25">
      <c r="A36" s="43">
        <v>2</v>
      </c>
      <c r="B36" s="44" t="s">
        <v>80</v>
      </c>
      <c r="C36" s="40" t="s">
        <v>94</v>
      </c>
      <c r="D36" s="42"/>
      <c r="E36" s="40">
        <v>1</v>
      </c>
      <c r="F36" s="40" t="s">
        <v>107</v>
      </c>
      <c r="G36" s="42">
        <f t="shared" ref="G36:G48" si="1">E36*20</f>
        <v>20</v>
      </c>
      <c r="H36" s="42"/>
    </row>
    <row r="37" spans="1:8" s="9" customFormat="1" ht="25.5" x14ac:dyDescent="0.25">
      <c r="A37" s="43">
        <v>3</v>
      </c>
      <c r="B37" s="44" t="s">
        <v>81</v>
      </c>
      <c r="C37" s="40" t="s">
        <v>95</v>
      </c>
      <c r="D37" s="42"/>
      <c r="E37" s="40">
        <v>1.5</v>
      </c>
      <c r="F37" s="40" t="s">
        <v>108</v>
      </c>
      <c r="G37" s="42">
        <f t="shared" si="1"/>
        <v>30</v>
      </c>
      <c r="H37" s="42"/>
    </row>
    <row r="38" spans="1:8" s="9" customFormat="1" x14ac:dyDescent="0.25">
      <c r="A38" s="43">
        <v>4</v>
      </c>
      <c r="B38" s="45" t="s">
        <v>82</v>
      </c>
      <c r="C38" s="74" t="s">
        <v>96</v>
      </c>
      <c r="D38" s="42"/>
      <c r="E38" s="47">
        <v>25</v>
      </c>
      <c r="F38" s="47" t="s">
        <v>77</v>
      </c>
      <c r="G38" s="42">
        <f t="shared" si="1"/>
        <v>500</v>
      </c>
      <c r="H38" s="42"/>
    </row>
    <row r="39" spans="1:8" s="9" customFormat="1" ht="25.5" x14ac:dyDescent="0.25">
      <c r="A39" s="43">
        <v>5</v>
      </c>
      <c r="B39" s="44" t="s">
        <v>83</v>
      </c>
      <c r="C39" s="40" t="s">
        <v>97</v>
      </c>
      <c r="D39" s="42"/>
      <c r="E39" s="40">
        <v>45</v>
      </c>
      <c r="F39" s="40" t="s">
        <v>77</v>
      </c>
      <c r="G39" s="42">
        <f t="shared" si="1"/>
        <v>900</v>
      </c>
      <c r="H39" s="42"/>
    </row>
    <row r="40" spans="1:8" s="9" customFormat="1" ht="25.5" x14ac:dyDescent="0.25">
      <c r="A40" s="43">
        <v>6</v>
      </c>
      <c r="B40" s="44" t="s">
        <v>84</v>
      </c>
      <c r="C40" s="40" t="s">
        <v>98</v>
      </c>
      <c r="D40" s="42"/>
      <c r="E40" s="40">
        <v>10</v>
      </c>
      <c r="F40" s="40" t="s">
        <v>77</v>
      </c>
      <c r="G40" s="42">
        <f t="shared" si="1"/>
        <v>200</v>
      </c>
      <c r="H40" s="42"/>
    </row>
    <row r="41" spans="1:8" s="9" customFormat="1" ht="25.5" x14ac:dyDescent="0.25">
      <c r="A41" s="43">
        <v>7</v>
      </c>
      <c r="B41" s="44" t="s">
        <v>85</v>
      </c>
      <c r="C41" s="40" t="s">
        <v>99</v>
      </c>
      <c r="D41" s="42"/>
      <c r="E41" s="40">
        <v>1.4</v>
      </c>
      <c r="F41" s="40" t="s">
        <v>108</v>
      </c>
      <c r="G41" s="42">
        <f t="shared" si="1"/>
        <v>28</v>
      </c>
      <c r="H41" s="42"/>
    </row>
    <row r="42" spans="1:8" s="9" customFormat="1" ht="25.5" x14ac:dyDescent="0.25">
      <c r="A42" s="43">
        <v>8</v>
      </c>
      <c r="B42" s="44" t="s">
        <v>86</v>
      </c>
      <c r="C42" s="40" t="s">
        <v>100</v>
      </c>
      <c r="D42" s="42"/>
      <c r="E42" s="40">
        <v>4</v>
      </c>
      <c r="F42" s="40" t="s">
        <v>77</v>
      </c>
      <c r="G42" s="42">
        <f t="shared" si="1"/>
        <v>80</v>
      </c>
      <c r="H42" s="42"/>
    </row>
    <row r="43" spans="1:8" s="9" customFormat="1" ht="25.5" x14ac:dyDescent="0.25">
      <c r="A43" s="43">
        <v>9</v>
      </c>
      <c r="B43" s="44" t="s">
        <v>87</v>
      </c>
      <c r="C43" s="40" t="s">
        <v>101</v>
      </c>
      <c r="D43" s="42"/>
      <c r="E43" s="40">
        <v>9</v>
      </c>
      <c r="F43" s="40" t="s">
        <v>77</v>
      </c>
      <c r="G43" s="42">
        <f t="shared" si="1"/>
        <v>180</v>
      </c>
      <c r="H43" s="42"/>
    </row>
    <row r="44" spans="1:8" s="9" customFormat="1" x14ac:dyDescent="0.25">
      <c r="A44" s="43">
        <v>10</v>
      </c>
      <c r="B44" s="46" t="s">
        <v>88</v>
      </c>
      <c r="C44" s="74" t="s">
        <v>102</v>
      </c>
      <c r="D44" s="42"/>
      <c r="E44" s="50">
        <v>1</v>
      </c>
      <c r="F44" s="48" t="s">
        <v>108</v>
      </c>
      <c r="G44" s="42">
        <f t="shared" si="1"/>
        <v>20</v>
      </c>
      <c r="H44" s="42"/>
    </row>
    <row r="45" spans="1:8" s="9" customFormat="1" x14ac:dyDescent="0.25">
      <c r="A45" s="43">
        <v>11</v>
      </c>
      <c r="B45" s="46" t="s">
        <v>89</v>
      </c>
      <c r="C45" s="74" t="s">
        <v>103</v>
      </c>
      <c r="D45" s="42"/>
      <c r="E45" s="50">
        <v>3</v>
      </c>
      <c r="F45" s="48" t="s">
        <v>77</v>
      </c>
      <c r="G45" s="42">
        <f t="shared" si="1"/>
        <v>60</v>
      </c>
      <c r="H45" s="42"/>
    </row>
    <row r="46" spans="1:8" s="9" customFormat="1" x14ac:dyDescent="0.25">
      <c r="A46" s="43">
        <v>12</v>
      </c>
      <c r="B46" s="46" t="s">
        <v>90</v>
      </c>
      <c r="C46" s="74" t="s">
        <v>104</v>
      </c>
      <c r="D46" s="42"/>
      <c r="E46" s="50">
        <v>2</v>
      </c>
      <c r="F46" s="48" t="s">
        <v>77</v>
      </c>
      <c r="G46" s="42">
        <f t="shared" si="1"/>
        <v>40</v>
      </c>
      <c r="H46" s="42"/>
    </row>
    <row r="47" spans="1:8" s="9" customFormat="1" ht="38.25" x14ac:dyDescent="0.25">
      <c r="A47" s="43">
        <v>13</v>
      </c>
      <c r="B47" s="44" t="s">
        <v>91</v>
      </c>
      <c r="C47" s="49" t="s">
        <v>105</v>
      </c>
      <c r="D47" s="42"/>
      <c r="E47" s="49">
        <v>3</v>
      </c>
      <c r="F47" s="49" t="s">
        <v>77</v>
      </c>
      <c r="G47" s="42">
        <f t="shared" si="1"/>
        <v>60</v>
      </c>
      <c r="H47" s="42"/>
    </row>
    <row r="48" spans="1:8" s="9" customFormat="1" x14ac:dyDescent="0.25">
      <c r="A48" s="43">
        <v>14</v>
      </c>
      <c r="B48" s="44" t="s">
        <v>92</v>
      </c>
      <c r="C48" s="74" t="s">
        <v>106</v>
      </c>
      <c r="D48" s="42"/>
      <c r="E48" s="50">
        <v>6</v>
      </c>
      <c r="F48" s="48" t="s">
        <v>108</v>
      </c>
      <c r="G48" s="42">
        <f t="shared" si="1"/>
        <v>120</v>
      </c>
      <c r="H48" s="42"/>
    </row>
    <row r="49" spans="1:8" s="9" customFormat="1" x14ac:dyDescent="0.25">
      <c r="A49" s="145" t="s">
        <v>109</v>
      </c>
      <c r="B49" s="146"/>
      <c r="C49" s="146"/>
      <c r="D49" s="146"/>
      <c r="E49" s="146"/>
      <c r="F49" s="146"/>
      <c r="G49" s="146"/>
      <c r="H49" s="147"/>
    </row>
    <row r="50" spans="1:8" s="9" customFormat="1" ht="25.5" x14ac:dyDescent="0.25">
      <c r="A50" s="43">
        <v>1</v>
      </c>
      <c r="B50" s="44" t="s">
        <v>110</v>
      </c>
      <c r="C50" s="52" t="s">
        <v>155</v>
      </c>
      <c r="D50" s="42"/>
      <c r="E50" s="52">
        <v>1</v>
      </c>
      <c r="F50" s="52" t="s">
        <v>55</v>
      </c>
      <c r="G50" s="42">
        <f>E50*20</f>
        <v>20</v>
      </c>
      <c r="H50" s="42"/>
    </row>
    <row r="51" spans="1:8" s="9" customFormat="1" ht="25.5" x14ac:dyDescent="0.25">
      <c r="A51" s="43">
        <v>2</v>
      </c>
      <c r="B51" s="44" t="s">
        <v>111</v>
      </c>
      <c r="C51" s="52" t="s">
        <v>156</v>
      </c>
      <c r="D51" s="42"/>
      <c r="E51" s="52">
        <v>1</v>
      </c>
      <c r="F51" s="52" t="s">
        <v>55</v>
      </c>
      <c r="G51" s="42">
        <f t="shared" ref="G51:G72" si="2">E51*20</f>
        <v>20</v>
      </c>
      <c r="H51" s="42"/>
    </row>
    <row r="52" spans="1:8" s="9" customFormat="1" ht="25.5" x14ac:dyDescent="0.25">
      <c r="A52" s="43">
        <v>3</v>
      </c>
      <c r="B52" s="44" t="s">
        <v>112</v>
      </c>
      <c r="C52" s="52" t="s">
        <v>157</v>
      </c>
      <c r="D52" s="42"/>
      <c r="E52" s="52">
        <v>1</v>
      </c>
      <c r="F52" s="52" t="s">
        <v>77</v>
      </c>
      <c r="G52" s="42">
        <f t="shared" si="2"/>
        <v>20</v>
      </c>
      <c r="H52" s="42"/>
    </row>
    <row r="53" spans="1:8" s="9" customFormat="1" ht="25.5" x14ac:dyDescent="0.25">
      <c r="A53" s="43">
        <v>4</v>
      </c>
      <c r="B53" s="44" t="s">
        <v>113</v>
      </c>
      <c r="C53" s="52" t="s">
        <v>158</v>
      </c>
      <c r="D53" s="42"/>
      <c r="E53" s="52">
        <v>2</v>
      </c>
      <c r="F53" s="52" t="s">
        <v>55</v>
      </c>
      <c r="G53" s="42">
        <f t="shared" si="2"/>
        <v>40</v>
      </c>
      <c r="H53" s="42"/>
    </row>
    <row r="54" spans="1:8" s="9" customFormat="1" ht="25.5" x14ac:dyDescent="0.25">
      <c r="A54" s="43">
        <v>5</v>
      </c>
      <c r="B54" s="44" t="s">
        <v>114</v>
      </c>
      <c r="C54" s="52" t="s">
        <v>159</v>
      </c>
      <c r="D54" s="42"/>
      <c r="E54" s="52">
        <v>1</v>
      </c>
      <c r="F54" s="52" t="s">
        <v>55</v>
      </c>
      <c r="G54" s="42">
        <f t="shared" si="2"/>
        <v>20</v>
      </c>
      <c r="H54" s="42"/>
    </row>
    <row r="55" spans="1:8" s="9" customFormat="1" ht="25.5" x14ac:dyDescent="0.25">
      <c r="A55" s="43">
        <v>6</v>
      </c>
      <c r="B55" s="44" t="s">
        <v>115</v>
      </c>
      <c r="C55" s="52" t="s">
        <v>160</v>
      </c>
      <c r="D55" s="42"/>
      <c r="E55" s="52">
        <v>1</v>
      </c>
      <c r="F55" s="52" t="s">
        <v>55</v>
      </c>
      <c r="G55" s="42">
        <f t="shared" si="2"/>
        <v>20</v>
      </c>
      <c r="H55" s="42"/>
    </row>
    <row r="56" spans="1:8" s="9" customFormat="1" ht="25.5" x14ac:dyDescent="0.25">
      <c r="A56" s="43">
        <v>7</v>
      </c>
      <c r="B56" s="44" t="s">
        <v>116</v>
      </c>
      <c r="C56" s="52" t="s">
        <v>161</v>
      </c>
      <c r="D56" s="42"/>
      <c r="E56" s="52">
        <v>4</v>
      </c>
      <c r="F56" s="52" t="s">
        <v>55</v>
      </c>
      <c r="G56" s="42">
        <f t="shared" si="2"/>
        <v>80</v>
      </c>
      <c r="H56" s="42"/>
    </row>
    <row r="57" spans="1:8" s="9" customFormat="1" ht="25.5" x14ac:dyDescent="0.25">
      <c r="A57" s="43">
        <v>8</v>
      </c>
      <c r="B57" s="44" t="s">
        <v>117</v>
      </c>
      <c r="C57" s="52" t="s">
        <v>162</v>
      </c>
      <c r="D57" s="42"/>
      <c r="E57" s="52">
        <v>1</v>
      </c>
      <c r="F57" s="52" t="s">
        <v>77</v>
      </c>
      <c r="G57" s="42">
        <f t="shared" si="2"/>
        <v>20</v>
      </c>
      <c r="H57" s="42"/>
    </row>
    <row r="58" spans="1:8" s="9" customFormat="1" ht="25.5" x14ac:dyDescent="0.25">
      <c r="A58" s="43">
        <v>9</v>
      </c>
      <c r="B58" s="44" t="s">
        <v>118</v>
      </c>
      <c r="C58" s="52" t="s">
        <v>163</v>
      </c>
      <c r="D58" s="42"/>
      <c r="E58" s="52">
        <v>2</v>
      </c>
      <c r="F58" s="52" t="s">
        <v>55</v>
      </c>
      <c r="G58" s="42">
        <f t="shared" si="2"/>
        <v>40</v>
      </c>
      <c r="H58" s="42"/>
    </row>
    <row r="59" spans="1:8" s="9" customFormat="1" ht="25.5" x14ac:dyDescent="0.25">
      <c r="A59" s="43">
        <v>10</v>
      </c>
      <c r="B59" s="44" t="s">
        <v>119</v>
      </c>
      <c r="C59" s="52" t="s">
        <v>164</v>
      </c>
      <c r="D59" s="42"/>
      <c r="E59" s="52">
        <v>1</v>
      </c>
      <c r="F59" s="52" t="s">
        <v>55</v>
      </c>
      <c r="G59" s="42">
        <f t="shared" si="2"/>
        <v>20</v>
      </c>
      <c r="H59" s="42"/>
    </row>
    <row r="60" spans="1:8" s="9" customFormat="1" ht="25.5" x14ac:dyDescent="0.25">
      <c r="A60" s="43">
        <v>11</v>
      </c>
      <c r="B60" s="44" t="s">
        <v>120</v>
      </c>
      <c r="C60" s="52" t="s">
        <v>165</v>
      </c>
      <c r="D60" s="42"/>
      <c r="E60" s="52">
        <v>1</v>
      </c>
      <c r="F60" s="52" t="s">
        <v>55</v>
      </c>
      <c r="G60" s="42">
        <f t="shared" si="2"/>
        <v>20</v>
      </c>
      <c r="H60" s="42"/>
    </row>
    <row r="61" spans="1:8" s="9" customFormat="1" ht="25.5" x14ac:dyDescent="0.25">
      <c r="A61" s="43">
        <v>12</v>
      </c>
      <c r="B61" s="44" t="s">
        <v>121</v>
      </c>
      <c r="C61" s="52" t="s">
        <v>166</v>
      </c>
      <c r="D61" s="42"/>
      <c r="E61" s="52">
        <v>1</v>
      </c>
      <c r="F61" s="52" t="s">
        <v>55</v>
      </c>
      <c r="G61" s="42">
        <f t="shared" si="2"/>
        <v>20</v>
      </c>
      <c r="H61" s="42"/>
    </row>
    <row r="62" spans="1:8" s="9" customFormat="1" ht="25.5" x14ac:dyDescent="0.25">
      <c r="A62" s="43">
        <v>13</v>
      </c>
      <c r="B62" s="44" t="s">
        <v>122</v>
      </c>
      <c r="C62" s="52" t="s">
        <v>167</v>
      </c>
      <c r="D62" s="42"/>
      <c r="E62" s="52">
        <v>1</v>
      </c>
      <c r="F62" s="52" t="s">
        <v>55</v>
      </c>
      <c r="G62" s="42">
        <f t="shared" si="2"/>
        <v>20</v>
      </c>
      <c r="H62" s="42"/>
    </row>
    <row r="63" spans="1:8" s="9" customFormat="1" ht="25.5" x14ac:dyDescent="0.25">
      <c r="A63" s="43">
        <v>14</v>
      </c>
      <c r="B63" s="44" t="s">
        <v>123</v>
      </c>
      <c r="C63" s="52" t="s">
        <v>168</v>
      </c>
      <c r="D63" s="42"/>
      <c r="E63" s="52">
        <v>1</v>
      </c>
      <c r="F63" s="52" t="s">
        <v>55</v>
      </c>
      <c r="G63" s="42">
        <f t="shared" si="2"/>
        <v>20</v>
      </c>
      <c r="H63" s="42"/>
    </row>
    <row r="64" spans="1:8" s="9" customFormat="1" ht="25.5" x14ac:dyDescent="0.25">
      <c r="A64" s="43">
        <v>15</v>
      </c>
      <c r="B64" s="44" t="s">
        <v>124</v>
      </c>
      <c r="C64" s="52" t="s">
        <v>169</v>
      </c>
      <c r="D64" s="42"/>
      <c r="E64" s="52">
        <v>1</v>
      </c>
      <c r="F64" s="52" t="s">
        <v>77</v>
      </c>
      <c r="G64" s="42">
        <f t="shared" si="2"/>
        <v>20</v>
      </c>
      <c r="H64" s="42"/>
    </row>
    <row r="65" spans="1:8" s="9" customFormat="1" ht="25.5" x14ac:dyDescent="0.25">
      <c r="A65" s="43">
        <v>16</v>
      </c>
      <c r="B65" s="44" t="s">
        <v>125</v>
      </c>
      <c r="C65" s="52" t="s">
        <v>170</v>
      </c>
      <c r="D65" s="42"/>
      <c r="E65" s="52">
        <v>1</v>
      </c>
      <c r="F65" s="52" t="s">
        <v>77</v>
      </c>
      <c r="G65" s="42">
        <f t="shared" si="2"/>
        <v>20</v>
      </c>
      <c r="H65" s="42"/>
    </row>
    <row r="66" spans="1:8" s="9" customFormat="1" ht="25.5" x14ac:dyDescent="0.25">
      <c r="A66" s="43">
        <v>17</v>
      </c>
      <c r="B66" s="44" t="s">
        <v>126</v>
      </c>
      <c r="C66" s="52" t="s">
        <v>171</v>
      </c>
      <c r="D66" s="42"/>
      <c r="E66" s="52">
        <v>1</v>
      </c>
      <c r="F66" s="52" t="s">
        <v>77</v>
      </c>
      <c r="G66" s="42">
        <f t="shared" si="2"/>
        <v>20</v>
      </c>
      <c r="H66" s="42"/>
    </row>
    <row r="67" spans="1:8" s="9" customFormat="1" ht="25.5" x14ac:dyDescent="0.25">
      <c r="A67" s="43">
        <v>18</v>
      </c>
      <c r="B67" s="44" t="s">
        <v>127</v>
      </c>
      <c r="C67" s="52" t="s">
        <v>172</v>
      </c>
      <c r="D67" s="42"/>
      <c r="E67" s="52">
        <v>5</v>
      </c>
      <c r="F67" s="52" t="s">
        <v>77</v>
      </c>
      <c r="G67" s="42">
        <f t="shared" si="2"/>
        <v>100</v>
      </c>
      <c r="H67" s="42"/>
    </row>
    <row r="68" spans="1:8" s="9" customFormat="1" ht="25.5" x14ac:dyDescent="0.25">
      <c r="A68" s="43">
        <v>19</v>
      </c>
      <c r="B68" s="44" t="s">
        <v>128</v>
      </c>
      <c r="C68" s="52" t="s">
        <v>173</v>
      </c>
      <c r="D68" s="42"/>
      <c r="E68" s="52">
        <v>16</v>
      </c>
      <c r="F68" s="52" t="s">
        <v>55</v>
      </c>
      <c r="G68" s="42">
        <f t="shared" si="2"/>
        <v>320</v>
      </c>
      <c r="H68" s="42"/>
    </row>
    <row r="69" spans="1:8" s="9" customFormat="1" ht="25.5" x14ac:dyDescent="0.25">
      <c r="A69" s="43">
        <v>20</v>
      </c>
      <c r="B69" s="44" t="s">
        <v>129</v>
      </c>
      <c r="C69" s="52" t="s">
        <v>174</v>
      </c>
      <c r="D69" s="42"/>
      <c r="E69" s="52">
        <v>40</v>
      </c>
      <c r="F69" s="52" t="s">
        <v>55</v>
      </c>
      <c r="G69" s="42">
        <f t="shared" si="2"/>
        <v>800</v>
      </c>
      <c r="H69" s="42"/>
    </row>
    <row r="70" spans="1:8" s="9" customFormat="1" ht="25.5" x14ac:dyDescent="0.25">
      <c r="A70" s="43">
        <v>21</v>
      </c>
      <c r="B70" s="44" t="s">
        <v>130</v>
      </c>
      <c r="C70" s="52" t="s">
        <v>175</v>
      </c>
      <c r="D70" s="42"/>
      <c r="E70" s="52">
        <v>5</v>
      </c>
      <c r="F70" s="52" t="s">
        <v>55</v>
      </c>
      <c r="G70" s="42">
        <f t="shared" si="2"/>
        <v>100</v>
      </c>
      <c r="H70" s="42"/>
    </row>
    <row r="71" spans="1:8" s="9" customFormat="1" ht="25.5" x14ac:dyDescent="0.25">
      <c r="A71" s="43">
        <v>22</v>
      </c>
      <c r="B71" s="44" t="s">
        <v>131</v>
      </c>
      <c r="C71" s="52" t="s">
        <v>176</v>
      </c>
      <c r="D71" s="42"/>
      <c r="E71" s="52">
        <v>8</v>
      </c>
      <c r="F71" s="52" t="s">
        <v>55</v>
      </c>
      <c r="G71" s="42">
        <f t="shared" si="2"/>
        <v>160</v>
      </c>
      <c r="H71" s="42"/>
    </row>
    <row r="72" spans="1:8" s="9" customFormat="1" ht="25.5" x14ac:dyDescent="0.25">
      <c r="A72" s="53">
        <v>23</v>
      </c>
      <c r="B72" s="54" t="s">
        <v>132</v>
      </c>
      <c r="C72" s="56" t="s">
        <v>177</v>
      </c>
      <c r="D72" s="55"/>
      <c r="E72" s="56">
        <v>4</v>
      </c>
      <c r="F72" s="56" t="s">
        <v>77</v>
      </c>
      <c r="G72" s="42">
        <f t="shared" si="2"/>
        <v>80</v>
      </c>
      <c r="H72" s="42"/>
    </row>
    <row r="73" spans="1:8" s="9" customFormat="1" x14ac:dyDescent="0.25">
      <c r="A73" s="148" t="s">
        <v>178</v>
      </c>
      <c r="B73" s="149"/>
      <c r="C73" s="149"/>
      <c r="D73" s="149"/>
      <c r="E73" s="149"/>
      <c r="F73" s="149"/>
      <c r="G73" s="149"/>
      <c r="H73" s="150"/>
    </row>
    <row r="74" spans="1:8" s="9" customFormat="1" ht="25.5" x14ac:dyDescent="0.25">
      <c r="A74" s="59">
        <v>1</v>
      </c>
      <c r="B74" s="60" t="s">
        <v>179</v>
      </c>
      <c r="C74" s="49" t="s">
        <v>133</v>
      </c>
      <c r="D74" s="58"/>
      <c r="E74" s="49">
        <v>3</v>
      </c>
      <c r="F74" s="49" t="s">
        <v>77</v>
      </c>
      <c r="G74" s="58">
        <f>E74*20</f>
        <v>60</v>
      </c>
      <c r="H74" s="58"/>
    </row>
    <row r="75" spans="1:8" s="9" customFormat="1" ht="25.5" x14ac:dyDescent="0.25">
      <c r="A75" s="59">
        <v>2</v>
      </c>
      <c r="B75" s="60" t="s">
        <v>180</v>
      </c>
      <c r="C75" s="49" t="s">
        <v>134</v>
      </c>
      <c r="D75" s="58"/>
      <c r="E75" s="49">
        <v>2</v>
      </c>
      <c r="F75" s="49" t="s">
        <v>55</v>
      </c>
      <c r="G75" s="58">
        <f t="shared" ref="G75:G95" si="3">E75*20</f>
        <v>40</v>
      </c>
      <c r="H75" s="58"/>
    </row>
    <row r="76" spans="1:8" s="9" customFormat="1" ht="25.5" x14ac:dyDescent="0.25">
      <c r="A76" s="59">
        <v>3</v>
      </c>
      <c r="B76" s="60" t="s">
        <v>181</v>
      </c>
      <c r="C76" s="49" t="s">
        <v>135</v>
      </c>
      <c r="D76" s="58"/>
      <c r="E76" s="49">
        <v>2</v>
      </c>
      <c r="F76" s="49" t="s">
        <v>55</v>
      </c>
      <c r="G76" s="58">
        <f t="shared" si="3"/>
        <v>40</v>
      </c>
      <c r="H76" s="58"/>
    </row>
    <row r="77" spans="1:8" s="9" customFormat="1" ht="25.5" x14ac:dyDescent="0.25">
      <c r="A77" s="59">
        <v>4</v>
      </c>
      <c r="B77" s="60" t="s">
        <v>182</v>
      </c>
      <c r="C77" s="49" t="s">
        <v>136</v>
      </c>
      <c r="D77" s="58"/>
      <c r="E77" s="49">
        <v>2</v>
      </c>
      <c r="F77" s="49" t="s">
        <v>77</v>
      </c>
      <c r="G77" s="58">
        <f t="shared" si="3"/>
        <v>40</v>
      </c>
      <c r="H77" s="58"/>
    </row>
    <row r="78" spans="1:8" s="9" customFormat="1" x14ac:dyDescent="0.25">
      <c r="A78" s="59"/>
      <c r="B78" s="60" t="s">
        <v>183</v>
      </c>
      <c r="C78" s="75" t="s">
        <v>137</v>
      </c>
      <c r="D78" s="58"/>
      <c r="E78" s="63">
        <v>1</v>
      </c>
      <c r="F78" s="49" t="s">
        <v>77</v>
      </c>
      <c r="G78" s="58">
        <f t="shared" si="3"/>
        <v>20</v>
      </c>
      <c r="H78" s="58"/>
    </row>
    <row r="79" spans="1:8" s="9" customFormat="1" ht="26.25" x14ac:dyDescent="0.25">
      <c r="A79" s="59">
        <v>5</v>
      </c>
      <c r="B79" s="61" t="s">
        <v>184</v>
      </c>
      <c r="C79" s="76" t="s">
        <v>138</v>
      </c>
      <c r="D79" s="58"/>
      <c r="E79" s="63">
        <v>1</v>
      </c>
      <c r="F79" s="63" t="s">
        <v>77</v>
      </c>
      <c r="G79" s="58">
        <f t="shared" si="3"/>
        <v>20</v>
      </c>
      <c r="H79" s="58"/>
    </row>
    <row r="80" spans="1:8" s="9" customFormat="1" x14ac:dyDescent="0.25">
      <c r="A80" s="59">
        <v>6</v>
      </c>
      <c r="B80" s="61" t="s">
        <v>185</v>
      </c>
      <c r="C80" s="75" t="s">
        <v>139</v>
      </c>
      <c r="D80" s="58"/>
      <c r="E80" s="63">
        <v>1</v>
      </c>
      <c r="F80" s="63" t="s">
        <v>77</v>
      </c>
      <c r="G80" s="58">
        <f t="shared" si="3"/>
        <v>20</v>
      </c>
      <c r="H80" s="58"/>
    </row>
    <row r="81" spans="1:8" s="9" customFormat="1" ht="26.25" x14ac:dyDescent="0.25">
      <c r="A81" s="59">
        <v>7</v>
      </c>
      <c r="B81" s="61" t="s">
        <v>186</v>
      </c>
      <c r="C81" s="76" t="s">
        <v>140</v>
      </c>
      <c r="D81" s="58"/>
      <c r="E81" s="63">
        <v>1</v>
      </c>
      <c r="F81" s="63" t="s">
        <v>77</v>
      </c>
      <c r="G81" s="58">
        <f t="shared" si="3"/>
        <v>20</v>
      </c>
      <c r="H81" s="58"/>
    </row>
    <row r="82" spans="1:8" s="9" customFormat="1" ht="25.5" x14ac:dyDescent="0.25">
      <c r="A82" s="59">
        <v>8</v>
      </c>
      <c r="B82" s="60" t="s">
        <v>187</v>
      </c>
      <c r="C82" s="49" t="s">
        <v>141</v>
      </c>
      <c r="D82" s="58"/>
      <c r="E82" s="49">
        <v>2</v>
      </c>
      <c r="F82" s="49" t="s">
        <v>55</v>
      </c>
      <c r="G82" s="58">
        <f t="shared" si="3"/>
        <v>40</v>
      </c>
      <c r="H82" s="58"/>
    </row>
    <row r="83" spans="1:8" s="9" customFormat="1" x14ac:dyDescent="0.25">
      <c r="A83" s="59">
        <v>9</v>
      </c>
      <c r="B83" s="60" t="s">
        <v>188</v>
      </c>
      <c r="C83" s="75" t="s">
        <v>142</v>
      </c>
      <c r="D83" s="58"/>
      <c r="E83" s="49">
        <v>1</v>
      </c>
      <c r="F83" s="49" t="s">
        <v>77</v>
      </c>
      <c r="G83" s="58">
        <f t="shared" si="3"/>
        <v>20</v>
      </c>
      <c r="H83" s="58"/>
    </row>
    <row r="84" spans="1:8" s="9" customFormat="1" ht="25.5" x14ac:dyDescent="0.25">
      <c r="A84" s="59">
        <v>10</v>
      </c>
      <c r="B84" s="60" t="s">
        <v>189</v>
      </c>
      <c r="C84" s="49" t="s">
        <v>143</v>
      </c>
      <c r="D84" s="58"/>
      <c r="E84" s="49">
        <v>2</v>
      </c>
      <c r="F84" s="49" t="s">
        <v>55</v>
      </c>
      <c r="G84" s="58">
        <f t="shared" si="3"/>
        <v>40</v>
      </c>
      <c r="H84" s="58"/>
    </row>
    <row r="85" spans="1:8" s="9" customFormat="1" ht="25.5" x14ac:dyDescent="0.25">
      <c r="A85" s="59">
        <v>11</v>
      </c>
      <c r="B85" s="60" t="s">
        <v>190</v>
      </c>
      <c r="C85" s="49" t="s">
        <v>144</v>
      </c>
      <c r="D85" s="58"/>
      <c r="E85" s="49">
        <v>1</v>
      </c>
      <c r="F85" s="49" t="s">
        <v>77</v>
      </c>
      <c r="G85" s="58">
        <f t="shared" si="3"/>
        <v>20</v>
      </c>
      <c r="H85" s="58"/>
    </row>
    <row r="86" spans="1:8" s="9" customFormat="1" ht="25.5" x14ac:dyDescent="0.25">
      <c r="A86" s="59">
        <v>12</v>
      </c>
      <c r="B86" s="60" t="s">
        <v>191</v>
      </c>
      <c r="C86" s="49" t="s">
        <v>145</v>
      </c>
      <c r="D86" s="58"/>
      <c r="E86" s="49">
        <v>1</v>
      </c>
      <c r="F86" s="49" t="s">
        <v>55</v>
      </c>
      <c r="G86" s="58">
        <f t="shared" si="3"/>
        <v>20</v>
      </c>
      <c r="H86" s="58"/>
    </row>
    <row r="87" spans="1:8" s="9" customFormat="1" ht="25.5" x14ac:dyDescent="0.25">
      <c r="A87" s="59">
        <v>13</v>
      </c>
      <c r="B87" s="60" t="s">
        <v>192</v>
      </c>
      <c r="C87" s="49" t="s">
        <v>146</v>
      </c>
      <c r="D87" s="58"/>
      <c r="E87" s="49">
        <v>1</v>
      </c>
      <c r="F87" s="49" t="s">
        <v>77</v>
      </c>
      <c r="G87" s="58">
        <f t="shared" si="3"/>
        <v>20</v>
      </c>
      <c r="H87" s="58"/>
    </row>
    <row r="88" spans="1:8" s="9" customFormat="1" x14ac:dyDescent="0.25">
      <c r="A88" s="59">
        <v>14</v>
      </c>
      <c r="B88" s="60" t="s">
        <v>193</v>
      </c>
      <c r="C88" s="77" t="s">
        <v>147</v>
      </c>
      <c r="D88" s="58"/>
      <c r="E88" s="49">
        <v>1</v>
      </c>
      <c r="F88" s="49" t="s">
        <v>77</v>
      </c>
      <c r="G88" s="58">
        <f t="shared" si="3"/>
        <v>20</v>
      </c>
      <c r="H88" s="58"/>
    </row>
    <row r="89" spans="1:8" s="9" customFormat="1" x14ac:dyDescent="0.25">
      <c r="A89" s="59">
        <v>15</v>
      </c>
      <c r="B89" s="60" t="s">
        <v>194</v>
      </c>
      <c r="C89" s="77" t="s">
        <v>148</v>
      </c>
      <c r="D89" s="58"/>
      <c r="E89" s="49">
        <v>2</v>
      </c>
      <c r="F89" s="49" t="s">
        <v>77</v>
      </c>
      <c r="G89" s="58">
        <f t="shared" si="3"/>
        <v>40</v>
      </c>
      <c r="H89" s="58"/>
    </row>
    <row r="90" spans="1:8" s="9" customFormat="1" x14ac:dyDescent="0.25">
      <c r="A90" s="59">
        <v>16</v>
      </c>
      <c r="B90" s="60" t="s">
        <v>195</v>
      </c>
      <c r="C90" s="77" t="s">
        <v>149</v>
      </c>
      <c r="D90" s="58"/>
      <c r="E90" s="49">
        <v>2</v>
      </c>
      <c r="F90" s="49" t="s">
        <v>77</v>
      </c>
      <c r="G90" s="58">
        <f t="shared" si="3"/>
        <v>40</v>
      </c>
      <c r="H90" s="58"/>
    </row>
    <row r="91" spans="1:8" s="9" customFormat="1" x14ac:dyDescent="0.25">
      <c r="A91" s="59">
        <v>17</v>
      </c>
      <c r="B91" s="51" t="s">
        <v>196</v>
      </c>
      <c r="C91" s="78" t="s">
        <v>150</v>
      </c>
      <c r="D91" s="58"/>
      <c r="E91" s="65">
        <v>3</v>
      </c>
      <c r="F91" s="64" t="s">
        <v>77</v>
      </c>
      <c r="G91" s="58">
        <f t="shared" si="3"/>
        <v>60</v>
      </c>
      <c r="H91" s="58"/>
    </row>
    <row r="92" spans="1:8" s="9" customFormat="1" x14ac:dyDescent="0.25">
      <c r="A92" s="59">
        <v>19</v>
      </c>
      <c r="B92" s="51" t="s">
        <v>197</v>
      </c>
      <c r="C92" s="79" t="s">
        <v>151</v>
      </c>
      <c r="D92" s="58"/>
      <c r="E92" s="65">
        <v>2</v>
      </c>
      <c r="F92" s="64" t="s">
        <v>77</v>
      </c>
      <c r="G92" s="58">
        <f t="shared" si="3"/>
        <v>40</v>
      </c>
      <c r="H92" s="58"/>
    </row>
    <row r="93" spans="1:8" s="9" customFormat="1" ht="24.75" x14ac:dyDescent="0.25">
      <c r="A93" s="59">
        <v>20</v>
      </c>
      <c r="B93" s="62" t="s">
        <v>198</v>
      </c>
      <c r="C93" s="77" t="s">
        <v>152</v>
      </c>
      <c r="D93" s="58"/>
      <c r="E93" s="65">
        <v>1</v>
      </c>
      <c r="F93" s="64" t="s">
        <v>77</v>
      </c>
      <c r="G93" s="58">
        <f t="shared" si="3"/>
        <v>20</v>
      </c>
      <c r="H93" s="58"/>
    </row>
    <row r="94" spans="1:8" s="9" customFormat="1" ht="24.75" x14ac:dyDescent="0.25">
      <c r="A94" s="59">
        <v>22</v>
      </c>
      <c r="B94" s="62" t="s">
        <v>199</v>
      </c>
      <c r="C94" s="77" t="s">
        <v>153</v>
      </c>
      <c r="D94" s="58"/>
      <c r="E94" s="65">
        <v>1</v>
      </c>
      <c r="F94" s="64" t="s">
        <v>77</v>
      </c>
      <c r="G94" s="58">
        <f t="shared" si="3"/>
        <v>20</v>
      </c>
      <c r="H94" s="58"/>
    </row>
    <row r="95" spans="1:8" s="9" customFormat="1" x14ac:dyDescent="0.25">
      <c r="A95" s="59">
        <v>23</v>
      </c>
      <c r="B95" s="62" t="s">
        <v>200</v>
      </c>
      <c r="C95" s="77" t="s">
        <v>154</v>
      </c>
      <c r="D95" s="42"/>
      <c r="E95" s="65">
        <v>2</v>
      </c>
      <c r="F95" s="64" t="s">
        <v>77</v>
      </c>
      <c r="G95" s="58">
        <f t="shared" si="3"/>
        <v>40</v>
      </c>
      <c r="H95" s="42"/>
    </row>
    <row r="96" spans="1:8" s="9" customFormat="1" x14ac:dyDescent="0.25">
      <c r="A96" s="151" t="s">
        <v>201</v>
      </c>
      <c r="B96" s="152"/>
      <c r="C96" s="152"/>
      <c r="D96" s="152"/>
      <c r="E96" s="152"/>
      <c r="F96" s="152"/>
      <c r="G96" s="152"/>
      <c r="H96" s="153"/>
    </row>
    <row r="97" spans="1:8" s="9" customFormat="1" x14ac:dyDescent="0.25">
      <c r="A97" s="40">
        <v>1</v>
      </c>
      <c r="B97" s="44" t="s">
        <v>202</v>
      </c>
      <c r="C97" s="40" t="s">
        <v>203</v>
      </c>
      <c r="D97" s="42"/>
      <c r="E97" s="40">
        <v>7</v>
      </c>
      <c r="F97" s="40" t="s">
        <v>107</v>
      </c>
      <c r="G97" s="42">
        <f>E97*20</f>
        <v>140</v>
      </c>
      <c r="H97" s="42"/>
    </row>
    <row r="98" spans="1:8" s="9" customFormat="1" x14ac:dyDescent="0.25">
      <c r="A98" s="40">
        <v>2</v>
      </c>
      <c r="B98" s="44" t="s">
        <v>202</v>
      </c>
      <c r="C98" s="40" t="s">
        <v>204</v>
      </c>
      <c r="D98" s="42"/>
      <c r="E98" s="40">
        <v>3</v>
      </c>
      <c r="F98" s="40" t="s">
        <v>107</v>
      </c>
      <c r="G98" s="42">
        <f t="shared" ref="G98:G106" si="4">E98*20</f>
        <v>60</v>
      </c>
      <c r="H98" s="42"/>
    </row>
    <row r="99" spans="1:8" s="9" customFormat="1" x14ac:dyDescent="0.25">
      <c r="A99" s="40">
        <v>3</v>
      </c>
      <c r="B99" s="44" t="s">
        <v>205</v>
      </c>
      <c r="C99" s="40" t="s">
        <v>206</v>
      </c>
      <c r="D99" s="42"/>
      <c r="E99" s="40">
        <v>7</v>
      </c>
      <c r="F99" s="40" t="s">
        <v>107</v>
      </c>
      <c r="G99" s="42">
        <f t="shared" si="4"/>
        <v>140</v>
      </c>
      <c r="H99" s="42"/>
    </row>
    <row r="100" spans="1:8" s="9" customFormat="1" x14ac:dyDescent="0.25">
      <c r="A100" s="40">
        <v>4</v>
      </c>
      <c r="B100" s="44" t="s">
        <v>205</v>
      </c>
      <c r="C100" s="40" t="s">
        <v>207</v>
      </c>
      <c r="D100" s="42"/>
      <c r="E100" s="40">
        <v>10</v>
      </c>
      <c r="F100" s="40" t="s">
        <v>107</v>
      </c>
      <c r="G100" s="42">
        <f t="shared" si="4"/>
        <v>200</v>
      </c>
      <c r="H100" s="42"/>
    </row>
    <row r="101" spans="1:8" s="9" customFormat="1" x14ac:dyDescent="0.25">
      <c r="A101" s="40">
        <v>5</v>
      </c>
      <c r="B101" s="44" t="s">
        <v>205</v>
      </c>
      <c r="C101" s="40" t="s">
        <v>208</v>
      </c>
      <c r="D101" s="42"/>
      <c r="E101" s="40">
        <v>20</v>
      </c>
      <c r="F101" s="40" t="s">
        <v>107</v>
      </c>
      <c r="G101" s="42">
        <f t="shared" si="4"/>
        <v>400</v>
      </c>
      <c r="H101" s="42"/>
    </row>
    <row r="102" spans="1:8" s="9" customFormat="1" x14ac:dyDescent="0.25">
      <c r="A102" s="40">
        <v>6</v>
      </c>
      <c r="B102" s="44" t="s">
        <v>205</v>
      </c>
      <c r="C102" s="40" t="s">
        <v>209</v>
      </c>
      <c r="D102" s="42"/>
      <c r="E102" s="40">
        <v>7</v>
      </c>
      <c r="F102" s="40" t="s">
        <v>107</v>
      </c>
      <c r="G102" s="42">
        <f t="shared" si="4"/>
        <v>140</v>
      </c>
      <c r="H102" s="42"/>
    </row>
    <row r="103" spans="1:8" s="9" customFormat="1" x14ac:dyDescent="0.25">
      <c r="A103" s="40">
        <v>7</v>
      </c>
      <c r="B103" s="44" t="s">
        <v>205</v>
      </c>
      <c r="C103" s="40" t="s">
        <v>210</v>
      </c>
      <c r="D103" s="42"/>
      <c r="E103" s="40">
        <v>15</v>
      </c>
      <c r="F103" s="40" t="s">
        <v>107</v>
      </c>
      <c r="G103" s="42">
        <f t="shared" si="4"/>
        <v>300</v>
      </c>
      <c r="H103" s="42"/>
    </row>
    <row r="104" spans="1:8" s="9" customFormat="1" x14ac:dyDescent="0.25">
      <c r="A104" s="40">
        <v>8</v>
      </c>
      <c r="B104" s="44" t="s">
        <v>205</v>
      </c>
      <c r="C104" s="40" t="s">
        <v>211</v>
      </c>
      <c r="D104" s="42"/>
      <c r="E104" s="40">
        <v>10</v>
      </c>
      <c r="F104" s="40" t="s">
        <v>107</v>
      </c>
      <c r="G104" s="42">
        <f t="shared" si="4"/>
        <v>200</v>
      </c>
      <c r="H104" s="42"/>
    </row>
    <row r="105" spans="1:8" s="9" customFormat="1" x14ac:dyDescent="0.25">
      <c r="A105" s="40">
        <v>9</v>
      </c>
      <c r="B105" s="44" t="s">
        <v>205</v>
      </c>
      <c r="C105" s="40" t="s">
        <v>212</v>
      </c>
      <c r="D105" s="42"/>
      <c r="E105" s="40">
        <v>10</v>
      </c>
      <c r="F105" s="40" t="s">
        <v>107</v>
      </c>
      <c r="G105" s="42">
        <f t="shared" si="4"/>
        <v>200</v>
      </c>
      <c r="H105" s="42"/>
    </row>
    <row r="106" spans="1:8" s="9" customFormat="1" x14ac:dyDescent="0.25">
      <c r="A106" s="40">
        <v>10</v>
      </c>
      <c r="B106" s="44" t="s">
        <v>205</v>
      </c>
      <c r="C106" s="40" t="s">
        <v>213</v>
      </c>
      <c r="D106" s="42"/>
      <c r="E106" s="40">
        <v>10</v>
      </c>
      <c r="F106" s="40" t="s">
        <v>107</v>
      </c>
      <c r="G106" s="42">
        <f t="shared" si="4"/>
        <v>200</v>
      </c>
      <c r="H106" s="42"/>
    </row>
    <row r="107" spans="1:8" s="9" customFormat="1" x14ac:dyDescent="0.25">
      <c r="A107" s="145" t="s">
        <v>214</v>
      </c>
      <c r="B107" s="146"/>
      <c r="C107" s="146"/>
      <c r="D107" s="146"/>
      <c r="E107" s="146"/>
      <c r="F107" s="146"/>
      <c r="G107" s="146"/>
      <c r="H107" s="147"/>
    </row>
    <row r="108" spans="1:8" s="9" customFormat="1" x14ac:dyDescent="0.25">
      <c r="A108" s="42">
        <v>1</v>
      </c>
      <c r="B108" s="44" t="s">
        <v>215</v>
      </c>
      <c r="C108" s="40" t="s">
        <v>216</v>
      </c>
      <c r="D108" s="42"/>
      <c r="E108" s="40">
        <v>50</v>
      </c>
      <c r="F108" s="40" t="s">
        <v>55</v>
      </c>
      <c r="G108" s="42">
        <f>E108*20</f>
        <v>1000</v>
      </c>
      <c r="H108" s="42"/>
    </row>
    <row r="109" spans="1:8" s="9" customFormat="1" x14ac:dyDescent="0.25">
      <c r="A109" s="42">
        <v>2</v>
      </c>
      <c r="B109" s="54" t="s">
        <v>217</v>
      </c>
      <c r="C109" s="56" t="s">
        <v>218</v>
      </c>
      <c r="D109" s="42"/>
      <c r="E109" s="56">
        <v>100</v>
      </c>
      <c r="F109" s="56" t="s">
        <v>55</v>
      </c>
      <c r="G109" s="42">
        <f>E109*20</f>
        <v>2000</v>
      </c>
      <c r="H109" s="42"/>
    </row>
    <row r="110" spans="1:8" s="9" customFormat="1" x14ac:dyDescent="0.25">
      <c r="A110" s="141" t="s">
        <v>219</v>
      </c>
      <c r="B110" s="141"/>
      <c r="C110" s="141"/>
      <c r="D110" s="141"/>
      <c r="E110" s="141"/>
      <c r="F110" s="141"/>
      <c r="G110" s="141"/>
      <c r="H110" s="141"/>
    </row>
    <row r="111" spans="1:8" s="9" customFormat="1" x14ac:dyDescent="0.25">
      <c r="A111" s="66">
        <v>1</v>
      </c>
      <c r="B111" s="67" t="s">
        <v>220</v>
      </c>
      <c r="C111" s="66"/>
      <c r="D111" s="66"/>
      <c r="E111" s="72">
        <v>1</v>
      </c>
      <c r="F111" s="57" t="s">
        <v>77</v>
      </c>
      <c r="G111" s="66">
        <f>E111*2</f>
        <v>2</v>
      </c>
      <c r="H111" s="66"/>
    </row>
    <row r="112" spans="1:8" s="9" customFormat="1" x14ac:dyDescent="0.25">
      <c r="A112" s="66">
        <v>2</v>
      </c>
      <c r="B112" s="68" t="s">
        <v>221</v>
      </c>
      <c r="C112" s="66"/>
      <c r="D112" s="66"/>
      <c r="E112" s="72">
        <v>1</v>
      </c>
      <c r="F112" s="57" t="s">
        <v>77</v>
      </c>
      <c r="G112" s="66">
        <f t="shared" ref="G112:G132" si="5">E112*2</f>
        <v>2</v>
      </c>
      <c r="H112" s="66"/>
    </row>
    <row r="113" spans="1:8" s="9" customFormat="1" x14ac:dyDescent="0.25">
      <c r="A113" s="66">
        <v>3</v>
      </c>
      <c r="B113" s="68" t="s">
        <v>222</v>
      </c>
      <c r="C113" s="66"/>
      <c r="D113" s="66"/>
      <c r="E113" s="72">
        <v>1</v>
      </c>
      <c r="F113" s="57" t="s">
        <v>77</v>
      </c>
      <c r="G113" s="66">
        <f t="shared" si="5"/>
        <v>2</v>
      </c>
      <c r="H113" s="66"/>
    </row>
    <row r="114" spans="1:8" s="9" customFormat="1" x14ac:dyDescent="0.25">
      <c r="A114" s="66">
        <v>4</v>
      </c>
      <c r="B114" s="68" t="s">
        <v>223</v>
      </c>
      <c r="C114" s="66"/>
      <c r="D114" s="66"/>
      <c r="E114" s="72">
        <v>1</v>
      </c>
      <c r="F114" s="57" t="s">
        <v>77</v>
      </c>
      <c r="G114" s="66">
        <f t="shared" si="5"/>
        <v>2</v>
      </c>
      <c r="H114" s="66"/>
    </row>
    <row r="115" spans="1:8" s="9" customFormat="1" x14ac:dyDescent="0.25">
      <c r="A115" s="66">
        <v>5</v>
      </c>
      <c r="B115" s="51" t="s">
        <v>196</v>
      </c>
      <c r="C115" s="66"/>
      <c r="D115" s="66"/>
      <c r="E115" s="72">
        <v>6</v>
      </c>
      <c r="F115" s="57" t="s">
        <v>77</v>
      </c>
      <c r="G115" s="66">
        <f t="shared" si="5"/>
        <v>12</v>
      </c>
      <c r="H115" s="66"/>
    </row>
    <row r="116" spans="1:8" s="9" customFormat="1" x14ac:dyDescent="0.25">
      <c r="A116" s="66">
        <v>6</v>
      </c>
      <c r="B116" s="67" t="s">
        <v>224</v>
      </c>
      <c r="C116" s="66"/>
      <c r="D116" s="66"/>
      <c r="E116" s="72">
        <v>6</v>
      </c>
      <c r="F116" s="57" t="s">
        <v>77</v>
      </c>
      <c r="G116" s="66">
        <f t="shared" si="5"/>
        <v>12</v>
      </c>
      <c r="H116" s="66"/>
    </row>
    <row r="117" spans="1:8" s="9" customFormat="1" ht="25.5" x14ac:dyDescent="0.25">
      <c r="A117" s="66">
        <v>7</v>
      </c>
      <c r="B117" s="67" t="s">
        <v>225</v>
      </c>
      <c r="C117" s="66"/>
      <c r="D117" s="66"/>
      <c r="E117" s="72">
        <v>1</v>
      </c>
      <c r="F117" s="57" t="s">
        <v>77</v>
      </c>
      <c r="G117" s="66">
        <f t="shared" si="5"/>
        <v>2</v>
      </c>
      <c r="H117" s="66"/>
    </row>
    <row r="118" spans="1:8" s="9" customFormat="1" x14ac:dyDescent="0.25">
      <c r="A118" s="66">
        <v>8</v>
      </c>
      <c r="B118" s="69" t="s">
        <v>113</v>
      </c>
      <c r="C118" s="66"/>
      <c r="D118" s="66"/>
      <c r="E118" s="57">
        <v>1</v>
      </c>
      <c r="F118" s="57" t="s">
        <v>77</v>
      </c>
      <c r="G118" s="66">
        <f t="shared" si="5"/>
        <v>2</v>
      </c>
      <c r="H118" s="66"/>
    </row>
    <row r="119" spans="1:8" s="9" customFormat="1" x14ac:dyDescent="0.25">
      <c r="A119" s="66">
        <v>9</v>
      </c>
      <c r="B119" s="70" t="s">
        <v>114</v>
      </c>
      <c r="C119" s="66"/>
      <c r="D119" s="66"/>
      <c r="E119" s="57">
        <v>1</v>
      </c>
      <c r="F119" s="57" t="s">
        <v>77</v>
      </c>
      <c r="G119" s="66">
        <f t="shared" si="5"/>
        <v>2</v>
      </c>
      <c r="H119" s="66"/>
    </row>
    <row r="120" spans="1:8" s="9" customFormat="1" x14ac:dyDescent="0.25">
      <c r="A120" s="66">
        <v>10</v>
      </c>
      <c r="B120" s="69" t="s">
        <v>226</v>
      </c>
      <c r="C120" s="66"/>
      <c r="D120" s="66"/>
      <c r="E120" s="57">
        <v>2</v>
      </c>
      <c r="F120" s="57" t="s">
        <v>77</v>
      </c>
      <c r="G120" s="66">
        <f t="shared" si="5"/>
        <v>4</v>
      </c>
      <c r="H120" s="66"/>
    </row>
    <row r="121" spans="1:8" s="9" customFormat="1" x14ac:dyDescent="0.25">
      <c r="A121" s="66">
        <v>11</v>
      </c>
      <c r="B121" s="71" t="s">
        <v>227</v>
      </c>
      <c r="C121" s="66"/>
      <c r="D121" s="66"/>
      <c r="E121" s="57">
        <v>1</v>
      </c>
      <c r="F121" s="57" t="s">
        <v>77</v>
      </c>
      <c r="G121" s="66">
        <f t="shared" si="5"/>
        <v>2</v>
      </c>
      <c r="H121" s="66"/>
    </row>
    <row r="122" spans="1:8" s="9" customFormat="1" x14ac:dyDescent="0.25">
      <c r="A122" s="66">
        <v>12</v>
      </c>
      <c r="B122" s="71" t="s">
        <v>228</v>
      </c>
      <c r="C122" s="66"/>
      <c r="D122" s="66"/>
      <c r="E122" s="57">
        <v>1</v>
      </c>
      <c r="F122" s="57" t="s">
        <v>77</v>
      </c>
      <c r="G122" s="66">
        <f t="shared" si="5"/>
        <v>2</v>
      </c>
      <c r="H122" s="66"/>
    </row>
    <row r="123" spans="1:8" s="9" customFormat="1" x14ac:dyDescent="0.25">
      <c r="A123" s="66">
        <v>13</v>
      </c>
      <c r="B123" s="70" t="s">
        <v>118</v>
      </c>
      <c r="C123" s="66"/>
      <c r="D123" s="66"/>
      <c r="E123" s="57">
        <v>2</v>
      </c>
      <c r="F123" s="57" t="s">
        <v>77</v>
      </c>
      <c r="G123" s="66">
        <f t="shared" si="5"/>
        <v>4</v>
      </c>
      <c r="H123" s="66"/>
    </row>
    <row r="124" spans="1:8" s="9" customFormat="1" x14ac:dyDescent="0.25">
      <c r="A124" s="66">
        <v>14</v>
      </c>
      <c r="B124" s="60" t="s">
        <v>192</v>
      </c>
      <c r="C124" s="66"/>
      <c r="D124" s="66"/>
      <c r="E124" s="57">
        <v>1</v>
      </c>
      <c r="F124" s="57" t="s">
        <v>77</v>
      </c>
      <c r="G124" s="66">
        <f t="shared" si="5"/>
        <v>2</v>
      </c>
      <c r="H124" s="66"/>
    </row>
    <row r="125" spans="1:8" s="9" customFormat="1" ht="25.5" x14ac:dyDescent="0.25">
      <c r="A125" s="66">
        <v>15</v>
      </c>
      <c r="B125" s="71" t="s">
        <v>229</v>
      </c>
      <c r="C125" s="66"/>
      <c r="D125" s="66"/>
      <c r="E125" s="57">
        <v>1</v>
      </c>
      <c r="F125" s="57" t="s">
        <v>77</v>
      </c>
      <c r="G125" s="66">
        <f t="shared" si="5"/>
        <v>2</v>
      </c>
      <c r="H125" s="66"/>
    </row>
    <row r="126" spans="1:8" s="9" customFormat="1" ht="25.5" x14ac:dyDescent="0.25">
      <c r="A126" s="66">
        <v>16</v>
      </c>
      <c r="B126" s="71" t="s">
        <v>230</v>
      </c>
      <c r="C126" s="66"/>
      <c r="D126" s="66"/>
      <c r="E126" s="57">
        <v>1</v>
      </c>
      <c r="F126" s="57" t="s">
        <v>77</v>
      </c>
      <c r="G126" s="66">
        <f t="shared" si="5"/>
        <v>2</v>
      </c>
      <c r="H126" s="66"/>
    </row>
    <row r="127" spans="1:8" s="9" customFormat="1" ht="25.5" x14ac:dyDescent="0.25">
      <c r="A127" s="66">
        <v>17</v>
      </c>
      <c r="B127" s="71" t="s">
        <v>231</v>
      </c>
      <c r="C127" s="66"/>
      <c r="D127" s="66"/>
      <c r="E127" s="57">
        <v>1</v>
      </c>
      <c r="F127" s="57" t="s">
        <v>77</v>
      </c>
      <c r="G127" s="66">
        <f t="shared" si="5"/>
        <v>2</v>
      </c>
      <c r="H127" s="66"/>
    </row>
    <row r="128" spans="1:8" s="9" customFormat="1" ht="25.5" x14ac:dyDescent="0.25">
      <c r="A128" s="66">
        <v>18</v>
      </c>
      <c r="B128" s="71" t="s">
        <v>232</v>
      </c>
      <c r="C128" s="66"/>
      <c r="D128" s="66"/>
      <c r="E128" s="57">
        <v>2</v>
      </c>
      <c r="F128" s="57" t="s">
        <v>77</v>
      </c>
      <c r="G128" s="66">
        <f t="shared" si="5"/>
        <v>4</v>
      </c>
      <c r="H128" s="66"/>
    </row>
    <row r="129" spans="1:8" s="9" customFormat="1" x14ac:dyDescent="0.25">
      <c r="A129" s="66">
        <v>19</v>
      </c>
      <c r="B129" s="71" t="s">
        <v>233</v>
      </c>
      <c r="C129" s="66"/>
      <c r="D129" s="66"/>
      <c r="E129" s="57">
        <v>15</v>
      </c>
      <c r="F129" s="57" t="s">
        <v>107</v>
      </c>
      <c r="G129" s="66">
        <f t="shared" si="5"/>
        <v>30</v>
      </c>
      <c r="H129" s="66"/>
    </row>
    <row r="130" spans="1:8" s="9" customFormat="1" x14ac:dyDescent="0.25">
      <c r="A130" s="66">
        <v>20</v>
      </c>
      <c r="B130" s="71" t="s">
        <v>234</v>
      </c>
      <c r="C130" s="66"/>
      <c r="D130" s="66"/>
      <c r="E130" s="57">
        <v>15</v>
      </c>
      <c r="F130" s="57" t="s">
        <v>107</v>
      </c>
      <c r="G130" s="66">
        <f t="shared" si="5"/>
        <v>30</v>
      </c>
      <c r="H130" s="66"/>
    </row>
    <row r="131" spans="1:8" s="9" customFormat="1" x14ac:dyDescent="0.25">
      <c r="A131" s="66">
        <v>21</v>
      </c>
      <c r="B131" s="71" t="s">
        <v>235</v>
      </c>
      <c r="C131" s="66"/>
      <c r="D131" s="66"/>
      <c r="E131" s="57">
        <v>15</v>
      </c>
      <c r="F131" s="57" t="s">
        <v>107</v>
      </c>
      <c r="G131" s="66">
        <f t="shared" si="5"/>
        <v>30</v>
      </c>
      <c r="H131" s="66"/>
    </row>
    <row r="132" spans="1:8" s="9" customFormat="1" x14ac:dyDescent="0.25">
      <c r="A132" s="66">
        <v>22</v>
      </c>
      <c r="B132" s="71" t="s">
        <v>236</v>
      </c>
      <c r="C132" s="66"/>
      <c r="D132" s="66"/>
      <c r="E132" s="57">
        <v>15</v>
      </c>
      <c r="F132" s="57" t="s">
        <v>107</v>
      </c>
      <c r="G132" s="66">
        <f t="shared" si="5"/>
        <v>30</v>
      </c>
      <c r="H132" s="66"/>
    </row>
    <row r="133" spans="1:8" ht="20.25" x14ac:dyDescent="0.25">
      <c r="A133" s="137" t="s">
        <v>7</v>
      </c>
      <c r="B133" s="114"/>
      <c r="C133" s="114"/>
      <c r="D133" s="114"/>
      <c r="E133" s="114"/>
      <c r="F133" s="114"/>
      <c r="G133" s="114"/>
      <c r="H133" s="114"/>
    </row>
    <row r="134" spans="1:8" ht="60" x14ac:dyDescent="0.25">
      <c r="A134" s="3" t="s">
        <v>6</v>
      </c>
      <c r="B134" s="3" t="s">
        <v>5</v>
      </c>
      <c r="C134" s="3" t="s">
        <v>4</v>
      </c>
      <c r="D134" s="3" t="s">
        <v>3</v>
      </c>
      <c r="E134" s="3" t="s">
        <v>2</v>
      </c>
      <c r="F134" s="3" t="s">
        <v>1</v>
      </c>
      <c r="G134" s="3" t="s">
        <v>0</v>
      </c>
      <c r="H134" s="3" t="s">
        <v>10</v>
      </c>
    </row>
    <row r="135" spans="1:8" x14ac:dyDescent="0.25">
      <c r="A135" s="25">
        <v>1</v>
      </c>
      <c r="B135" s="41" t="s">
        <v>238</v>
      </c>
      <c r="C135" s="8" t="s">
        <v>240</v>
      </c>
      <c r="D135" s="8"/>
      <c r="E135" s="7">
        <v>2</v>
      </c>
      <c r="F135" s="7" t="s">
        <v>77</v>
      </c>
      <c r="G135" s="7">
        <v>2</v>
      </c>
      <c r="H135" s="27"/>
    </row>
    <row r="136" spans="1:8" x14ac:dyDescent="0.25">
      <c r="A136" s="23">
        <v>2</v>
      </c>
      <c r="B136" s="41" t="s">
        <v>239</v>
      </c>
      <c r="C136" s="8" t="s">
        <v>240</v>
      </c>
      <c r="D136" s="8"/>
      <c r="E136" s="7">
        <v>2</v>
      </c>
      <c r="F136" s="7" t="s">
        <v>77</v>
      </c>
      <c r="G136" s="7">
        <v>2</v>
      </c>
      <c r="H136" s="27"/>
    </row>
  </sheetData>
  <mergeCells count="37">
    <mergeCell ref="A110:H110"/>
    <mergeCell ref="A34:H34"/>
    <mergeCell ref="A49:H49"/>
    <mergeCell ref="A73:H73"/>
    <mergeCell ref="A96:H96"/>
    <mergeCell ref="A107:H107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133:H133"/>
    <mergeCell ref="A32:H3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C19" sqref="C19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54" t="s">
        <v>9</v>
      </c>
      <c r="B1" s="155"/>
      <c r="C1" s="155"/>
      <c r="D1" s="155"/>
      <c r="E1" s="155"/>
      <c r="F1" s="155"/>
      <c r="G1" s="155"/>
    </row>
    <row r="2" spans="1:8" s="10" customFormat="1" ht="20.25" x14ac:dyDescent="0.3">
      <c r="A2" s="116" t="s">
        <v>32</v>
      </c>
      <c r="B2" s="116"/>
      <c r="C2" s="116"/>
      <c r="D2" s="116"/>
      <c r="E2" s="116"/>
      <c r="F2" s="116"/>
      <c r="G2" s="116"/>
      <c r="H2" s="19"/>
    </row>
    <row r="3" spans="1:8" s="10" customFormat="1" ht="20.25" x14ac:dyDescent="0.25">
      <c r="A3" s="117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7"/>
      <c r="C3" s="117"/>
      <c r="D3" s="117"/>
      <c r="E3" s="117"/>
      <c r="F3" s="117"/>
      <c r="G3" s="117"/>
      <c r="H3" s="20"/>
    </row>
    <row r="4" spans="1:8" s="10" customFormat="1" ht="20.25" x14ac:dyDescent="0.3">
      <c r="A4" s="116" t="s">
        <v>33</v>
      </c>
      <c r="B4" s="116"/>
      <c r="C4" s="116"/>
      <c r="D4" s="116"/>
      <c r="E4" s="116"/>
      <c r="F4" s="116"/>
      <c r="G4" s="116"/>
      <c r="H4" s="19"/>
    </row>
    <row r="5" spans="1:8" ht="20.25" x14ac:dyDescent="0.25">
      <c r="A5" s="156">
        <f>'Информация о Чемпионате'!B3</f>
        <v>0</v>
      </c>
      <c r="B5" s="156"/>
      <c r="C5" s="156"/>
      <c r="D5" s="156"/>
      <c r="E5" s="156"/>
      <c r="F5" s="156"/>
      <c r="G5" s="156"/>
      <c r="H5" s="21"/>
    </row>
    <row r="6" spans="1:8" ht="20.25" x14ac:dyDescent="0.25">
      <c r="A6" s="125" t="s">
        <v>14</v>
      </c>
      <c r="B6" s="130"/>
      <c r="C6" s="130"/>
      <c r="D6" s="130"/>
      <c r="E6" s="130"/>
      <c r="F6" s="130"/>
      <c r="G6" s="130"/>
    </row>
    <row r="7" spans="1:8" ht="30" x14ac:dyDescent="0.25">
      <c r="A7" s="3" t="s">
        <v>6</v>
      </c>
      <c r="B7" s="3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x14ac:dyDescent="0.25">
      <c r="A8" s="5">
        <v>1</v>
      </c>
      <c r="B8" s="33"/>
      <c r="C8" s="30"/>
      <c r="D8" s="34"/>
      <c r="E8" s="24"/>
      <c r="F8" s="24"/>
      <c r="G8" s="33"/>
    </row>
    <row r="9" spans="1:8" x14ac:dyDescent="0.25">
      <c r="A9" s="5">
        <v>2</v>
      </c>
      <c r="B9" s="33"/>
      <c r="C9" s="30"/>
      <c r="D9" s="34"/>
      <c r="E9" s="24"/>
      <c r="F9" s="24"/>
      <c r="G9" s="33"/>
    </row>
    <row r="10" spans="1:8" x14ac:dyDescent="0.25">
      <c r="A10" s="5">
        <v>3</v>
      </c>
      <c r="B10" s="33"/>
      <c r="C10" s="30"/>
      <c r="D10" s="35"/>
      <c r="E10" s="24"/>
      <c r="F10" s="24"/>
      <c r="G10" s="33"/>
    </row>
    <row r="11" spans="1:8" x14ac:dyDescent="0.25">
      <c r="A11" s="5">
        <v>4</v>
      </c>
      <c r="B11" s="36"/>
      <c r="C11" s="30"/>
      <c r="D11" s="37"/>
      <c r="E11" s="38"/>
      <c r="F11" s="24"/>
      <c r="G11" s="36"/>
    </row>
    <row r="12" spans="1:8" x14ac:dyDescent="0.25">
      <c r="A12" s="5">
        <v>5</v>
      </c>
      <c r="B12" s="30"/>
      <c r="C12" s="31"/>
      <c r="D12" s="32"/>
      <c r="E12" s="26"/>
      <c r="F12" s="26"/>
      <c r="G12" s="22"/>
    </row>
    <row r="13" spans="1:8" x14ac:dyDescent="0.25">
      <c r="A13" s="5">
        <v>6</v>
      </c>
      <c r="B13" s="33"/>
      <c r="C13" s="31"/>
      <c r="D13" s="32"/>
      <c r="E13" s="26"/>
      <c r="F13" s="26"/>
      <c r="G13" s="3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USER1</cp:lastModifiedBy>
  <dcterms:created xsi:type="dcterms:W3CDTF">2023-01-11T12:24:27Z</dcterms:created>
  <dcterms:modified xsi:type="dcterms:W3CDTF">2024-05-29T07:43:21Z</dcterms:modified>
</cp:coreProperties>
</file>