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ИРПО 2025\Итоговый межрегиональный этап ХТиСК\Итоговый межрегиональный этап ХТиСК Основная\"/>
    </mc:Choice>
  </mc:AlternateContent>
  <bookViews>
    <workbookView xWindow="0" yWindow="0" windowWidth="23040" windowHeight="8784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5" l="1"/>
  <c r="G27" i="1"/>
  <c r="G28" i="1"/>
  <c r="G29" i="1"/>
  <c r="G30" i="1"/>
  <c r="G31" i="1"/>
  <c r="G32" i="1"/>
  <c r="G33" i="1"/>
  <c r="G34" i="1"/>
  <c r="G35" i="1"/>
  <c r="G36" i="1"/>
  <c r="G37" i="1"/>
  <c r="G26" i="1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8" i="4"/>
  <c r="G69" i="4"/>
  <c r="G70" i="4"/>
  <c r="G71" i="4"/>
  <c r="G33" i="4"/>
  <c r="G32" i="4"/>
  <c r="G79" i="5" l="1"/>
  <c r="G78" i="5"/>
  <c r="G87" i="5" l="1"/>
  <c r="G88" i="5"/>
  <c r="G89" i="5"/>
  <c r="G86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80" i="5"/>
  <c r="G81" i="5"/>
  <c r="G82" i="5"/>
  <c r="G83" i="5"/>
  <c r="G100" i="5" l="1"/>
  <c r="G97" i="5"/>
  <c r="G96" i="5"/>
  <c r="G95" i="5"/>
  <c r="G93" i="5"/>
  <c r="G92" i="5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<sst xmlns="http://schemas.openxmlformats.org/spreadsheetml/2006/main" count="902" uniqueCount="440">
  <si>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</si>
  <si>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</si>
  <si>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</si>
  <si>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</si>
  <si>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</si>
  <si>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</si>
  <si>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</si>
  <si>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</si>
  <si>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</si>
  <si>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</si>
  <si>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</si>
  <si>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</si>
  <si>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</si>
  <si>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</si>
  <si>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Ноутбук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</si>
  <si>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</si>
  <si>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</si>
  <si>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</si>
  <si>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</si>
  <si>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</si>
  <si>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</si>
  <si>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</si>
  <si>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</si>
  <si>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</si>
  <si>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Инструмент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</si>
  <si>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</si>
  <si>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</si>
  <si>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</si>
  <si>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</si>
  <si>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</si>
  <si>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критически важные характеристики позиции отсутствуют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</si>
  <si>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</si>
  <si>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</si>
  <si>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Стеллаж</t>
  </si>
  <si>
    <t>Бумага А4</t>
  </si>
  <si>
    <t>Ручка шариковая</t>
  </si>
  <si>
    <t>Скрепки канцелярские</t>
  </si>
  <si>
    <t>Файлы А4</t>
  </si>
  <si>
    <t>Маркер черный</t>
  </si>
  <si>
    <t>Линейка</t>
  </si>
  <si>
    <t>пачка 500 листов</t>
  </si>
  <si>
    <t>упак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</si>
  <si>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</si>
  <si>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</si>
  <si>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</si>
  <si>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</si>
  <si>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</si>
  <si>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</si>
  <si>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</si>
  <si>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</si>
  <si>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</si>
  <si>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</si>
  <si>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</si>
  <si>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</si>
  <si>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</si>
  <si>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</si>
  <si>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</si>
  <si>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</si>
  <si>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</si>
  <si>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</si>
  <si>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</si>
  <si>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</si>
  <si>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</si>
  <si>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Технический адмминистратор площадки</t>
  </si>
  <si>
    <t>Электронная почта ТАП</t>
  </si>
  <si>
    <t xml:space="preserve">Технический администратор площадки: </t>
  </si>
  <si>
    <t>Моб.телефон ГЭ</t>
  </si>
  <si>
    <t>Моб.телефон ТАП</t>
  </si>
  <si>
    <t>Общая зона конкурсной площадки (оборудование, инструмент, мебель, канцелярия)</t>
  </si>
  <si>
    <t>Интернет: подключение  ноутбуков к беспроводному интернету</t>
  </si>
  <si>
    <t>Покрытие пола: не горючие материалы</t>
  </si>
  <si>
    <t>Мобильные стойки для ограждения рабочих зон</t>
  </si>
  <si>
    <t>Часы электронные</t>
  </si>
  <si>
    <t>Электроника, с GPS модулем, табло не менее 210 мм</t>
  </si>
  <si>
    <t>Сумка для ПГУ-5П (Одна на участника)</t>
  </si>
  <si>
    <t>Для баллонов объемом 5л., количество баллонов 2, (пропан, кислород, азот)
Длина  719, Вес 2.6 Высота
282 (мм) Ширина 408</t>
  </si>
  <si>
    <t>20 литров, без подогрева и охлаждения</t>
  </si>
  <si>
    <t>бинты, пластыри</t>
  </si>
  <si>
    <t>Комната Конкурсантов (по количеству конкурсантов)</t>
  </si>
  <si>
    <t xml:space="preserve">Электричество: 220 В 	</t>
  </si>
  <si>
    <t>Стол</t>
  </si>
  <si>
    <t>54х42х77 см, 4 ножки, без подлокотников</t>
  </si>
  <si>
    <t>Комната Экспертов  (по количеству экспертов)</t>
  </si>
  <si>
    <t>Комната  Главного эксперта</t>
  </si>
  <si>
    <t>МФУ с функцией пакетного сканирования</t>
  </si>
  <si>
    <t>цветная лазерная печать,    (принтер, сканер)</t>
  </si>
  <si>
    <t>Холодильная техника и системы кондиционирования</t>
  </si>
  <si>
    <t>Рабочее место Конкурсанта (основное оборудование, вспомогательное оборудование, инструмент (по количеству рабочих мест)</t>
  </si>
  <si>
    <t xml:space="preserve">Учебный стенд RCDE-22 с комплектом расходных и запасных частей </t>
  </si>
  <si>
    <t>Паяльный пост (пропан-кислород)</t>
  </si>
  <si>
    <t>Горелка пропан-кислород для пайки медных т 6-28 мм</t>
  </si>
  <si>
    <t>Кислородный баллон 5л, заправленный, рабочее давление 150 Бар</t>
  </si>
  <si>
    <t>Пропановый баллон 5л, заправленный, рабочее давление 16 Бар</t>
  </si>
  <si>
    <t>Верстак металлический</t>
  </si>
  <si>
    <t>с защитным экраном, с металлической столешницей, длина 1500 мм</t>
  </si>
  <si>
    <t>Тиски слесарные</t>
  </si>
  <si>
    <t>100 мм, для закрепления на верстаке</t>
  </si>
  <si>
    <t>Стол ученический</t>
  </si>
  <si>
    <t>мебель</t>
  </si>
  <si>
    <t>Стул ученический</t>
  </si>
  <si>
    <t xml:space="preserve">Ведро пластиковое 10 л </t>
  </si>
  <si>
    <t>10 литрорв, синий цвет, пластиковое</t>
  </si>
  <si>
    <t>Корзина для мусора</t>
  </si>
  <si>
    <t xml:space="preserve">Совок и швабра </t>
  </si>
  <si>
    <t>комплект</t>
  </si>
  <si>
    <t>ОП-5</t>
  </si>
  <si>
    <t>Диэлектрически коврик</t>
  </si>
  <si>
    <t>прорезиненый размером 750х750 мм</t>
  </si>
  <si>
    <t>Состав стенда : Силовая рамная конструкция ,металлические емкости для жидкости  Моноблок: холодильная машина, фанкойл; щит управления; узел автоматики (, фреоновый контур, циркуляционный насос, металлопластиковые трубы, сантехнические изделия. 
Пригоден для работы в закрытых помещениях, заправлен: холодильным агентом, хладоносителем, маслом.
Диапазон температур наружного воздуха в помещении    от  16 до  32 С
Диапазон относительной влажности в помещении   от 15 до 80%
Вес  в заправленном состоянии    150 кг</t>
  </si>
  <si>
    <t xml:space="preserve">Учебный стенд FFDE-19 с комплектом расходных и запасных частей </t>
  </si>
  <si>
    <t>Баллон с кислородом</t>
  </si>
  <si>
    <t>5 л (заправленный, рабочее давление 150 Бар)</t>
  </si>
  <si>
    <t>Баллон с пропаном</t>
  </si>
  <si>
    <t xml:space="preserve">Баллон с азотом </t>
  </si>
  <si>
    <t>10 л (заправленный, рабочее давление 150 Бар)</t>
  </si>
  <si>
    <t>Баллон с фреоном</t>
  </si>
  <si>
    <t>R134a, 11,3 кг</t>
  </si>
  <si>
    <t xml:space="preserve">Припой </t>
  </si>
  <si>
    <t>Припой в прутках</t>
  </si>
  <si>
    <t>Скотч-брайт</t>
  </si>
  <si>
    <t>Скотч брайт в листах размерами 158 мм x 224 мм Coarse, Р80.</t>
  </si>
  <si>
    <t>Вентиль Rotalock, 1"-3/8"</t>
  </si>
  <si>
    <t>Вентиль Rotalock, 1"-1/2"</t>
  </si>
  <si>
    <t xml:space="preserve">Реле давление низкое </t>
  </si>
  <si>
    <t>Реле давление высокое</t>
  </si>
  <si>
    <t>Маслоотделитель 1/2"</t>
  </si>
  <si>
    <t>FP-OS-2,0-012</t>
  </si>
  <si>
    <t>Отделитель жид-ти, 1/2"</t>
  </si>
  <si>
    <t>FP-AS-2,0-012</t>
  </si>
  <si>
    <t>Фреоновый ресивер вертик-ый, 1/2"-1"</t>
  </si>
  <si>
    <t>FP-LR-2,5</t>
  </si>
  <si>
    <t>NS4-8 Накидная гайка 1/2"/12 мм (медь)</t>
  </si>
  <si>
    <t>Латунь диаметр 1/2</t>
  </si>
  <si>
    <t>NS4-6M Накидная гайка 3/8"/10 мм (медь)</t>
  </si>
  <si>
    <t>Латунь диаметр 3/8</t>
  </si>
  <si>
    <t>NS4-4 Накидная гайка 1/4"/6 мм (медь)</t>
  </si>
  <si>
    <t>Латунь диаметр 1/4</t>
  </si>
  <si>
    <t>Сервисный клапа шредера</t>
  </si>
  <si>
    <t>клапан с нипелем, медь, штуцер, диаметр 1/4</t>
  </si>
  <si>
    <t>Лента самоклеящаяся ST 0.03х0.5/15, K-FLEX 850NS020050</t>
  </si>
  <si>
    <t>л0404</t>
  </si>
  <si>
    <t>Трубка ST 13/12 (2 метра), K-Flex 13012005508</t>
  </si>
  <si>
    <t>теплоизоляция K-flex, черная диаметр 12</t>
  </si>
  <si>
    <t xml:space="preserve">м ( на 1 конкурсанта) </t>
  </si>
  <si>
    <t>Трубка ST 13/10 (2 метра), K-Flex 13010005508</t>
  </si>
  <si>
    <t>теплоизоляция K-flex, черная диаметр 10</t>
  </si>
  <si>
    <t>Трубка ST 13/35 (2 метра), K-Flex 13035005508</t>
  </si>
  <si>
    <t>теплоизоляция K-flex, черная диаметр 35</t>
  </si>
  <si>
    <t>Трубка капиллярная с гайкой и депрессором</t>
  </si>
  <si>
    <t>диааметр 1/4 с гайками</t>
  </si>
  <si>
    <t xml:space="preserve">Муфта-перех. </t>
  </si>
  <si>
    <t>3/8*1/2  под пайку</t>
  </si>
  <si>
    <t xml:space="preserve">Муфта переходная </t>
  </si>
  <si>
    <t>7/8х1/2 под пайку</t>
  </si>
  <si>
    <t>7/8х3/8 под пайку</t>
  </si>
  <si>
    <t>Тройник 7/8"</t>
  </si>
  <si>
    <t>Под пайку диаметор 7/8</t>
  </si>
  <si>
    <t>Тройник 3/8"</t>
  </si>
  <si>
    <t>Под пайку диаметор 3/8</t>
  </si>
  <si>
    <t>Тройник 1/2"</t>
  </si>
  <si>
    <t>Под пайку, диаметр 1/2</t>
  </si>
  <si>
    <t>Труба медная 1/4"х 0,76 (15,24 м.) K</t>
  </si>
  <si>
    <t xml:space="preserve">медная оттоженная в бухте </t>
  </si>
  <si>
    <t xml:space="preserve">бухта ( на 1 конкурсанта) </t>
  </si>
  <si>
    <t>Труба медная 3/8"х 0,81 (15,24 м.) K</t>
  </si>
  <si>
    <t>Труба медная 1/2"х 0,81 (15,24 м.) K</t>
  </si>
  <si>
    <t>Труба медная 7/8" отрезок неотоженная</t>
  </si>
  <si>
    <t>медная, не отттоженная, в хлыстах</t>
  </si>
  <si>
    <t xml:space="preserve">Наконечник штыревой </t>
  </si>
  <si>
    <t>НШВИ 0.75- 8 (47496)</t>
  </si>
  <si>
    <t>НШВИ 1,5- 8 (47498)</t>
  </si>
  <si>
    <t xml:space="preserve">Держатель труб с защелкой </t>
  </si>
  <si>
    <t>д.16мм АВС-пластик серый 0616</t>
  </si>
  <si>
    <t xml:space="preserve">Труба ПВХ гибкая гофрированная диаметр </t>
  </si>
  <si>
    <t>16мм цвет серый</t>
  </si>
  <si>
    <t xml:space="preserve">Провод ПВС </t>
  </si>
  <si>
    <t>3х1.5 белый</t>
  </si>
  <si>
    <t>4х1.5 белый</t>
  </si>
  <si>
    <t>Провод ПВС</t>
  </si>
  <si>
    <t xml:space="preserve"> 3*0,75</t>
  </si>
  <si>
    <t>4*0,75</t>
  </si>
  <si>
    <t xml:space="preserve">Стяжка кабельная (хомут) </t>
  </si>
  <si>
    <t>200х3,6 (уп./100шт) белая нейлон</t>
  </si>
  <si>
    <t xml:space="preserve">Изолента черная </t>
  </si>
  <si>
    <t>черная</t>
  </si>
  <si>
    <t xml:space="preserve">Коробка расключительная </t>
  </si>
  <si>
    <t>70х70</t>
  </si>
  <si>
    <t xml:space="preserve">Вилка </t>
  </si>
  <si>
    <t>220 вольт</t>
  </si>
  <si>
    <t>Колодка клемная</t>
  </si>
  <si>
    <t xml:space="preserve"> 1,5мм.кв</t>
  </si>
  <si>
    <t xml:space="preserve">Сальник </t>
  </si>
  <si>
    <t>PG13,5 диаметр проводника 7-11 мм IP54</t>
  </si>
  <si>
    <t>Комплект крепежа (метизы) и хомутов</t>
  </si>
  <si>
    <t xml:space="preserve">комп ( на 1 конкурсанта) </t>
  </si>
  <si>
    <t>SGN 10s Смотровое стекло, пайка, ODF</t>
  </si>
  <si>
    <t>014-0182</t>
  </si>
  <si>
    <t>KVC12s Регулятор производительности</t>
  </si>
  <si>
    <t>034L0143</t>
  </si>
  <si>
    <t>Вентиль терморег-щий TEN2 (-40...+10 C; без МОР; R134a)</t>
  </si>
  <si>
    <t>068Z3348</t>
  </si>
  <si>
    <t>Клапанный узел№02</t>
  </si>
  <si>
    <t>068-2015</t>
  </si>
  <si>
    <t>DCL053s Фильтр-осушитель, 3/8" под пайку</t>
  </si>
  <si>
    <t>023Z4509</t>
  </si>
  <si>
    <t>Батарейка</t>
  </si>
  <si>
    <t>Крона</t>
  </si>
  <si>
    <t>тип АА</t>
  </si>
  <si>
    <t>Тип ААА</t>
  </si>
  <si>
    <t>Разъем плоский изолированный Мама</t>
  </si>
  <si>
    <t>РПИм 1,5-7-0,8</t>
  </si>
  <si>
    <t>Наконечник кольцевой</t>
  </si>
  <si>
    <t>НКИ(н) 2,5-4</t>
  </si>
  <si>
    <t xml:space="preserve">Перчатки рабочие </t>
  </si>
  <si>
    <t>Назначение:общего назначения Класс вязки:10
Материал:хлопок, ПВХ Рисунок:точка
Вес нетто:0,042 кг</t>
  </si>
  <si>
    <t>Перчатки рабочие для огневых работ</t>
  </si>
  <si>
    <t>Назначение:плотницкиеУтепленные:нет
Размер (буквенная система маркировки):L-XL
Размер (цифровая система маркировки):10.5
Материал:спилок</t>
  </si>
  <si>
    <t>Защитные очки</t>
  </si>
  <si>
    <t>Тип:открытыеПанорамное стекло:да
Крепление на каску:нет Защита от летящих частиц:даУФ-защита:да</t>
  </si>
  <si>
    <t>Защитные очки затемненные для пайки</t>
  </si>
  <si>
    <t>белая, формат А4</t>
  </si>
  <si>
    <t>Скотч</t>
  </si>
  <si>
    <t>широкий</t>
  </si>
  <si>
    <t>синяя, шариковая</t>
  </si>
  <si>
    <t>Степлер со сккобами</t>
  </si>
  <si>
    <t>степлер со скобами</t>
  </si>
  <si>
    <t>металлоические</t>
  </si>
  <si>
    <t>прозрачные</t>
  </si>
  <si>
    <t>упак 100 шт</t>
  </si>
  <si>
    <t>цвет черный</t>
  </si>
  <si>
    <t>упак 3 шт</t>
  </si>
  <si>
    <t>Папака для бумаг с металлическим держателем 75 мм</t>
  </si>
  <si>
    <t>с металлическим держателем 75 мм</t>
  </si>
  <si>
    <t>GBC 10s Шаровый вентиль, 3/8"</t>
  </si>
  <si>
    <t>009G7021</t>
  </si>
  <si>
    <t>расходные материалы</t>
  </si>
  <si>
    <t>NRV10s Обратный клапан, 3/8" под пайку</t>
  </si>
  <si>
    <t>020-1011</t>
  </si>
  <si>
    <t>NRD Дифференциальный клапан, 1/2" под пайку</t>
  </si>
  <si>
    <t>020-1132</t>
  </si>
  <si>
    <t>BE230AS Катушка 220В/50Гц/IP67</t>
  </si>
  <si>
    <t>018F6701</t>
  </si>
  <si>
    <t>EVR3s Соленоидный клапан, 3/8" под пайку</t>
  </si>
  <si>
    <t>032F1204</t>
  </si>
  <si>
    <t>Программируемое реле</t>
  </si>
  <si>
    <t>ПР 205</t>
  </si>
  <si>
    <t>Castolin  5% в прутках (50 шт.) или аналог</t>
  </si>
  <si>
    <t xml:space="preserve"> с содержанием серебра не менее 30% (офлюсованный) или аналог</t>
  </si>
  <si>
    <t>FP-RV-1-038 или аналог</t>
  </si>
  <si>
    <t>FP-RV-1-012 или аналог</t>
  </si>
  <si>
    <t>Станция сбора хладагента (R134a)</t>
  </si>
  <si>
    <t xml:space="preserve">Cтанция для эвакуации фреона, имеется  маслоотделитель,Питающее напряжение:е 230B/50Гц, Мотор:  735 Вт
Скорость вращения: 1450 об/мин/50 Гц, Компрессор: Безмаслянный, воздушного охлажденияАвтоматическое отключение:  38,5 Бар/ 3850кПа (558 psi) Габариты: 400х250х355 мм </t>
  </si>
  <si>
    <t>шт.</t>
  </si>
  <si>
    <t>Многоразовый баллон для R134a</t>
  </si>
  <si>
    <t>Баллон для сбора фреона двухвентильный, Для R134a, вместимость  не менее 12,5 литров, Давление PH - 48 Бар, Толщина стенок 2,01 мм
Вес пустого баллона - 7,38 кг.</t>
  </si>
  <si>
    <t xml:space="preserve">Двухступенчатый шиберный высоковакуумный насос </t>
  </si>
  <si>
    <t>Вакуумный насос , двухступенчатый, Производительность л/мин:170Остаточное давление (Па):2Остаточное давление (микрон):
15Присоединительные резьбы:1/4 и 3/8 SAEКоличество фаз:1 Мощность:550 Вт</t>
  </si>
  <si>
    <t xml:space="preserve">Цифровые весы </t>
  </si>
  <si>
    <t>Весы электронные для хладагента, тип Ves-50A, напольные, электронные в кейсе</t>
  </si>
  <si>
    <t>Ручной рычажный трубогиб  для гибки под углом до 180</t>
  </si>
  <si>
    <t>Тип Рычажный , №408, используют для загиба труб диаметром 1/2" с толщиной стенки не более 1,5 мм. Работает с трубами из меди, стали и нержавеющей стали. Начальный угол 90°, инструмент гнет трубы на угол до 180°,</t>
  </si>
  <si>
    <t>https://ridgid-pro.ru/product/instrumentalnyy-trubogib-ridgid-408?_openstat=ZGlyZWN0LnlhbmRleC5ydTszNTk0NjQxNjs2OTI0OTY5MjU1O3lhbmRleC5ydTpwcmVtaXVt&amp;yclid=7784297590626189311</t>
  </si>
  <si>
    <t xml:space="preserve">Ручной трубогиб  для медных труб </t>
  </si>
  <si>
    <t>тип: Рычажный,предназначен для гибки медной трубы 1/4", 3/8", на угол до 180°</t>
  </si>
  <si>
    <t>https://kvent.ru/instrument/truba/trubogiby/trubogib-rychazhnyy-super-stars-st-612a-1-4-3-8-1-2.html</t>
  </si>
  <si>
    <t xml:space="preserve">Труборез TUBE CUTTER 35/42 PRO </t>
  </si>
  <si>
    <t>Труборез тип 11217 1/8-1 1/4, для обрадобтки меднных труб диаметром Для труб диам. 1/8 -1 1/4 (3-32мм)</t>
  </si>
  <si>
    <t>https://morena.ru/catalog/instrument/instrument-dlya-obrabotki-trub/truborez-11217-1-8-1-1-4-morena-11217/</t>
  </si>
  <si>
    <t xml:space="preserve">Набор напорных шлангов для хладагентов "Стандарт" и "Плюс" </t>
  </si>
  <si>
    <t>Тип: заправочные, комлпект из трех шлангов; цвета: Синий, красный, желтый,для R134а , длинна шлангов не менее 150 мм</t>
  </si>
  <si>
    <t>https://nika-holod.ru/catalog/holodilnyi-instrument/shlangi-zapravochnye/shlang-zapravochnyy-ds-60800/</t>
  </si>
  <si>
    <t>Аккумуляторная дрель-шуруповерт GSR 18-2-LI Plus с 2 аккумуляторами GBA 18V 2.0 A*ч и зарядным устройством AL 1820</t>
  </si>
  <si>
    <t xml:space="preserve">Тип: DDF485RF3J , Крутящий момент:  50 Н*м / 27 Н*м , ступеней 21+1;
Обороты:  500 об/мин / 1900 об/мин , скоростей 2;
Функции:  сверление, подсветка,
Основной патрон:  быстрозажимной, 1.5 - 13 мм;
Батарея:  Li-Ion, 18 В, 3 Ач; запасная батарея в комплекте;   </t>
  </si>
  <si>
    <t>https://makita.vseinstrumenti.ru/instrument/shurupoverty/akkumulyatornye-dreli/bezudarnye/ddf485rfj/</t>
  </si>
  <si>
    <t>Анемометр электронный для измерения скорости воздуха от 0,5 м/с и выше</t>
  </si>
  <si>
    <t>Анемометр, Измерение температуры (сенсор NTC Диапазон измерений-10 ... +50 °C,Измерение скорости воздуха (сенсор крыльчатка)
Диапазон измерений0,4 ... 20 м/с, Размеры
133 x 46 x 25 мм (с защит. крышкой)</t>
  </si>
  <si>
    <t>Вакуумметр электронный</t>
  </si>
  <si>
    <t>Диапазон измерений:0 ... 26,66 мбар / 0 ... 20000 микрон
Код товара:0560 5522
Погрешность:±(10 микрон + 10 % от изм. знач.) (100 ... 1000 микрон)
Разрешение:1 микрон (0 ... 1000 микрон) / 10 микрон (1000 ... 2000 микрон) / 100 микрон (2000 ... 5000 микрон) Частота измерений:0,5 с</t>
  </si>
  <si>
    <t>https://magazinlab.ru/vakuummetr-testo-552.html?utm_source=yandex&amp;utm_campaign=generic_dsa_poisk_74538752&amp;utm_medium=cpc&amp;yclid=82761041660145248&amp;utm_term=_2483601&amp;roistat=direct1_search_12160290873_filter&amp;roistat_referrer=none&amp;roistat_pos=premium_3</t>
  </si>
  <si>
    <t>Вентиль с депрессором для шлангов (R134а)</t>
  </si>
  <si>
    <t>Шаровые краны под заправочные шланги (R134а) с соединением папа 1/4" SAE со стороны шланга свободной гайкой 1/4" SAE. С депрессором</t>
  </si>
  <si>
    <t>https://nika-holod.ru/catalog/holodilnyi-instrument/shlangi-zapravochnye/dszh-kitay4/kran-ch-15bv-1-4-1-4/</t>
  </si>
  <si>
    <t>Зажигалка или механический пьезоподжиг для горелки</t>
  </si>
  <si>
    <t xml:space="preserve">Тип: зажигалка GL-001R,  имеется пьезоподжиг для горелки, Габариты без упаковки, мм  260х40х30
</t>
  </si>
  <si>
    <t xml:space="preserve">Защитная одежда и обувь </t>
  </si>
  <si>
    <t>Современный рабочий костюм из прочной дышащей смесовой ткани. Обувь с защитным мыском</t>
  </si>
  <si>
    <t>https://www.specodegda.ru/product/kostyum-status-new-2-status-bezhevyj-chernyj/</t>
  </si>
  <si>
    <t>https://www.vseinstrumenti.ru/product/zaschitnye-otkrytye-ochki-rosomz-o55-hammer-profi-super-pc-15530-714592/</t>
  </si>
  <si>
    <t>https://www.vseinstrumenti.ru/product/zaschitnye-ochki-rusoko-infiniti-grej-114212g-1411242/#characteristics</t>
  </si>
  <si>
    <t>Инспекционное зеркало</t>
  </si>
  <si>
    <t xml:space="preserve">Инспекционное телескопическое зеркало D=84мм L=250-880мм, </t>
  </si>
  <si>
    <t>Калькулятор</t>
  </si>
  <si>
    <t>Разрядность дисплея:12 Тип размера:полноразмерны йПитание :двойное
Функционал: независимая память (M+, M-, MRC) , вычисление наценки , расчет процентов , вычисление квадратного корня
Число строк дисплея:1Тип питания:от солнечной батареи , от 1 батарейки LR1130Цвет:черныйНаклонный дисплей:фиксированный
Материал кнопок:пластикРазмер, мм:205x155x35Элементы питания в комплекте:1 батарейка LR1130</t>
  </si>
  <si>
    <t>Карандаш строительный</t>
  </si>
  <si>
    <t>Тип:карандашДлина:180 ммЦвет:серыйТвердость:2B Материал:графит</t>
  </si>
  <si>
    <t>Керн</t>
  </si>
  <si>
    <t xml:space="preserve">Тип: 21432-3.2, Длина: 100 мм    Тип инструмента: кернер    Диаметр наконечника кернера: 3,2 мм
</t>
  </si>
  <si>
    <t>Клещи токовые</t>
  </si>
  <si>
    <t xml:space="preserve"> Измерение переменного тока до 400 A, Категория безопасности CAT IV 300 В/CAT III 600 В. Раскрытие зажима 30 мм позволяет использовать инструмент для различных целей. Диапазон сопротивления до 4 кОм </t>
  </si>
  <si>
    <t>Ключ разводной до 32 мм</t>
  </si>
  <si>
    <t>Тип: SWO 77-F/CE- 8 Длина: 211 мм  Материал: инструментальная сталь    Max расстояние между губками: 39 мм</t>
  </si>
  <si>
    <t>Набор пассатижей, плоскогубцев и бокорезов</t>
  </si>
  <si>
    <t xml:space="preserve">Тип: МАСТАК 03-3HB, Набор пассатижей, плоскогубцев и бокорезов 3шт
</t>
  </si>
  <si>
    <t xml:space="preserve">Кримпер для обжима наконечников </t>
  </si>
  <si>
    <t xml:space="preserve">Тип: GECT-02, Квадратные пресс-клещи для обжима наконечников  GECT-02, Сечение втулочных нак-в НШВИ, мм² 0.25-10
Сечение втулочных нак-в НШВИ(2), мм² 0.25-6
</t>
  </si>
  <si>
    <t>https://www.vseinstrumenti.ru/ruchnoy-instrument/elektromontazhnyj/ruchnye-press-kleschi/gigant/kvadratnye-dlya-obzhima-nakonechnikov-gect-02/</t>
  </si>
  <si>
    <t>Круглогубцы</t>
  </si>
  <si>
    <t xml:space="preserve">Тип: круглогубцы    Длина: 160 мм
</t>
  </si>
  <si>
    <t xml:space="preserve">Тип: линейка измерительная    Длина: 500 мм    Длина разметки: 500 мм    Ширина: 29,5 мм    Толщина: 1 мм    Цена деления: 1 мм    Материал: сталь
</t>
  </si>
  <si>
    <t>Магнит для соленоидного вентиля</t>
  </si>
  <si>
    <t>Катушка с постоянным магнитом для соленоидного вентиля Danfoss. Используется для проверки соленоидных вентилей, для их принудительного открытия.</t>
  </si>
  <si>
    <t>Маркер перманентный (для металла металлопластика)</t>
  </si>
  <si>
    <t>Тип маркера:перманентный Цвет:черный
Мах толщина линии:3 мм
Количество в наборе:1</t>
  </si>
  <si>
    <t>https://www.vseinstrumenti.ru/product/razmetochnyj-marker-gigant-3-mm-chernyj-bpm-3-1185101/</t>
  </si>
  <si>
    <t>Молоток</t>
  </si>
  <si>
    <t xml:space="preserve">Тип: Harden, Форма бойка: комбинированный    Вес бойка: 200 г    Материал бойка: закаленная углеродистая сталь, легированная никелем и хромом    Материал рукояти: стекловолокно/стеклопластик/фиберглас    Общая длина: 279 мм    Кованый: да
</t>
  </si>
  <si>
    <t>TrueRMS, U пост./перем. 1000В, погр.1%, I пост./перем. 10A, погр.1,5%, измерение сопр. 4МОм, частоты 40МГц, ёмкости 40мФ, термопара тип К, ЖК-дисплей 40000 отсчетов, мегаомметр U тест.125/250/500/1000в ±2%, 0,125-4000 МОм, режим MAX/MIN, RELATIV, PEAK HOLD, память 2000 ячеек</t>
  </si>
  <si>
    <t>Набор головок 6 -19 мм.</t>
  </si>
  <si>
    <t>Набор STAYER STANDARD 1/2", 12 предметов , Тип головок
6-гранные. минимальный размер мм 10
Max размер головки, мм24</t>
  </si>
  <si>
    <t>Набор для развальцовки труб 1/4, 3/8, 1/2, 5/8</t>
  </si>
  <si>
    <t>Вальцовка VFT-808-IS с эксцентриком и труборезом. Подходит для развальцовки труб диаметром: 1/4, 5/16, 3/8, 1/2, 5/8, 3/4</t>
  </si>
  <si>
    <t>https://value-instrument.ru/catalog/rolling/vft-808-is.html</t>
  </si>
  <si>
    <t>Набор плоских и крестовых  электромонтажных отверток</t>
  </si>
  <si>
    <t xml:space="preserve">Тип: Диэлектрические, Набор, Материал рукояти       резина         Диэлектрическое покрытие        есть          Намагниченный наконечник        да                 Длина стержня, мм       150         Форма ручки        Прямая          Гибкая       нет         Количество в наборе, шт       8       Материал стержня       CrV
</t>
  </si>
  <si>
    <t>https://www.vseinstrumenti.ru/ruchnoy-instrument/otvertki/nabory/kvt/profi-nio-08-78619/</t>
  </si>
  <si>
    <t>Набор плоских и крестовых  слесарных отверток</t>
  </si>
  <si>
    <t xml:space="preserve">Плоских, крестовых  слесарных, Тип GSS11 Материал рукояти: двухкомпонентный; Намагниченный наконечник: да;
Общая длина: 100 мм; Форма ручки: прямая;  Количество в наборе: 11;
 Материал стержня: CrV; Тип шлица: Sl, Ph, Pz.
</t>
  </si>
  <si>
    <t>Набор рожковых ключей 6-27 мм</t>
  </si>
  <si>
    <t xml:space="preserve">Тип: 510620,  рожковые    Размер min: 6 мм    Размер max: 32 мм в сумке, набором 12 ключей
</t>
  </si>
  <si>
    <t>Напильник плоский</t>
  </si>
  <si>
    <t xml:space="preserve">Тип: плоский    Рабочая длина: 200 мм    Зернистость: 14 ячеек    Класс (№): 2    Материал рукояти: двухкомпонентная    Тип: по металлу    Рукоятка: да
</t>
  </si>
  <si>
    <t>Нож строительный</t>
  </si>
  <si>
    <t xml:space="preserve">Нож строительный монтажный. Тип: НСМ-10 78495, Материал лезвия: инструментальная сталь    Длина лезвия: 6 мм    Ширина лезвия: 18 мм    Конструкция: выдвижной    Материал рукояти: металл
</t>
  </si>
  <si>
    <t>Отвертка индикаторная</t>
  </si>
  <si>
    <t xml:space="preserve">Переменное напряжение, контактный метод: 220 В    Напряжение: 0-220 В    Max предел чувствительности: 220 В    Способ измерения: контактный    Длина стержня: 56 мм
</t>
  </si>
  <si>
    <t>https://www.vseinstrumenti.ru/product/trikotazhnye-perchatki-rossiya-pvh-pokrytie-tochka-10-klass-chernye-67855-1676536/</t>
  </si>
  <si>
    <t>https://www.vseinstrumenti.ru/product/perchatki-2hands-rl-1-0112-11-ru-10-5-1336098/</t>
  </si>
  <si>
    <t xml:space="preserve">Тип редуктора РК-70, Тип газа: Кислород, </t>
  </si>
  <si>
    <t>Риммер</t>
  </si>
  <si>
    <t xml:space="preserve">Материал: цинковый сплав/высокоуглеродистая сталь    Min диаметр обрабатываемого отверстия: 3 мм    Max диаметр обрабатываемого отверстия: 40 мм    Обрабатываемые материалы: цветные металлы/металлопластик/ПВХ
</t>
  </si>
  <si>
    <t>Разводной ключь</t>
  </si>
  <si>
    <t>Разводной ключь до 32 мм</t>
  </si>
  <si>
    <t>Рулетка</t>
  </si>
  <si>
    <t xml:space="preserve">Размер ленты: 5м х25мм    Длина: 5 м    Ширина ленты: 25 мм    Материал ленты: сталь    Магнитный зацеп: да
</t>
  </si>
  <si>
    <t>https://www.vseinstrumenti.ru/ruchnoy-instrument/izmeritelnyj/ruletki-stroitelnye/gigant/s-magnitnym-kryukom-5x25mm-gwm525/</t>
  </si>
  <si>
    <t>Ручка шариковая или гелевая</t>
  </si>
  <si>
    <t>Шаркиовая, цвет синий</t>
  </si>
  <si>
    <t>Свёрла</t>
  </si>
  <si>
    <t>Min диаметр: 1 мм    Количество предметов: 19 шт    Max диаметр хвостовика: 10 мм    Max диаметр сверла: 13 мм    Тип: спиральный    Материал обработки: металл    Тип хвостовика: цилиндрический</t>
  </si>
  <si>
    <t>https://www.vseinstrumenti.ru/rashodnie-materialy/instrument/dlya-dreley/udarn/nabory-sverel/po-metallu/heller/hss-g-19-sht-21961/</t>
  </si>
  <si>
    <t>Сверло</t>
  </si>
  <si>
    <t>Сверло перьевое 30x152 мм , Диаметр, мм 30
Длина, мм 152
Диаметр хвостовика, мм 6.35
Материал обработки дерево</t>
  </si>
  <si>
    <t>https://www.vseinstrumenti.ru/rashodnie-materialy/instrument/dlya-dreley/udarn/sverla/po-derevu/milwaukee/30x152-mm-4932363144/</t>
  </si>
  <si>
    <t>Сервисный ключ "трещотка"</t>
  </si>
  <si>
    <t>Ключ специальный CT-122 ShineYear  размеры 1/4",3/8",3/16",5/16"</t>
  </si>
  <si>
    <t>https://morena.ru/catalog/instrument/servisnyy-instrument/klyuch-spetsialnyy-ct-122-asian-first/</t>
  </si>
  <si>
    <t>Стриппер для зачистки проводов</t>
  </si>
  <si>
    <t xml:space="preserve">Тип: WS-17 84418 Тип: механический(ручной)       Регулировка глубины реза: да    Регулировка диаметра реза: да    Max сечение провода: 10 мм²     
</t>
  </si>
  <si>
    <t>https://www.vseinstrumenti.ru/ruchnoy-instrument/elektromontazhnyj/dlya-snyatiya-izolyacii/strippery/kvt/ws-17-84418/</t>
  </si>
  <si>
    <t>Термоизоляционный мат для пайки</t>
  </si>
  <si>
    <t>Ткань асбестовая АТ-3 ГОСТ 6102-94, размером 1000 х 1000 мм</t>
  </si>
  <si>
    <t>https://rusbelt.ru/catalog/asbestotekhnicheskie-i-izolyatsionnye-izdeliya/tkan-asbestovaya-ognezashchitnaya/tkan-asbestovaya-at-3-gost-6102-94/?yclid=95441996715460721&amp;utm_source=yandex&amp;utm_medium=cpa&amp;utm_campaign=Tovarnaya_RF&amp;utm_content=text&amp;utm_term=&amp;type=search&amp;source=none&amp;added=no&amp;block=premium&amp;position=5&amp;rs=ya.tovarnaya_RF</t>
  </si>
  <si>
    <t>Термометр электронный</t>
  </si>
  <si>
    <t>Тип: 2267-40, Показатель визирования 10:1, измерение пятна размером 1 м на расстоянии 10 м
Диапазон измеряемых температур от -30°C до 400°C
Настройка оповещения о низких и высоких температурах
LCD экран премиум класса обеспечивает отличное чтение результатов измерения
Упрощенные кнопки и настройки обеспечивают быстрое сканирование
Обрезиненные накладки защищают экран и объектив от ударов</t>
  </si>
  <si>
    <t>Гигрометр электронный</t>
  </si>
  <si>
    <t>Тип: 605i, Смарт-зонд термогигрометр. Измерение влажности и температуры воздуха в помещении и воздуховодах. Диапазон измерения: от 5 до 80 %ОВ; от -20 до +60 °C</t>
  </si>
  <si>
    <t>https://www.testo.ru/ru-RU/testo-605i/p/0560-2605-02</t>
  </si>
  <si>
    <t>Течеискатель электронный</t>
  </si>
  <si>
    <t>Тип течеискателя VML-1
Хладагенты: CFC, HCFC, HFC (R12, R22, R134a, R404, R407, R410, R502, R507, R32 и др.) Минимальная чувствительность по R134a: 3ppm (3 грамма в год)Допустимая рабочая температура: 0-40◦С Допустимый уровень влажности: ≤90% Время реагирования: 3 секунды
Питание: аккумулятор (в комплекте) Время работы от аккумулятора: 8 часов</t>
  </si>
  <si>
    <t>Труборасширитель 1/2"  3/8"</t>
  </si>
  <si>
    <t>Труборасширитель CT-200A (набор) 3/8 - 15/8 (5шт/кор)</t>
  </si>
  <si>
    <t>Уголок строительный</t>
  </si>
  <si>
    <t xml:space="preserve">Тип: GWS-30B,  угольник столярный    Материал: сталь    Длина большей стороны: 300 мм    Двусторонняя шкала : да    Угольник 45 градусов: да
</t>
  </si>
  <si>
    <t>Уровень 400 мм.</t>
  </si>
  <si>
    <t>Тип: Gigant SL400 Длина: 400 мм Количество глазков: 3 шт
Подвесной: да С разметкой: да</t>
  </si>
  <si>
    <t>Шприц Жане, для заправки масла</t>
  </si>
  <si>
    <t>Шприц Жане 3-компонентный одноразовый катетерного типа, 150 мл</t>
  </si>
  <si>
    <t xml:space="preserve">Компактный труборез для медных труб </t>
  </si>
  <si>
    <t>для медных труб</t>
  </si>
  <si>
    <t>https://www.220-volt.ru/catalog-273920/</t>
  </si>
  <si>
    <t xml:space="preserve">Шило </t>
  </si>
  <si>
    <t xml:space="preserve">для электромонтажных работ </t>
  </si>
  <si>
    <t>Набор шестигранников</t>
  </si>
  <si>
    <t>с шарообразной головкой, 9шт, длинные</t>
  </si>
  <si>
    <t>Штангенциркуль</t>
  </si>
  <si>
    <t>Штангенциркуль Gigant 200 мм CLP 200, Погрешность, 50 мкм 
Глубиномер - да</t>
  </si>
  <si>
    <t xml:space="preserve">Ящик "тулбокс" </t>
  </si>
  <si>
    <t>Тип: Toollbox Standart TBS-5; Металлический, на колёсах, на 5 выдвижных ящиков, габаритные размеры  800 × 775 × 468 мм; цвет синий.</t>
  </si>
  <si>
    <t>Регулятор давления KVR 12 (шт)</t>
  </si>
  <si>
    <t xml:space="preserve">Труба нержавеющая : </t>
  </si>
  <si>
    <t xml:space="preserve">AISI 304 13Х1,5, </t>
  </si>
  <si>
    <t xml:space="preserve"> KVR 12 или аналог</t>
  </si>
  <si>
    <t>Крепеж сантехнический 1 1/2 - 1 шт, Крепеж сантехнический 3/4 - 4 шт, Крепеж сантехнический 1/4 - 4 шт, Крепеж сантехнический 1/2- 16 шт, Болт М8х50 - 30 шт, Шайба М8 - 63 шт, Шайба гровер - 3 шт, Гайка М8-80 шт</t>
  </si>
  <si>
    <t>Москва</t>
  </si>
  <si>
    <t>ГБПОУ Московский технологический колледж</t>
  </si>
  <si>
    <t xml:space="preserve">19.06.2024 - 26.06.2024 </t>
  </si>
  <si>
    <t>Чулков Александр Александрович</t>
  </si>
  <si>
    <t>alexs.254@yandex.ru</t>
  </si>
  <si>
    <t>8-915-348-67-25</t>
  </si>
  <si>
    <t>Конарев Денис Алексеевич</t>
  </si>
  <si>
    <t>denkonar@gmail.com</t>
  </si>
  <si>
    <t>8 961 449-71-19</t>
  </si>
  <si>
    <t xml:space="preserve">г. Москва, ул. Автозаводская д.23 корпус.11 </t>
  </si>
  <si>
    <t>Освещение:  верхнее искусственное освещение ( 500 люкс)</t>
  </si>
  <si>
    <t>Покрытие пола: наливной, не горючий материал</t>
  </si>
  <si>
    <t xml:space="preserve">Высота 1 м. длинна ленты 5 м. Синий </t>
  </si>
  <si>
    <t>Площадь: 288 кв.м.</t>
  </si>
  <si>
    <t>54х42х77 см, 4 ножки, без подлокотников, школьный</t>
  </si>
  <si>
    <t>стойка, 6 крючков</t>
  </si>
  <si>
    <t>пластиковая, объем 10 л</t>
  </si>
  <si>
    <t>Интернет : Подключение  ноутбуков к беспроводному интернету</t>
  </si>
  <si>
    <t>(ШхГхВ) 1350х700х780
ламинированная поверхность столешницы</t>
  </si>
  <si>
    <t>(ШхГхВ) 1350х700х780
 светло серая ламинированная поверхность столешницы</t>
  </si>
  <si>
    <t xml:space="preserve">                                   
Диагональ экрана  15.6" 
Разрешение экрана 1920x1080
FullHD Плотность пикселей  141 PPI
Максимальная частота обновления экрана 120 Гц
Цветовой охват  45% NTSC
Производитель процессора Intel
Линейка процессора  Core i5
Модель процессора 9300H
Количество ядер процессора 4
</t>
  </si>
  <si>
    <t>Телевизор</t>
  </si>
  <si>
    <t>Диагональ 42 дюйма</t>
  </si>
  <si>
    <t>Интерактивная панель</t>
  </si>
  <si>
    <t>на стойке, диагональ 86 дюймов</t>
  </si>
  <si>
    <t xml:space="preserve">Стол </t>
  </si>
  <si>
    <t>Стулья</t>
  </si>
  <si>
    <t>Черные, кожанные</t>
  </si>
  <si>
    <t>Ширина 1200 мм, на колеиках, светлые</t>
  </si>
  <si>
    <t>металлический, длина 1600 мм, 3 яруса</t>
  </si>
  <si>
    <t>Состав стенда : Силовая рамная конструкция ,металлические емкости для жидкости  Моноблок: холодильная машина, фанкойл; щит управления; узел автоматики фреоновый контур, циркуляционный насос, металлопластиковые трубы, сантехнические изделия. 
Пригоден для работы в закрытых помещениях, заправлен: холодильным агентом, хладоносителем, маслом.
Диапазон температур наружного воздуха в помещении    от  16 до  32 С
Диапазон относительной влажности в помещении   от 15 до 80%
Вес  в заправленном состоянии    150 кг</t>
  </si>
  <si>
    <t xml:space="preserve">                                        
Тип экрана  IPS
Диагональ экрана  15.6" 
Разрешение экрана 1920x1080
FullHD Плотность пикселей  141 PPI
Максимальная частота обновления экрана 120 Гц
Цветовой охват  45% NTSC
Производитель процессора Intel
Линейка процессора  Core i5
Модель процессора 9300H
Количество ядер процессора 4
</t>
  </si>
  <si>
    <t>(ШхГхВ) 1350х700х780
 ламинированная поверхность столешницы</t>
  </si>
  <si>
    <t>Школьный, красный</t>
  </si>
  <si>
    <t>Площадь: 10 кв.м.</t>
  </si>
  <si>
    <t>Реле низкого давления , сброс автоматический, диапазон давления от -0,3 до 7 бар, тип котактов реле SPDT,  в исполнении со штуцером под отбортовку (гайку). Или аналог</t>
  </si>
  <si>
    <t>Реле низкого давления , сброс автоматический, диапазон давления от 7 до 30 бар, тип котактов реле SPDT,  в исполнении со штуцером под отбортовку (гайку). Или аналог</t>
  </si>
  <si>
    <t>строительный</t>
  </si>
  <si>
    <t>Куллер для воды</t>
  </si>
  <si>
    <t>Цифровой манометрический коллектор со шлангом для опрессовки и вакуумировки</t>
  </si>
  <si>
    <t>Цифровой манометрический коллектор, Комплект поставкиЦифровой манометрический коллектор Testo 550s - 1 шт.смарт-зонда зажима для труб testo 115i с Bluetooth - 1 шт.Приложение testo Smart App (скачивается бесплатно) - 1 шт.
Инструкции по эксплуатации - 1 шт.
Кейс для транспортировки - 1 шт.</t>
  </si>
  <si>
    <t xml:space="preserve">Мультиметр электрический многофункциональный </t>
  </si>
  <si>
    <t>Редуктор для  кислорода</t>
  </si>
  <si>
    <t>Итогового (межрегионального) этапа Чемпионата 
по профессиональному мастерству «Профессионалы»</t>
  </si>
  <si>
    <t xml:space="preserve">Площадь зоны: 15,75 кв.м. </t>
  </si>
  <si>
    <t xml:space="preserve">Площадь зоны: 15,75кв.м. </t>
  </si>
  <si>
    <t xml:space="preserve">Площадь зоны: 24,5 кв.м.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</si>
</sst>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106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0" xfId="0" applyFont="1"/>
    <xf numFmtId="0" fontId="11" fillId="0" borderId="8" xfId="0" applyFont="1" applyBorder="1" applyAlignment="1">
      <alignment wrapText="1"/>
    </xf>
    <xf numFmtId="0" fontId="11" fillId="0" borderId="8" xfId="0" applyFont="1" applyBorder="1" applyAlignment="1">
      <alignment horizontal="right" wrapText="1"/>
    </xf>
    <xf numFmtId="0" fontId="7" fillId="0" borderId="0" xfId="1" applyFont="1" applyFill="1" applyBorder="1" applyAlignment="1"/>
    <xf numFmtId="0" fontId="7" fillId="0" borderId="0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vertical="center" wrapText="1"/>
    </xf>
    <xf numFmtId="0" fontId="1" fillId="0" borderId="0" xfId="1"/>
    <xf numFmtId="0" fontId="1" fillId="0" borderId="0" xfId="1"/>
    <xf numFmtId="0" fontId="2" fillId="0" borderId="8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5" xfId="1" applyFont="1" applyBorder="1" applyAlignment="1">
      <alignment wrapText="1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vertical="center" wrapText="1"/>
    </xf>
    <xf numFmtId="0" fontId="2" fillId="0" borderId="1" xfId="1" applyFont="1" applyBorder="1" applyAlignment="1">
      <alignment wrapText="1"/>
    </xf>
    <xf numFmtId="0" fontId="1" fillId="0" borderId="0" xfId="1" applyFont="1"/>
    <xf numFmtId="0" fontId="12" fillId="0" borderId="8" xfId="1" applyFont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8" xfId="1" applyFont="1" applyBorder="1" applyAlignment="1">
      <alignment vertical="center"/>
    </xf>
    <xf numFmtId="0" fontId="12" fillId="0" borderId="8" xfId="1" applyFont="1" applyBorder="1" applyAlignment="1">
      <alignment horizontal="left" vertical="center" wrapText="1"/>
    </xf>
    <xf numFmtId="0" fontId="12" fillId="0" borderId="8" xfId="1" applyFont="1" applyBorder="1" applyAlignment="1">
      <alignment horizontal="left" vertical="center"/>
    </xf>
    <xf numFmtId="0" fontId="12" fillId="0" borderId="8" xfId="1" applyFont="1" applyBorder="1" applyAlignment="1">
      <alignment vertical="center" wrapText="1"/>
    </xf>
    <xf numFmtId="0" fontId="12" fillId="0" borderId="8" xfId="1" applyFont="1" applyBorder="1" applyAlignment="1">
      <alignment horizontal="center" vertical="center"/>
    </xf>
    <xf numFmtId="0" fontId="12" fillId="0" borderId="8" xfId="0" applyFont="1" applyFill="1" applyBorder="1" applyAlignment="1">
      <alignment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 wrapText="1"/>
    </xf>
    <xf numFmtId="0" fontId="15" fillId="9" borderId="8" xfId="0" applyFont="1" applyFill="1" applyBorder="1" applyAlignment="1">
      <alignment horizontal="left" vertical="center" wrapText="1"/>
    </xf>
    <xf numFmtId="0" fontId="12" fillId="5" borderId="8" xfId="1" applyFont="1" applyFill="1" applyBorder="1" applyAlignment="1">
      <alignment horizontal="left" vertical="center" wrapText="1"/>
    </xf>
    <xf numFmtId="0" fontId="13" fillId="0" borderId="8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left" vertical="center" wrapText="1"/>
    </xf>
    <xf numFmtId="0" fontId="16" fillId="0" borderId="8" xfId="1" applyFont="1" applyFill="1" applyBorder="1" applyAlignment="1">
      <alignment horizontal="center" vertical="center" wrapText="1"/>
    </xf>
    <xf numFmtId="0" fontId="17" fillId="9" borderId="8" xfId="0" applyFont="1" applyFill="1" applyBorder="1" applyAlignment="1">
      <alignment horizontal="left" vertical="center" wrapText="1"/>
    </xf>
    <xf numFmtId="0" fontId="16" fillId="10" borderId="8" xfId="1" applyFont="1" applyFill="1" applyBorder="1" applyAlignment="1">
      <alignment horizontal="left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7" fillId="9" borderId="8" xfId="0" applyFont="1" applyFill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16" fillId="10" borderId="8" xfId="1" applyFont="1" applyFill="1" applyBorder="1" applyAlignment="1">
      <alignment horizontal="left" vertical="top" wrapText="1"/>
    </xf>
    <xf numFmtId="0" fontId="16" fillId="0" borderId="8" xfId="1" applyFont="1" applyBorder="1"/>
    <xf numFmtId="0" fontId="16" fillId="5" borderId="8" xfId="1" applyFont="1" applyFill="1" applyBorder="1" applyAlignment="1">
      <alignment horizontal="left" vertical="center" wrapText="1"/>
    </xf>
    <xf numFmtId="0" fontId="16" fillId="5" borderId="8" xfId="0" applyFont="1" applyFill="1" applyBorder="1" applyAlignment="1">
      <alignment horizontal="left" vertical="center" wrapText="1"/>
    </xf>
    <xf numFmtId="0" fontId="16" fillId="6" borderId="8" xfId="1" applyFont="1" applyFill="1" applyBorder="1" applyAlignment="1">
      <alignment horizontal="left" vertical="center" wrapText="1"/>
    </xf>
    <xf numFmtId="0" fontId="16" fillId="6" borderId="8" xfId="0" applyFont="1" applyFill="1" applyBorder="1" applyAlignment="1">
      <alignment horizontal="left" vertical="center" wrapText="1"/>
    </xf>
    <xf numFmtId="0" fontId="16" fillId="10" borderId="8" xfId="0" applyFont="1" applyFill="1" applyBorder="1" applyAlignment="1">
      <alignment horizontal="left" vertical="center" wrapText="1"/>
    </xf>
    <xf numFmtId="0" fontId="8" fillId="0" borderId="8" xfId="2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left" vertical="top" wrapText="1" indent="2"/>
    </xf>
    <xf numFmtId="0" fontId="12" fillId="0" borderId="8" xfId="1" applyFont="1" applyBorder="1" applyAlignment="1">
      <alignment horizontal="left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1" fillId="0" borderId="0" xfId="1"/>
    <xf numFmtId="0" fontId="8" fillId="0" borderId="8" xfId="2" applyBorder="1" applyAlignment="1">
      <alignment horizontal="right" wrapText="1"/>
    </xf>
    <xf numFmtId="0" fontId="1" fillId="5" borderId="0" xfId="1" applyFill="1"/>
    <xf numFmtId="0" fontId="2" fillId="0" borderId="0" xfId="1" applyFont="1" applyBorder="1" applyAlignment="1">
      <alignment horizontal="center" vertical="center"/>
    </xf>
    <xf numFmtId="0" fontId="12" fillId="0" borderId="8" xfId="1" applyFont="1" applyBorder="1" applyAlignment="1">
      <alignment horizontal="left" vertical="center" wrapText="1"/>
    </xf>
    <xf numFmtId="0" fontId="13" fillId="0" borderId="8" xfId="1" applyFont="1" applyBorder="1" applyAlignment="1">
      <alignment vertical="center"/>
    </xf>
    <xf numFmtId="0" fontId="2" fillId="0" borderId="8" xfId="1" applyFont="1" applyBorder="1" applyAlignment="1">
      <alignment horizontal="left" vertical="top" wrapText="1"/>
    </xf>
    <xf numFmtId="0" fontId="3" fillId="0" borderId="8" xfId="1" applyFont="1" applyBorder="1"/>
    <xf numFmtId="0" fontId="12" fillId="2" borderId="8" xfId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top" wrapText="1"/>
    </xf>
    <xf numFmtId="0" fontId="12" fillId="3" borderId="9" xfId="1" applyFont="1" applyFill="1" applyBorder="1" applyAlignment="1">
      <alignment horizontal="center" vertical="center"/>
    </xf>
    <xf numFmtId="0" fontId="13" fillId="4" borderId="0" xfId="1" applyFont="1" applyFill="1" applyBorder="1" applyAlignment="1">
      <alignment horizontal="center"/>
    </xf>
    <xf numFmtId="0" fontId="13" fillId="4" borderId="10" xfId="1" applyFont="1" applyFill="1" applyBorder="1" applyAlignment="1">
      <alignment horizontal="center"/>
    </xf>
    <xf numFmtId="0" fontId="5" fillId="0" borderId="8" xfId="1" applyFont="1" applyBorder="1" applyAlignment="1">
      <alignment horizontal="left" vertical="top" wrapText="1"/>
    </xf>
    <xf numFmtId="0" fontId="3" fillId="0" borderId="8" xfId="1" applyFont="1" applyBorder="1" applyAlignment="1">
      <alignment horizontal="left"/>
    </xf>
    <xf numFmtId="0" fontId="2" fillId="5" borderId="8" xfId="1" applyFont="1" applyFill="1" applyBorder="1" applyAlignment="1">
      <alignment horizontal="left" vertical="top" wrapText="1"/>
    </xf>
    <xf numFmtId="0" fontId="3" fillId="5" borderId="8" xfId="1" applyFont="1" applyFill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0" fillId="7" borderId="0" xfId="1" applyFont="1" applyFill="1" applyBorder="1" applyAlignment="1">
      <alignment horizontal="center" vertical="center" wrapText="1"/>
    </xf>
    <xf numFmtId="0" fontId="7" fillId="8" borderId="0" xfId="1" applyFont="1" applyFill="1" applyBorder="1" applyAlignment="1">
      <alignment horizontal="center"/>
    </xf>
    <xf numFmtId="0" fontId="7" fillId="7" borderId="0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left"/>
    </xf>
    <xf numFmtId="0" fontId="12" fillId="0" borderId="8" xfId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12" fillId="0" borderId="8" xfId="1" applyFont="1" applyBorder="1" applyAlignment="1">
      <alignment horizontal="left" vertical="top" wrapText="1"/>
    </xf>
    <xf numFmtId="0" fontId="13" fillId="0" borderId="8" xfId="1" applyFont="1" applyBorder="1"/>
    <xf numFmtId="0" fontId="13" fillId="0" borderId="8" xfId="1" applyFont="1" applyBorder="1" applyAlignment="1">
      <alignment vertical="center" wrapText="1"/>
    </xf>
    <xf numFmtId="0" fontId="12" fillId="5" borderId="8" xfId="1" applyFont="1" applyFill="1" applyBorder="1" applyAlignment="1">
      <alignment horizontal="left" vertical="top" wrapText="1"/>
    </xf>
    <xf numFmtId="0" fontId="13" fillId="5" borderId="8" xfId="1" applyFont="1" applyFill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12" fillId="4" borderId="8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0" fillId="7" borderId="7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enkonar@gmail.com" TargetMode="External"/><Relationship Id="rId1" Type="http://schemas.openxmlformats.org/officeDocument/2006/relationships/hyperlink" Target="mailto:alexs.254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seinstrumenti.ru/ruchnoy-instrument/elektromontazhnyj/ruchnye-press-kleschi/gigant/kvadratnye-dlya-obzhima-nakonechnikov-gect-02/" TargetMode="External"/><Relationship Id="rId13" Type="http://schemas.openxmlformats.org/officeDocument/2006/relationships/hyperlink" Target="https://www.vseinstrumenti.ru/product/zaschitnye-otkrytye-ochki-rosomz-o55-hammer-profi-super-pc-15530-714592/" TargetMode="External"/><Relationship Id="rId18" Type="http://schemas.openxmlformats.org/officeDocument/2006/relationships/hyperlink" Target="https://www.specodegda.ru/product/kostyum-status-new-2-status-bezhevyj-chernyj/" TargetMode="External"/><Relationship Id="rId3" Type="http://schemas.openxmlformats.org/officeDocument/2006/relationships/hyperlink" Target="https://morena.ru/catalog/instrument/instrument-dlya-obrabotki-trub/truborez-11217-1-8-1-1-4-morena-11217/" TargetMode="External"/><Relationship Id="rId21" Type="http://schemas.openxmlformats.org/officeDocument/2006/relationships/printerSettings" Target="../printerSettings/printerSettings4.bin"/><Relationship Id="rId7" Type="http://schemas.openxmlformats.org/officeDocument/2006/relationships/hyperlink" Target="https://www.vseinstrumenti.ru/ruchnoy-instrument/elektromontazhnyj/dlya-snyatiya-izolyacii/strippery/kvt/ws-17-84418/" TargetMode="External"/><Relationship Id="rId12" Type="http://schemas.openxmlformats.org/officeDocument/2006/relationships/hyperlink" Target="https://www.testo.ru/ru-RU/testo-605i/p/0560-2605-02" TargetMode="External"/><Relationship Id="rId17" Type="http://schemas.openxmlformats.org/officeDocument/2006/relationships/hyperlink" Target="https://www.vseinstrumenti.ru/product/perchatki-2hands-rl-1-0112-11-ru-10-5-1336098/" TargetMode="External"/><Relationship Id="rId2" Type="http://schemas.openxmlformats.org/officeDocument/2006/relationships/hyperlink" Target="https://kvent.ru/instrument/truba/trubogiby/trubogib-rychazhnyy-super-stars-st-612a-1-4-3-8-1-2.html" TargetMode="External"/><Relationship Id="rId16" Type="http://schemas.openxmlformats.org/officeDocument/2006/relationships/hyperlink" Target="https://www.vseinstrumenti.ru/product/trikotazhnye-perchatki-rossiya-pvh-pokrytie-tochka-10-klass-chernye-67855-1676536/" TargetMode="External"/><Relationship Id="rId20" Type="http://schemas.openxmlformats.org/officeDocument/2006/relationships/hyperlink" Target="https://www.vseinstrumenti.ru/ruchnoy-instrument/otvertki/nabory/kvt/profi-nio-08-78619/" TargetMode="External"/><Relationship Id="rId1" Type="http://schemas.openxmlformats.org/officeDocument/2006/relationships/hyperlink" Target="https://ridgid-pro.ru/product/instrumentalnyy-trubogib-ridgid-408?_openstat=ZGlyZWN0LnlhbmRleC5ydTszNTk0NjQxNjs2OTI0OTY5MjU1O3lhbmRleC5ydTpwcmVtaXVt&amp;yclid=7784297590626189311" TargetMode="External"/><Relationship Id="rId6" Type="http://schemas.openxmlformats.org/officeDocument/2006/relationships/hyperlink" Target="https://morena.ru/catalog/instrument/servisnyy-instrument/klyuch-spetsialnyy-ct-122-asian-first/" TargetMode="External"/><Relationship Id="rId11" Type="http://schemas.openxmlformats.org/officeDocument/2006/relationships/hyperlink" Target="https://www.vseinstrumenti.ru/rashodnie-materialy/instrument/dlya-dreley/udarn/sverla/po-derevu/milwaukee/30x152-mm-4932363144/" TargetMode="External"/><Relationship Id="rId5" Type="http://schemas.openxmlformats.org/officeDocument/2006/relationships/hyperlink" Target="https://magazinlab.ru/vakuummetr-testo-552.html?utm_source=yandex&amp;utm_campaign=generic_dsa_poisk_74538752&amp;utm_medium=cpc&amp;yclid=82761041660145248&amp;utm_term=_2483601&amp;roistat=direct1_search_12160290873_filter&amp;roistat_referrer=none&amp;roistat_pos=premium_3" TargetMode="External"/><Relationship Id="rId15" Type="http://schemas.openxmlformats.org/officeDocument/2006/relationships/hyperlink" Target="https://www.vseinstrumenti.ru/product/razmetochnyj-marker-gigant-3-mm-chernyj-bpm-3-1185101/" TargetMode="External"/><Relationship Id="rId10" Type="http://schemas.openxmlformats.org/officeDocument/2006/relationships/hyperlink" Target="https://value-instrument.ru/catalog/rolling/vft-808-is.html" TargetMode="External"/><Relationship Id="rId19" Type="http://schemas.openxmlformats.org/officeDocument/2006/relationships/hyperlink" Target="https://www.220-volt.ru/catalog-273920/" TargetMode="External"/><Relationship Id="rId4" Type="http://schemas.openxmlformats.org/officeDocument/2006/relationships/hyperlink" Target="https://makita.vseinstrumenti.ru/instrument/shurupoverty/akkumulyatornye-dreli/bezudarnye/ddf485rfj/" TargetMode="External"/><Relationship Id="rId9" Type="http://schemas.openxmlformats.org/officeDocument/2006/relationships/hyperlink" Target="https://www.vseinstrumenti.ru/rashodnie-materialy/instrument/dlya-dreley/udarn/nabory-sverel/po-metallu/heller/hss-g-19-sht-21961/" TargetMode="External"/><Relationship Id="rId14" Type="http://schemas.openxmlformats.org/officeDocument/2006/relationships/hyperlink" Target="https://www.vseinstrumenti.ru/product/zaschitnye-ochki-rusoko-infiniti-grej-114212g-141124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workbookViewId="0">
      <selection activeCell="D8" sqref="D7:D8"/>
    </sheetView>
  </sheetViews>
  <sheetFormatPr defaultRowHeight="18" x14ac:dyDescent="0.35"/>
  <cols>
    <col min="1" max="1" width="51.109375" style="11" customWidth="1"/>
    <col min="2" max="2" width="90.5546875" style="12" customWidth="1"/>
  </cols>
  <sheetData>
    <row r="2" spans="1:2" x14ac:dyDescent="0.35">
      <c r="B2" s="11"/>
    </row>
    <row r="3" spans="1:2" x14ac:dyDescent="0.35">
      <c r="A3" s="13" t="s">
        <v>45</v>
      </c>
      <c r="B3" s="14" t="s">
        <v>86</v>
      </c>
    </row>
    <row r="4" spans="1:2" ht="36" x14ac:dyDescent="0.35">
      <c r="A4" s="13" t="s">
        <v>60</v>
      </c>
      <c r="B4" s="14" t="s">
        <v>436</v>
      </c>
    </row>
    <row r="5" spans="1:2" x14ac:dyDescent="0.35">
      <c r="A5" s="13" t="s">
        <v>44</v>
      </c>
      <c r="B5" s="14" t="s">
        <v>393</v>
      </c>
    </row>
    <row r="6" spans="1:2" ht="36" x14ac:dyDescent="0.35">
      <c r="A6" s="13" t="s">
        <v>51</v>
      </c>
      <c r="B6" s="14" t="s">
        <v>394</v>
      </c>
    </row>
    <row r="7" spans="1:2" x14ac:dyDescent="0.35">
      <c r="A7" s="13" t="s">
        <v>61</v>
      </c>
      <c r="B7" s="14" t="s">
        <v>402</v>
      </c>
    </row>
    <row r="8" spans="1:2" x14ac:dyDescent="0.35">
      <c r="A8" s="13" t="s">
        <v>46</v>
      </c>
      <c r="B8" s="14" t="s">
        <v>395</v>
      </c>
    </row>
    <row r="9" spans="1:2" x14ac:dyDescent="0.35">
      <c r="A9" s="13" t="s">
        <v>47</v>
      </c>
      <c r="B9" s="14" t="s">
        <v>396</v>
      </c>
    </row>
    <row r="10" spans="1:2" x14ac:dyDescent="0.35">
      <c r="A10" s="13" t="s">
        <v>50</v>
      </c>
      <c r="B10" s="65" t="s">
        <v>397</v>
      </c>
    </row>
    <row r="11" spans="1:2" x14ac:dyDescent="0.35">
      <c r="A11" s="13" t="s">
        <v>66</v>
      </c>
      <c r="B11" s="14" t="s">
        <v>398</v>
      </c>
    </row>
    <row r="12" spans="1:2" ht="18" customHeight="1" x14ac:dyDescent="0.35">
      <c r="A12" s="13" t="s">
        <v>63</v>
      </c>
      <c r="B12" s="14" t="s">
        <v>399</v>
      </c>
    </row>
    <row r="13" spans="1:2" x14ac:dyDescent="0.35">
      <c r="A13" s="13" t="s">
        <v>64</v>
      </c>
      <c r="B13" s="65" t="s">
        <v>400</v>
      </c>
    </row>
    <row r="14" spans="1:2" x14ac:dyDescent="0.35">
      <c r="A14" s="13" t="s">
        <v>67</v>
      </c>
      <c r="B14" s="14" t="s">
        <v>401</v>
      </c>
    </row>
    <row r="15" spans="1:2" x14ac:dyDescent="0.35">
      <c r="A15" s="13" t="s">
        <v>48</v>
      </c>
      <c r="B15" s="14">
        <v>15</v>
      </c>
    </row>
    <row r="16" spans="1:2" x14ac:dyDescent="0.35">
      <c r="A16" s="13" t="s">
        <v>49</v>
      </c>
      <c r="B16" s="14">
        <v>10</v>
      </c>
    </row>
    <row r="17" spans="1:2" x14ac:dyDescent="0.35">
      <c r="A17" s="13" t="s">
        <v>62</v>
      </c>
      <c r="B17" s="14">
        <v>17</v>
      </c>
    </row>
  </sheetData>
  <hyperlinks>
    <hyperlink ref="B10" r:id="rId1"/>
    <hyperlink ref="B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"/>
  <sheetViews>
    <sheetView tabSelected="1" topLeftCell="A31" zoomScale="70" zoomScaleNormal="70" workbookViewId="0">
      <selection activeCell="I105" sqref="I105"/>
    </sheetView>
  </sheetViews>
  <sheetFormatPr defaultColWidth="14.44140625" defaultRowHeight="15" customHeight="1" x14ac:dyDescent="0.3"/>
  <cols>
    <col min="1" max="1" width="5.109375" style="8" customWidth="1"/>
    <col min="2" max="2" width="52" style="8" customWidth="1"/>
    <col min="3" max="3" width="30.88671875" style="8" customWidth="1"/>
    <col min="4" max="4" width="22" style="8" customWidth="1"/>
    <col min="5" max="5" width="15.44140625" style="8" customWidth="1"/>
    <col min="6" max="6" width="19.6640625" style="8" bestFit="1" customWidth="1"/>
    <col min="7" max="7" width="14.44140625" style="8" customWidth="1"/>
    <col min="8" max="8" width="25" style="8" bestFit="1" customWidth="1"/>
    <col min="9" max="11" width="8.6640625" style="1" customWidth="1"/>
    <col min="12" max="16384" width="14.44140625" style="1"/>
  </cols>
  <sheetData>
    <row r="1" spans="1:10" ht="14.4" x14ac:dyDescent="0.3">
      <c r="A1" s="82" t="s">
        <v>19</v>
      </c>
      <c r="B1" s="83"/>
      <c r="C1" s="83"/>
      <c r="D1" s="83"/>
      <c r="E1" s="83"/>
      <c r="F1" s="83"/>
      <c r="G1" s="83"/>
      <c r="H1" s="83"/>
      <c r="I1" s="9"/>
      <c r="J1" s="9"/>
    </row>
    <row r="2" spans="1:10" s="7" customFormat="1" ht="21" x14ac:dyDescent="0.4">
      <c r="A2" s="85" t="s">
        <v>58</v>
      </c>
      <c r="B2" s="85"/>
      <c r="C2" s="85"/>
      <c r="D2" s="85"/>
      <c r="E2" s="85"/>
      <c r="F2" s="85"/>
      <c r="G2" s="85"/>
      <c r="H2" s="85"/>
      <c r="I2" s="9"/>
      <c r="J2" s="9"/>
    </row>
    <row r="3" spans="1:10" s="7" customFormat="1" ht="21" customHeight="1" x14ac:dyDescent="0.3">
      <c r="A3" s="86" t="str">
        <f>'Информация о Чемпионате'!B4</f>
        <v>Итогового (межрегионального) этапа Чемпионата 
по профессиональному мастерству «Профессионалы»</v>
      </c>
      <c r="B3" s="86"/>
      <c r="C3" s="86"/>
      <c r="D3" s="86"/>
      <c r="E3" s="86"/>
      <c r="F3" s="86"/>
      <c r="G3" s="86"/>
      <c r="H3" s="86"/>
      <c r="I3" s="10"/>
      <c r="J3" s="10"/>
    </row>
    <row r="4" spans="1:10" s="7" customFormat="1" ht="21" x14ac:dyDescent="0.4">
      <c r="A4" s="85" t="s">
        <v>59</v>
      </c>
      <c r="B4" s="85"/>
      <c r="C4" s="85"/>
      <c r="D4" s="85"/>
      <c r="E4" s="85"/>
      <c r="F4" s="85"/>
      <c r="G4" s="85"/>
      <c r="H4" s="85"/>
      <c r="I4" s="9"/>
      <c r="J4" s="9"/>
    </row>
    <row r="5" spans="1:10" ht="22.5" customHeight="1" x14ac:dyDescent="0.3">
      <c r="A5" s="84" t="str">
        <f>'Информация о Чемпионате'!B3</f>
        <v>Холодильная техника и системы кондиционирования</v>
      </c>
      <c r="B5" s="84"/>
      <c r="C5" s="84"/>
      <c r="D5" s="84"/>
      <c r="E5" s="84"/>
      <c r="F5" s="84"/>
      <c r="G5" s="84"/>
      <c r="H5" s="84"/>
      <c r="I5" s="9"/>
      <c r="J5" s="9"/>
    </row>
    <row r="6" spans="1:10" ht="14.4" x14ac:dyDescent="0.3">
      <c r="A6" s="74" t="s">
        <v>21</v>
      </c>
      <c r="B6" s="83"/>
      <c r="C6" s="83"/>
      <c r="D6" s="83"/>
      <c r="E6" s="83"/>
      <c r="F6" s="83"/>
      <c r="G6" s="83"/>
      <c r="H6" s="83"/>
      <c r="I6" s="9"/>
      <c r="J6" s="9"/>
    </row>
    <row r="7" spans="1:10" ht="15.75" customHeight="1" x14ac:dyDescent="0.3">
      <c r="A7" s="74" t="s">
        <v>56</v>
      </c>
      <c r="B7" s="74"/>
      <c r="C7" s="87" t="str">
        <f>'Информация о Чемпионате'!B5</f>
        <v>Москва</v>
      </c>
      <c r="D7" s="87"/>
      <c r="E7" s="87"/>
      <c r="F7" s="87"/>
      <c r="G7" s="87"/>
      <c r="H7" s="87"/>
    </row>
    <row r="8" spans="1:10" ht="15.75" customHeight="1" x14ac:dyDescent="0.3">
      <c r="A8" s="74" t="s">
        <v>57</v>
      </c>
      <c r="B8" s="74"/>
      <c r="C8" s="74"/>
      <c r="D8" s="87" t="str">
        <f>'Информация о Чемпионате'!B6</f>
        <v>ГБПОУ Московский технологический колледж</v>
      </c>
      <c r="E8" s="87"/>
      <c r="F8" s="87"/>
      <c r="G8" s="87"/>
      <c r="H8" s="87"/>
    </row>
    <row r="9" spans="1:10" ht="15.75" customHeight="1" x14ac:dyDescent="0.3">
      <c r="A9" s="74" t="s">
        <v>52</v>
      </c>
      <c r="B9" s="74"/>
      <c r="C9" s="74" t="str">
        <f>'Информация о Чемпионате'!B7</f>
        <v xml:space="preserve">г. Москва, ул. Автозаводская д.23 корпус.11 </v>
      </c>
      <c r="D9" s="74"/>
      <c r="E9" s="74"/>
      <c r="F9" s="74"/>
      <c r="G9" s="74"/>
      <c r="H9" s="74"/>
    </row>
    <row r="10" spans="1:10" ht="15.75" customHeight="1" x14ac:dyDescent="0.3">
      <c r="A10" s="74" t="s">
        <v>55</v>
      </c>
      <c r="B10" s="74"/>
      <c r="C10" s="74" t="str">
        <f>'Информация о Чемпионате'!B9</f>
        <v>Чулков Александр Александрович</v>
      </c>
      <c r="D10" s="74"/>
      <c r="E10" s="74" t="str">
        <f>'Информация о Чемпионате'!B10</f>
        <v>alexs.254@yandex.ru</v>
      </c>
      <c r="F10" s="74"/>
      <c r="G10" s="74" t="str">
        <f>'Информация о Чемпионате'!B11</f>
        <v>8-915-348-67-25</v>
      </c>
      <c r="H10" s="74"/>
    </row>
    <row r="11" spans="1:10" ht="15.75" customHeight="1" x14ac:dyDescent="0.3">
      <c r="A11" s="74" t="s">
        <v>65</v>
      </c>
      <c r="B11" s="74"/>
      <c r="C11" s="74" t="str">
        <f>'Информация о Чемпионате'!B12</f>
        <v>Конарев Денис Алексеевич</v>
      </c>
      <c r="D11" s="74"/>
      <c r="E11" s="74" t="str">
        <f>'Информация о Чемпионате'!B13</f>
        <v>denkonar@gmail.com</v>
      </c>
      <c r="F11" s="74"/>
      <c r="G11" s="74" t="str">
        <f>'Информация о Чемпионате'!B14</f>
        <v>8 961 449-71-19</v>
      </c>
      <c r="H11" s="74"/>
    </row>
    <row r="12" spans="1:10" ht="15.75" customHeight="1" x14ac:dyDescent="0.3">
      <c r="A12" s="74" t="s">
        <v>54</v>
      </c>
      <c r="B12" s="74"/>
      <c r="C12" s="74">
        <f>'Информация о Чемпионате'!B17</f>
        <v>17</v>
      </c>
      <c r="D12" s="74"/>
      <c r="E12" s="74"/>
      <c r="F12" s="74"/>
      <c r="G12" s="74"/>
      <c r="H12" s="74"/>
    </row>
    <row r="13" spans="1:10" ht="15.75" customHeight="1" x14ac:dyDescent="0.3">
      <c r="A13" s="74" t="s">
        <v>42</v>
      </c>
      <c r="B13" s="74"/>
      <c r="C13" s="74">
        <f>'Информация о Чемпионате'!B15</f>
        <v>15</v>
      </c>
      <c r="D13" s="74"/>
      <c r="E13" s="74"/>
      <c r="F13" s="74"/>
      <c r="G13" s="74"/>
      <c r="H13" s="74"/>
    </row>
    <row r="14" spans="1:10" ht="15.75" customHeight="1" x14ac:dyDescent="0.3">
      <c r="A14" s="74" t="s">
        <v>43</v>
      </c>
      <c r="B14" s="74"/>
      <c r="C14" s="74">
        <f>'Информация о Чемпионате'!B16</f>
        <v>10</v>
      </c>
      <c r="D14" s="74"/>
      <c r="E14" s="74"/>
      <c r="F14" s="74"/>
      <c r="G14" s="74"/>
      <c r="H14" s="74"/>
    </row>
    <row r="15" spans="1:10" ht="15.75" customHeight="1" x14ac:dyDescent="0.3">
      <c r="A15" s="74" t="s">
        <v>53</v>
      </c>
      <c r="B15" s="74"/>
      <c r="C15" s="74" t="str">
        <f>'Информация о Чемпионате'!B8</f>
        <v xml:space="preserve">19.06.2024 - 26.06.2024 </v>
      </c>
      <c r="D15" s="74"/>
      <c r="E15" s="74"/>
      <c r="F15" s="74"/>
      <c r="G15" s="74"/>
      <c r="H15" s="74"/>
    </row>
    <row r="16" spans="1:10" s="18" customFormat="1" ht="15.6" x14ac:dyDescent="0.3">
      <c r="A16" s="75" t="s">
        <v>68</v>
      </c>
      <c r="B16" s="76"/>
      <c r="C16" s="76"/>
      <c r="D16" s="76"/>
      <c r="E16" s="76"/>
      <c r="F16" s="76"/>
      <c r="G16" s="76"/>
      <c r="H16" s="77"/>
    </row>
    <row r="17" spans="1:8" s="18" customFormat="1" ht="16.5" customHeight="1" x14ac:dyDescent="0.3">
      <c r="A17" s="78" t="s">
        <v>15</v>
      </c>
      <c r="B17" s="79"/>
      <c r="C17" s="79"/>
      <c r="D17" s="79"/>
      <c r="E17" s="79"/>
      <c r="F17" s="79"/>
      <c r="G17" s="79"/>
      <c r="H17" s="79"/>
    </row>
    <row r="18" spans="1:8" s="18" customFormat="1" ht="16.05" customHeight="1" x14ac:dyDescent="0.3">
      <c r="A18" s="70" t="s">
        <v>69</v>
      </c>
      <c r="B18" s="71"/>
      <c r="C18" s="71"/>
      <c r="D18" s="71"/>
      <c r="E18" s="71"/>
      <c r="F18" s="71"/>
      <c r="G18" s="71"/>
      <c r="H18" s="71"/>
    </row>
    <row r="19" spans="1:8" s="26" customFormat="1" ht="15.6" x14ac:dyDescent="0.3">
      <c r="A19" s="68" t="s">
        <v>403</v>
      </c>
      <c r="B19" s="69"/>
      <c r="C19" s="69"/>
      <c r="D19" s="69"/>
      <c r="E19" s="69"/>
      <c r="F19" s="69"/>
      <c r="G19" s="69"/>
      <c r="H19" s="69"/>
    </row>
    <row r="20" spans="1:8" s="66" customFormat="1" ht="16.5" customHeight="1" x14ac:dyDescent="0.3">
      <c r="A20" s="80" t="s">
        <v>406</v>
      </c>
      <c r="B20" s="81"/>
      <c r="C20" s="81"/>
      <c r="D20" s="81"/>
      <c r="E20" s="81"/>
      <c r="F20" s="81"/>
      <c r="G20" s="81"/>
      <c r="H20" s="81"/>
    </row>
    <row r="21" spans="1:8" s="18" customFormat="1" ht="16.95" customHeight="1" x14ac:dyDescent="0.3">
      <c r="A21" s="70" t="s">
        <v>404</v>
      </c>
      <c r="B21" s="71"/>
      <c r="C21" s="71"/>
      <c r="D21" s="71"/>
      <c r="E21" s="71"/>
      <c r="F21" s="71"/>
      <c r="G21" s="71"/>
      <c r="H21" s="71"/>
    </row>
    <row r="22" spans="1:8" s="18" customFormat="1" ht="55.2" x14ac:dyDescent="0.3">
      <c r="A22" s="5" t="s">
        <v>10</v>
      </c>
      <c r="B22" s="5" t="s">
        <v>9</v>
      </c>
      <c r="C22" s="5" t="s">
        <v>8</v>
      </c>
      <c r="D22" s="6" t="s">
        <v>7</v>
      </c>
      <c r="E22" s="6" t="s">
        <v>6</v>
      </c>
      <c r="F22" s="6" t="s">
        <v>5</v>
      </c>
      <c r="G22" s="6" t="s">
        <v>4</v>
      </c>
      <c r="H22" s="6" t="s">
        <v>20</v>
      </c>
    </row>
    <row r="23" spans="1:8" s="26" customFormat="1" ht="374.4" x14ac:dyDescent="0.3">
      <c r="A23" s="62">
        <v>1</v>
      </c>
      <c r="B23" s="63" t="s">
        <v>109</v>
      </c>
      <c r="C23" s="63" t="s">
        <v>108</v>
      </c>
      <c r="D23" s="62" t="s">
        <v>17</v>
      </c>
      <c r="E23" s="62">
        <v>1</v>
      </c>
      <c r="F23" s="3" t="s">
        <v>0</v>
      </c>
      <c r="G23" s="62">
        <v>7</v>
      </c>
      <c r="H23" s="32"/>
    </row>
    <row r="24" spans="1:8" s="64" customFormat="1" ht="28.2" x14ac:dyDescent="0.3">
      <c r="A24" s="20">
        <v>2</v>
      </c>
      <c r="B24" s="21" t="s">
        <v>71</v>
      </c>
      <c r="C24" s="22" t="s">
        <v>405</v>
      </c>
      <c r="D24" s="3" t="s">
        <v>12</v>
      </c>
      <c r="E24" s="6">
        <v>34</v>
      </c>
      <c r="F24" s="3" t="s">
        <v>0</v>
      </c>
      <c r="G24" s="6">
        <v>34</v>
      </c>
      <c r="H24" s="6"/>
    </row>
    <row r="25" spans="1:8" s="26" customFormat="1" ht="28.2" x14ac:dyDescent="0.3">
      <c r="A25" s="23">
        <v>3</v>
      </c>
      <c r="B25" s="24" t="s">
        <v>72</v>
      </c>
      <c r="C25" s="25" t="s">
        <v>73</v>
      </c>
      <c r="D25" s="3" t="s">
        <v>17</v>
      </c>
      <c r="E25" s="3">
        <v>2</v>
      </c>
      <c r="F25" s="3" t="s">
        <v>0</v>
      </c>
      <c r="G25" s="3">
        <v>2</v>
      </c>
      <c r="H25" s="2"/>
    </row>
    <row r="26" spans="1:8" s="26" customFormat="1" ht="14.4" x14ac:dyDescent="0.3">
      <c r="A26" s="67">
        <v>4</v>
      </c>
      <c r="B26" s="24" t="s">
        <v>416</v>
      </c>
      <c r="C26" s="25" t="s">
        <v>417</v>
      </c>
      <c r="D26" s="3" t="s">
        <v>17</v>
      </c>
      <c r="E26" s="3">
        <v>1</v>
      </c>
      <c r="F26" s="3" t="s">
        <v>0</v>
      </c>
      <c r="G26" s="3">
        <v>1</v>
      </c>
      <c r="H26" s="2"/>
    </row>
    <row r="27" spans="1:8" s="26" customFormat="1" ht="67.8" customHeight="1" x14ac:dyDescent="0.3">
      <c r="A27" s="20">
        <v>5</v>
      </c>
      <c r="B27" s="4" t="s">
        <v>74</v>
      </c>
      <c r="C27" s="25" t="s">
        <v>75</v>
      </c>
      <c r="D27" s="3" t="s">
        <v>24</v>
      </c>
      <c r="E27" s="3">
        <v>1</v>
      </c>
      <c r="F27" s="3" t="s">
        <v>0</v>
      </c>
      <c r="G27" s="3">
        <v>10</v>
      </c>
      <c r="H27" s="2"/>
    </row>
    <row r="28" spans="1:8" s="26" customFormat="1" ht="24" customHeight="1" x14ac:dyDescent="0.3">
      <c r="A28" s="23">
        <v>6</v>
      </c>
      <c r="B28" s="4" t="s">
        <v>431</v>
      </c>
      <c r="C28" s="25" t="s">
        <v>76</v>
      </c>
      <c r="D28" s="3" t="s">
        <v>17</v>
      </c>
      <c r="E28" s="3">
        <v>1</v>
      </c>
      <c r="F28" s="3" t="s">
        <v>0</v>
      </c>
      <c r="G28" s="3">
        <v>1</v>
      </c>
      <c r="H28" s="2"/>
    </row>
    <row r="29" spans="1:8" s="26" customFormat="1" ht="24" customHeight="1" x14ac:dyDescent="0.3">
      <c r="A29" s="67">
        <v>7</v>
      </c>
      <c r="B29" s="4" t="s">
        <v>419</v>
      </c>
      <c r="C29" s="25" t="s">
        <v>420</v>
      </c>
      <c r="D29" s="3" t="s">
        <v>98</v>
      </c>
      <c r="E29" s="3">
        <v>17</v>
      </c>
      <c r="F29" s="3" t="s">
        <v>0</v>
      </c>
      <c r="G29" s="3">
        <v>17</v>
      </c>
      <c r="H29" s="2"/>
    </row>
    <row r="30" spans="1:8" s="26" customFormat="1" ht="32.4" customHeight="1" x14ac:dyDescent="0.3">
      <c r="A30" s="20">
        <v>8</v>
      </c>
      <c r="B30" s="4" t="s">
        <v>418</v>
      </c>
      <c r="C30" s="25" t="s">
        <v>421</v>
      </c>
      <c r="D30" s="3" t="s">
        <v>98</v>
      </c>
      <c r="E30" s="3">
        <v>10</v>
      </c>
      <c r="F30" s="3" t="s">
        <v>0</v>
      </c>
      <c r="G30" s="3">
        <v>10</v>
      </c>
      <c r="H30" s="2"/>
    </row>
    <row r="31" spans="1:8" s="26" customFormat="1" ht="32.4" customHeight="1" x14ac:dyDescent="0.3">
      <c r="A31" s="23">
        <v>9</v>
      </c>
      <c r="B31" s="4" t="s">
        <v>33</v>
      </c>
      <c r="C31" s="25" t="s">
        <v>422</v>
      </c>
      <c r="D31" s="3" t="s">
        <v>98</v>
      </c>
      <c r="E31" s="3">
        <v>5</v>
      </c>
      <c r="F31" s="3" t="s">
        <v>0</v>
      </c>
      <c r="G31" s="3">
        <v>5</v>
      </c>
      <c r="H31" s="2"/>
    </row>
    <row r="32" spans="1:8" s="64" customFormat="1" ht="15.75" customHeight="1" x14ac:dyDescent="0.3">
      <c r="A32" s="67">
        <v>10</v>
      </c>
      <c r="B32" s="2" t="s">
        <v>3</v>
      </c>
      <c r="C32" s="25" t="s">
        <v>77</v>
      </c>
      <c r="D32" s="3" t="s">
        <v>1</v>
      </c>
      <c r="E32" s="3">
        <v>1</v>
      </c>
      <c r="F32" s="3" t="s">
        <v>0</v>
      </c>
      <c r="G32" s="3">
        <f>E32</f>
        <v>1</v>
      </c>
      <c r="H32" s="2"/>
    </row>
    <row r="33" spans="1:8" s="26" customFormat="1" ht="187.2" x14ac:dyDescent="0.3">
      <c r="A33" s="20">
        <v>11</v>
      </c>
      <c r="B33" s="47" t="s">
        <v>250</v>
      </c>
      <c r="C33" s="48" t="s">
        <v>251</v>
      </c>
      <c r="D33" s="62" t="s">
        <v>24</v>
      </c>
      <c r="E33" s="50">
        <v>1</v>
      </c>
      <c r="F33" s="50" t="s">
        <v>252</v>
      </c>
      <c r="G33" s="62">
        <f>E33*10</f>
        <v>10</v>
      </c>
      <c r="H33" s="32"/>
    </row>
    <row r="34" spans="1:8" s="64" customFormat="1" ht="93.6" x14ac:dyDescent="0.3">
      <c r="A34" s="23">
        <v>12</v>
      </c>
      <c r="B34" s="47" t="s">
        <v>253</v>
      </c>
      <c r="C34" s="48" t="s">
        <v>254</v>
      </c>
      <c r="D34" s="62" t="s">
        <v>24</v>
      </c>
      <c r="E34" s="50">
        <v>1</v>
      </c>
      <c r="F34" s="50" t="s">
        <v>252</v>
      </c>
      <c r="G34" s="62">
        <f t="shared" ref="G34:G71" si="0">E34*10</f>
        <v>10</v>
      </c>
      <c r="H34" s="6"/>
    </row>
    <row r="35" spans="1:8" s="26" customFormat="1" ht="156" x14ac:dyDescent="0.3">
      <c r="A35" s="67">
        <v>13</v>
      </c>
      <c r="B35" s="47" t="s">
        <v>255</v>
      </c>
      <c r="C35" s="48" t="s">
        <v>256</v>
      </c>
      <c r="D35" s="62" t="s">
        <v>24</v>
      </c>
      <c r="E35" s="50">
        <v>1</v>
      </c>
      <c r="F35" s="50" t="s">
        <v>0</v>
      </c>
      <c r="G35" s="62">
        <f t="shared" si="0"/>
        <v>10</v>
      </c>
      <c r="H35" s="2"/>
    </row>
    <row r="36" spans="1:8" s="26" customFormat="1" ht="202.8" x14ac:dyDescent="0.3">
      <c r="A36" s="20">
        <v>14</v>
      </c>
      <c r="B36" s="47" t="s">
        <v>432</v>
      </c>
      <c r="C36" s="52" t="s">
        <v>433</v>
      </c>
      <c r="D36" s="62" t="s">
        <v>24</v>
      </c>
      <c r="E36" s="50">
        <v>1</v>
      </c>
      <c r="F36" s="50" t="s">
        <v>0</v>
      </c>
      <c r="G36" s="62">
        <f t="shared" si="0"/>
        <v>10</v>
      </c>
      <c r="H36" s="2"/>
    </row>
    <row r="37" spans="1:8" s="26" customFormat="1" ht="67.8" customHeight="1" x14ac:dyDescent="0.3">
      <c r="A37" s="23">
        <v>15</v>
      </c>
      <c r="B37" s="47" t="s">
        <v>257</v>
      </c>
      <c r="C37" s="48" t="s">
        <v>258</v>
      </c>
      <c r="D37" s="62" t="s">
        <v>24</v>
      </c>
      <c r="E37" s="50">
        <v>1</v>
      </c>
      <c r="F37" s="50" t="s">
        <v>0</v>
      </c>
      <c r="G37" s="62">
        <f t="shared" si="0"/>
        <v>10</v>
      </c>
      <c r="H37" s="2"/>
    </row>
    <row r="38" spans="1:8" s="26" customFormat="1" ht="39.6" customHeight="1" x14ac:dyDescent="0.3">
      <c r="A38" s="67">
        <v>16</v>
      </c>
      <c r="B38" s="47" t="s">
        <v>274</v>
      </c>
      <c r="C38" s="54" t="s">
        <v>275</v>
      </c>
      <c r="D38" s="62" t="s">
        <v>24</v>
      </c>
      <c r="E38" s="50">
        <v>1</v>
      </c>
      <c r="F38" s="50" t="s">
        <v>252</v>
      </c>
      <c r="G38" s="62">
        <f t="shared" si="0"/>
        <v>10</v>
      </c>
      <c r="H38" s="2"/>
    </row>
    <row r="39" spans="1:8" s="26" customFormat="1" ht="24" customHeight="1" x14ac:dyDescent="0.3">
      <c r="A39" s="20">
        <v>17</v>
      </c>
      <c r="B39" s="47" t="s">
        <v>282</v>
      </c>
      <c r="C39" s="48" t="s">
        <v>283</v>
      </c>
      <c r="D39" s="62" t="s">
        <v>24</v>
      </c>
      <c r="E39" s="50">
        <v>1</v>
      </c>
      <c r="F39" s="50" t="s">
        <v>252</v>
      </c>
      <c r="G39" s="62">
        <f t="shared" si="0"/>
        <v>10</v>
      </c>
      <c r="H39" s="2"/>
    </row>
    <row r="40" spans="1:8" s="26" customFormat="1" ht="32.4" customHeight="1" x14ac:dyDescent="0.3">
      <c r="A40" s="23">
        <v>18</v>
      </c>
      <c r="B40" s="47" t="s">
        <v>289</v>
      </c>
      <c r="C40" s="54" t="s">
        <v>290</v>
      </c>
      <c r="D40" s="62" t="s">
        <v>24</v>
      </c>
      <c r="E40" s="50">
        <v>1</v>
      </c>
      <c r="F40" s="50" t="s">
        <v>252</v>
      </c>
      <c r="G40" s="62">
        <f t="shared" si="0"/>
        <v>10</v>
      </c>
      <c r="H40" s="2"/>
    </row>
    <row r="41" spans="1:8" s="26" customFormat="1" ht="32.4" customHeight="1" x14ac:dyDescent="0.3">
      <c r="A41" s="67">
        <v>19</v>
      </c>
      <c r="B41" s="47" t="s">
        <v>291</v>
      </c>
      <c r="C41" s="54" t="s">
        <v>292</v>
      </c>
      <c r="D41" s="62" t="s">
        <v>24</v>
      </c>
      <c r="E41" s="50">
        <v>1</v>
      </c>
      <c r="F41" s="50" t="s">
        <v>252</v>
      </c>
      <c r="G41" s="62">
        <f t="shared" si="0"/>
        <v>10</v>
      </c>
      <c r="H41" s="2"/>
    </row>
    <row r="42" spans="1:8" s="64" customFormat="1" ht="15.75" customHeight="1" x14ac:dyDescent="0.3">
      <c r="A42" s="20">
        <v>20</v>
      </c>
      <c r="B42" s="47" t="s">
        <v>293</v>
      </c>
      <c r="C42" s="55" t="s">
        <v>294</v>
      </c>
      <c r="D42" s="62" t="s">
        <v>24</v>
      </c>
      <c r="E42" s="50">
        <v>1</v>
      </c>
      <c r="F42" s="50" t="s">
        <v>252</v>
      </c>
      <c r="G42" s="62">
        <f t="shared" si="0"/>
        <v>10</v>
      </c>
      <c r="H42" s="2"/>
    </row>
    <row r="43" spans="1:8" s="26" customFormat="1" ht="78" x14ac:dyDescent="0.3">
      <c r="A43" s="23">
        <v>21</v>
      </c>
      <c r="B43" s="47" t="s">
        <v>295</v>
      </c>
      <c r="C43" s="56" t="s">
        <v>296</v>
      </c>
      <c r="D43" s="62" t="s">
        <v>24</v>
      </c>
      <c r="E43" s="50">
        <v>1</v>
      </c>
      <c r="F43" s="50" t="s">
        <v>252</v>
      </c>
      <c r="G43" s="62">
        <f t="shared" si="0"/>
        <v>10</v>
      </c>
      <c r="H43" s="32"/>
    </row>
    <row r="44" spans="1:8" s="64" customFormat="1" ht="124.8" x14ac:dyDescent="0.3">
      <c r="A44" s="67">
        <v>22</v>
      </c>
      <c r="B44" s="47" t="s">
        <v>297</v>
      </c>
      <c r="C44" s="57" t="s">
        <v>298</v>
      </c>
      <c r="D44" s="62" t="s">
        <v>24</v>
      </c>
      <c r="E44" s="50">
        <v>1</v>
      </c>
      <c r="F44" s="50" t="s">
        <v>252</v>
      </c>
      <c r="G44" s="62">
        <f t="shared" si="0"/>
        <v>10</v>
      </c>
      <c r="H44" s="6"/>
    </row>
    <row r="45" spans="1:8" s="26" customFormat="1" ht="78" x14ac:dyDescent="0.3">
      <c r="A45" s="20">
        <v>23</v>
      </c>
      <c r="B45" s="47" t="s">
        <v>299</v>
      </c>
      <c r="C45" s="56" t="s">
        <v>300</v>
      </c>
      <c r="D45" s="62" t="s">
        <v>24</v>
      </c>
      <c r="E45" s="50">
        <v>2</v>
      </c>
      <c r="F45" s="50" t="s">
        <v>252</v>
      </c>
      <c r="G45" s="62">
        <f t="shared" si="0"/>
        <v>20</v>
      </c>
      <c r="H45" s="2"/>
    </row>
    <row r="46" spans="1:8" s="26" customFormat="1" ht="62.4" x14ac:dyDescent="0.3">
      <c r="A46" s="23">
        <v>24</v>
      </c>
      <c r="B46" s="47" t="s">
        <v>301</v>
      </c>
      <c r="C46" s="56" t="s">
        <v>302</v>
      </c>
      <c r="D46" s="62" t="s">
        <v>24</v>
      </c>
      <c r="E46" s="50">
        <v>1</v>
      </c>
      <c r="F46" s="50" t="s">
        <v>104</v>
      </c>
      <c r="G46" s="62">
        <f t="shared" si="0"/>
        <v>10</v>
      </c>
      <c r="H46" s="2"/>
    </row>
    <row r="47" spans="1:8" s="26" customFormat="1" ht="67.8" customHeight="1" x14ac:dyDescent="0.3">
      <c r="A47" s="67">
        <v>25</v>
      </c>
      <c r="B47" s="47" t="s">
        <v>306</v>
      </c>
      <c r="C47" s="54" t="s">
        <v>307</v>
      </c>
      <c r="D47" s="62" t="s">
        <v>24</v>
      </c>
      <c r="E47" s="50">
        <v>1</v>
      </c>
      <c r="F47" s="50" t="s">
        <v>252</v>
      </c>
      <c r="G47" s="62">
        <f t="shared" si="0"/>
        <v>10</v>
      </c>
      <c r="H47" s="2"/>
    </row>
    <row r="48" spans="1:8" s="26" customFormat="1" ht="24" customHeight="1" x14ac:dyDescent="0.3">
      <c r="A48" s="20">
        <v>26</v>
      </c>
      <c r="B48" s="47" t="s">
        <v>39</v>
      </c>
      <c r="C48" s="48" t="s">
        <v>308</v>
      </c>
      <c r="D48" s="62" t="s">
        <v>24</v>
      </c>
      <c r="E48" s="50">
        <v>1</v>
      </c>
      <c r="F48" s="50" t="s">
        <v>252</v>
      </c>
      <c r="G48" s="62">
        <f t="shared" si="0"/>
        <v>10</v>
      </c>
      <c r="H48" s="2"/>
    </row>
    <row r="49" spans="1:8" s="26" customFormat="1" ht="24" customHeight="1" x14ac:dyDescent="0.3">
      <c r="A49" s="23">
        <v>27</v>
      </c>
      <c r="B49" s="47" t="s">
        <v>309</v>
      </c>
      <c r="C49" s="54" t="s">
        <v>310</v>
      </c>
      <c r="D49" s="62" t="s">
        <v>24</v>
      </c>
      <c r="E49" s="50">
        <v>2</v>
      </c>
      <c r="F49" s="50" t="s">
        <v>0</v>
      </c>
      <c r="G49" s="62">
        <f t="shared" si="0"/>
        <v>20</v>
      </c>
      <c r="H49" s="2"/>
    </row>
    <row r="50" spans="1:8" s="26" customFormat="1" ht="32.4" customHeight="1" x14ac:dyDescent="0.3">
      <c r="A50" s="67">
        <v>28</v>
      </c>
      <c r="B50" s="47" t="s">
        <v>314</v>
      </c>
      <c r="C50" s="48" t="s">
        <v>315</v>
      </c>
      <c r="D50" s="62" t="s">
        <v>24</v>
      </c>
      <c r="E50" s="50">
        <v>1</v>
      </c>
      <c r="F50" s="50" t="s">
        <v>252</v>
      </c>
      <c r="G50" s="62">
        <f t="shared" si="0"/>
        <v>10</v>
      </c>
      <c r="H50" s="2"/>
    </row>
    <row r="51" spans="1:8" s="26" customFormat="1" ht="119.4" customHeight="1" x14ac:dyDescent="0.3">
      <c r="A51" s="20">
        <v>29</v>
      </c>
      <c r="B51" s="47" t="s">
        <v>434</v>
      </c>
      <c r="C51" s="48" t="s">
        <v>316</v>
      </c>
      <c r="D51" s="62" t="s">
        <v>24</v>
      </c>
      <c r="E51" s="50">
        <v>1</v>
      </c>
      <c r="F51" s="50" t="s">
        <v>252</v>
      </c>
      <c r="G51" s="62">
        <f t="shared" si="0"/>
        <v>10</v>
      </c>
      <c r="H51" s="2"/>
    </row>
    <row r="52" spans="1:8" s="64" customFormat="1" ht="15.75" customHeight="1" x14ac:dyDescent="0.3">
      <c r="A52" s="23">
        <v>30</v>
      </c>
      <c r="B52" s="47" t="s">
        <v>317</v>
      </c>
      <c r="C52" s="48" t="s">
        <v>318</v>
      </c>
      <c r="D52" s="62" t="s">
        <v>24</v>
      </c>
      <c r="E52" s="50">
        <v>1</v>
      </c>
      <c r="F52" s="50" t="s">
        <v>0</v>
      </c>
      <c r="G52" s="62">
        <f t="shared" si="0"/>
        <v>10</v>
      </c>
      <c r="H52" s="2"/>
    </row>
    <row r="53" spans="1:8" s="26" customFormat="1" ht="202.8" x14ac:dyDescent="0.3">
      <c r="A53" s="67">
        <v>31</v>
      </c>
      <c r="B53" s="47" t="s">
        <v>325</v>
      </c>
      <c r="C53" s="58" t="s">
        <v>326</v>
      </c>
      <c r="D53" s="62" t="s">
        <v>24</v>
      </c>
      <c r="E53" s="50">
        <v>1</v>
      </c>
      <c r="F53" s="50" t="s">
        <v>104</v>
      </c>
      <c r="G53" s="62">
        <f t="shared" si="0"/>
        <v>10</v>
      </c>
      <c r="H53" s="32"/>
    </row>
    <row r="54" spans="1:8" s="18" customFormat="1" ht="78" x14ac:dyDescent="0.3">
      <c r="A54" s="20">
        <v>32</v>
      </c>
      <c r="B54" s="47" t="s">
        <v>327</v>
      </c>
      <c r="C54" s="48" t="s">
        <v>328</v>
      </c>
      <c r="D54" s="62" t="s">
        <v>24</v>
      </c>
      <c r="E54" s="50">
        <v>1</v>
      </c>
      <c r="F54" s="50" t="s">
        <v>252</v>
      </c>
      <c r="G54" s="62">
        <f t="shared" si="0"/>
        <v>10</v>
      </c>
      <c r="H54" s="6"/>
    </row>
    <row r="55" spans="1:8" s="26" customFormat="1" ht="109.2" x14ac:dyDescent="0.3">
      <c r="A55" s="23">
        <v>33</v>
      </c>
      <c r="B55" s="47" t="s">
        <v>329</v>
      </c>
      <c r="C55" s="54" t="s">
        <v>330</v>
      </c>
      <c r="D55" s="62" t="s">
        <v>24</v>
      </c>
      <c r="E55" s="50">
        <v>1</v>
      </c>
      <c r="F55" s="50" t="s">
        <v>252</v>
      </c>
      <c r="G55" s="62">
        <f t="shared" si="0"/>
        <v>10</v>
      </c>
      <c r="H55" s="2"/>
    </row>
    <row r="56" spans="1:8" s="26" customFormat="1" ht="140.4" x14ac:dyDescent="0.3">
      <c r="A56" s="67">
        <v>34</v>
      </c>
      <c r="B56" s="47" t="s">
        <v>331</v>
      </c>
      <c r="C56" s="48" t="s">
        <v>332</v>
      </c>
      <c r="D56" s="62" t="s">
        <v>24</v>
      </c>
      <c r="E56" s="50">
        <v>1</v>
      </c>
      <c r="F56" s="50" t="s">
        <v>252</v>
      </c>
      <c r="G56" s="62">
        <f t="shared" si="0"/>
        <v>10</v>
      </c>
      <c r="H56" s="2"/>
    </row>
    <row r="57" spans="1:8" s="26" customFormat="1" ht="24" customHeight="1" x14ac:dyDescent="0.3">
      <c r="A57" s="20">
        <v>35</v>
      </c>
      <c r="B57" s="47" t="s">
        <v>333</v>
      </c>
      <c r="C57" s="48" t="s">
        <v>334</v>
      </c>
      <c r="D57" s="62" t="s">
        <v>24</v>
      </c>
      <c r="E57" s="50">
        <v>1</v>
      </c>
      <c r="F57" s="50" t="s">
        <v>252</v>
      </c>
      <c r="G57" s="62">
        <f t="shared" si="0"/>
        <v>10</v>
      </c>
      <c r="H57" s="2"/>
    </row>
    <row r="58" spans="1:8" s="26" customFormat="1" ht="24" customHeight="1" x14ac:dyDescent="0.3">
      <c r="A58" s="23">
        <v>36</v>
      </c>
      <c r="B58" s="47" t="s">
        <v>435</v>
      </c>
      <c r="C58" s="48" t="s">
        <v>337</v>
      </c>
      <c r="D58" s="62" t="s">
        <v>24</v>
      </c>
      <c r="E58" s="50">
        <v>1</v>
      </c>
      <c r="F58" s="50" t="s">
        <v>252</v>
      </c>
      <c r="G58" s="62">
        <f t="shared" si="0"/>
        <v>10</v>
      </c>
      <c r="H58" s="2"/>
    </row>
    <row r="59" spans="1:8" s="26" customFormat="1" ht="32.4" customHeight="1" x14ac:dyDescent="0.3">
      <c r="A59" s="67">
        <v>37</v>
      </c>
      <c r="B59" s="47" t="s">
        <v>338</v>
      </c>
      <c r="C59" s="54" t="s">
        <v>339</v>
      </c>
      <c r="D59" s="62" t="s">
        <v>24</v>
      </c>
      <c r="E59" s="50">
        <v>1</v>
      </c>
      <c r="F59" s="50" t="s">
        <v>252</v>
      </c>
      <c r="G59" s="62">
        <f t="shared" si="0"/>
        <v>10</v>
      </c>
      <c r="H59" s="2"/>
    </row>
    <row r="60" spans="1:8" s="26" customFormat="1" ht="32.4" customHeight="1" x14ac:dyDescent="0.3">
      <c r="A60" s="20">
        <v>38</v>
      </c>
      <c r="B60" s="47" t="s">
        <v>340</v>
      </c>
      <c r="C60" s="54" t="s">
        <v>341</v>
      </c>
      <c r="D60" s="62" t="s">
        <v>24</v>
      </c>
      <c r="E60" s="50">
        <v>2</v>
      </c>
      <c r="F60" s="50" t="s">
        <v>0</v>
      </c>
      <c r="G60" s="62">
        <f t="shared" si="0"/>
        <v>20</v>
      </c>
      <c r="H60" s="2"/>
    </row>
    <row r="61" spans="1:8" s="26" customFormat="1" ht="15.6" x14ac:dyDescent="0.3">
      <c r="A61" s="23">
        <v>39</v>
      </c>
      <c r="B61" s="47" t="s">
        <v>345</v>
      </c>
      <c r="C61" s="54" t="s">
        <v>346</v>
      </c>
      <c r="D61" s="62" t="s">
        <v>24</v>
      </c>
      <c r="E61" s="50">
        <v>1</v>
      </c>
      <c r="F61" s="50" t="s">
        <v>252</v>
      </c>
      <c r="G61" s="62">
        <f t="shared" si="0"/>
        <v>10</v>
      </c>
      <c r="H61" s="32"/>
    </row>
    <row r="62" spans="1:8" s="64" customFormat="1" ht="280.8" x14ac:dyDescent="0.3">
      <c r="A62" s="67">
        <v>40</v>
      </c>
      <c r="B62" s="47" t="s">
        <v>362</v>
      </c>
      <c r="C62" s="54" t="s">
        <v>363</v>
      </c>
      <c r="D62" s="62" t="s">
        <v>24</v>
      </c>
      <c r="E62" s="50">
        <v>1</v>
      </c>
      <c r="F62" s="50" t="s">
        <v>104</v>
      </c>
      <c r="G62" s="62">
        <f t="shared" si="0"/>
        <v>10</v>
      </c>
      <c r="H62" s="6"/>
    </row>
    <row r="63" spans="1:8" s="26" customFormat="1" ht="234" x14ac:dyDescent="0.3">
      <c r="A63" s="20">
        <v>41</v>
      </c>
      <c r="B63" s="47" t="s">
        <v>367</v>
      </c>
      <c r="C63" s="48" t="s">
        <v>368</v>
      </c>
      <c r="D63" s="62" t="s">
        <v>24</v>
      </c>
      <c r="E63" s="50">
        <v>1</v>
      </c>
      <c r="F63" s="50" t="s">
        <v>0</v>
      </c>
      <c r="G63" s="62">
        <f t="shared" si="0"/>
        <v>10</v>
      </c>
      <c r="H63" s="2"/>
    </row>
    <row r="64" spans="1:8" s="26" customFormat="1" ht="31.2" x14ac:dyDescent="0.3">
      <c r="A64" s="23">
        <v>42</v>
      </c>
      <c r="B64" s="47" t="s">
        <v>369</v>
      </c>
      <c r="C64" s="48" t="s">
        <v>370</v>
      </c>
      <c r="D64" s="62" t="s">
        <v>24</v>
      </c>
      <c r="E64" s="50">
        <v>1</v>
      </c>
      <c r="F64" s="50" t="s">
        <v>0</v>
      </c>
      <c r="G64" s="62">
        <f t="shared" si="0"/>
        <v>10</v>
      </c>
      <c r="H64" s="2"/>
    </row>
    <row r="65" spans="1:8" s="26" customFormat="1" ht="67.8" customHeight="1" x14ac:dyDescent="0.3">
      <c r="A65" s="67">
        <v>43</v>
      </c>
      <c r="B65" s="47" t="s">
        <v>371</v>
      </c>
      <c r="C65" s="48" t="s">
        <v>372</v>
      </c>
      <c r="D65" s="62" t="s">
        <v>24</v>
      </c>
      <c r="E65" s="50">
        <v>1</v>
      </c>
      <c r="F65" s="50" t="s">
        <v>252</v>
      </c>
      <c r="G65" s="62">
        <f t="shared" si="0"/>
        <v>10</v>
      </c>
      <c r="H65" s="2"/>
    </row>
    <row r="66" spans="1:8" s="26" customFormat="1" ht="24" customHeight="1" x14ac:dyDescent="0.3">
      <c r="A66" s="20">
        <v>44</v>
      </c>
      <c r="B66" s="47" t="s">
        <v>373</v>
      </c>
      <c r="C66" s="48" t="s">
        <v>374</v>
      </c>
      <c r="D66" s="62" t="s">
        <v>24</v>
      </c>
      <c r="E66" s="50">
        <v>1</v>
      </c>
      <c r="F66" s="50" t="s">
        <v>252</v>
      </c>
      <c r="G66" s="62">
        <f t="shared" si="0"/>
        <v>10</v>
      </c>
      <c r="H66" s="2"/>
    </row>
    <row r="67" spans="1:8" s="26" customFormat="1" ht="24" customHeight="1" x14ac:dyDescent="0.3">
      <c r="A67" s="23">
        <v>45</v>
      </c>
      <c r="B67" s="47" t="s">
        <v>375</v>
      </c>
      <c r="C67" s="48" t="s">
        <v>376</v>
      </c>
      <c r="D67" s="62" t="s">
        <v>24</v>
      </c>
      <c r="E67" s="50">
        <v>3</v>
      </c>
      <c r="F67" s="50" t="s">
        <v>0</v>
      </c>
      <c r="G67" s="62">
        <v>3</v>
      </c>
      <c r="H67" s="2"/>
    </row>
    <row r="68" spans="1:8" s="26" customFormat="1" ht="32.4" customHeight="1" x14ac:dyDescent="0.3">
      <c r="A68" s="67">
        <v>46</v>
      </c>
      <c r="B68" s="47" t="s">
        <v>380</v>
      </c>
      <c r="C68" s="48" t="s">
        <v>381</v>
      </c>
      <c r="D68" s="62" t="s">
        <v>24</v>
      </c>
      <c r="E68" s="50">
        <v>1</v>
      </c>
      <c r="F68" s="50" t="s">
        <v>0</v>
      </c>
      <c r="G68" s="62">
        <f t="shared" si="0"/>
        <v>10</v>
      </c>
      <c r="H68" s="2"/>
    </row>
    <row r="69" spans="1:8" s="26" customFormat="1" ht="32.4" customHeight="1" x14ac:dyDescent="0.3">
      <c r="A69" s="20">
        <v>47</v>
      </c>
      <c r="B69" s="47" t="s">
        <v>382</v>
      </c>
      <c r="C69" s="48" t="s">
        <v>383</v>
      </c>
      <c r="D69" s="62" t="s">
        <v>24</v>
      </c>
      <c r="E69" s="50">
        <v>1</v>
      </c>
      <c r="F69" s="50" t="s">
        <v>0</v>
      </c>
      <c r="G69" s="62">
        <f t="shared" si="0"/>
        <v>10</v>
      </c>
      <c r="H69" s="2"/>
    </row>
    <row r="70" spans="1:8" s="64" customFormat="1" ht="15.75" customHeight="1" x14ac:dyDescent="0.3">
      <c r="A70" s="23">
        <v>48</v>
      </c>
      <c r="B70" s="47" t="s">
        <v>384</v>
      </c>
      <c r="C70" s="48" t="s">
        <v>385</v>
      </c>
      <c r="D70" s="62" t="s">
        <v>24</v>
      </c>
      <c r="E70" s="50">
        <v>1</v>
      </c>
      <c r="F70" s="50" t="s">
        <v>252</v>
      </c>
      <c r="G70" s="62">
        <f t="shared" si="0"/>
        <v>10</v>
      </c>
      <c r="H70" s="2"/>
    </row>
    <row r="71" spans="1:8" s="18" customFormat="1" ht="15.75" customHeight="1" x14ac:dyDescent="0.3">
      <c r="A71" s="67">
        <v>49</v>
      </c>
      <c r="B71" s="47" t="s">
        <v>386</v>
      </c>
      <c r="C71" s="48" t="s">
        <v>387</v>
      </c>
      <c r="D71" s="62" t="s">
        <v>24</v>
      </c>
      <c r="E71" s="50">
        <v>1</v>
      </c>
      <c r="F71" s="50" t="s">
        <v>0</v>
      </c>
      <c r="G71" s="62">
        <f t="shared" si="0"/>
        <v>10</v>
      </c>
      <c r="H71" s="2"/>
    </row>
    <row r="72" spans="1:8" s="18" customFormat="1" ht="15.6" x14ac:dyDescent="0.3">
      <c r="A72" s="72" t="s">
        <v>78</v>
      </c>
      <c r="B72" s="69"/>
      <c r="C72" s="69"/>
      <c r="D72" s="69"/>
      <c r="E72" s="69"/>
      <c r="F72" s="69"/>
      <c r="G72" s="69"/>
      <c r="H72" s="69"/>
    </row>
    <row r="73" spans="1:8" s="26" customFormat="1" ht="15.6" x14ac:dyDescent="0.3">
      <c r="A73" s="73" t="s">
        <v>15</v>
      </c>
      <c r="B73" s="69"/>
      <c r="C73" s="69"/>
      <c r="D73" s="69"/>
      <c r="E73" s="69"/>
      <c r="F73" s="69"/>
      <c r="G73" s="69"/>
      <c r="H73" s="69"/>
    </row>
    <row r="74" spans="1:8" s="26" customFormat="1" ht="15.6" x14ac:dyDescent="0.3">
      <c r="A74" s="68" t="s">
        <v>437</v>
      </c>
      <c r="B74" s="69"/>
      <c r="C74" s="69"/>
      <c r="D74" s="69"/>
      <c r="E74" s="69"/>
      <c r="F74" s="69"/>
      <c r="G74" s="69"/>
      <c r="H74" s="69"/>
    </row>
    <row r="75" spans="1:8" s="26" customFormat="1" ht="15.6" customHeight="1" x14ac:dyDescent="0.3">
      <c r="A75" s="68" t="s">
        <v>403</v>
      </c>
      <c r="B75" s="69"/>
      <c r="C75" s="69"/>
      <c r="D75" s="69"/>
      <c r="E75" s="69"/>
      <c r="F75" s="69"/>
      <c r="G75" s="69"/>
      <c r="H75" s="69"/>
    </row>
    <row r="76" spans="1:8" s="26" customFormat="1" ht="15.6" x14ac:dyDescent="0.3">
      <c r="A76" s="68" t="s">
        <v>410</v>
      </c>
      <c r="B76" s="69"/>
      <c r="C76" s="69"/>
      <c r="D76" s="69"/>
      <c r="E76" s="69"/>
      <c r="F76" s="69"/>
      <c r="G76" s="69"/>
      <c r="H76" s="69"/>
    </row>
    <row r="77" spans="1:8" s="26" customFormat="1" ht="15.6" x14ac:dyDescent="0.3">
      <c r="A77" s="68" t="s">
        <v>79</v>
      </c>
      <c r="B77" s="69"/>
      <c r="C77" s="69"/>
      <c r="D77" s="69"/>
      <c r="E77" s="69"/>
      <c r="F77" s="69"/>
      <c r="G77" s="69"/>
      <c r="H77" s="69"/>
    </row>
    <row r="78" spans="1:8" s="26" customFormat="1" ht="15.6" customHeight="1" x14ac:dyDescent="0.3">
      <c r="A78" s="70" t="s">
        <v>404</v>
      </c>
      <c r="B78" s="71"/>
      <c r="C78" s="71"/>
      <c r="D78" s="71"/>
      <c r="E78" s="71"/>
      <c r="F78" s="71"/>
      <c r="G78" s="71"/>
      <c r="H78" s="71"/>
    </row>
    <row r="79" spans="1:8" s="18" customFormat="1" ht="78" x14ac:dyDescent="0.3">
      <c r="A79" s="27" t="s">
        <v>10</v>
      </c>
      <c r="B79" s="27" t="s">
        <v>9</v>
      </c>
      <c r="C79" s="27" t="s">
        <v>8</v>
      </c>
      <c r="D79" s="27" t="s">
        <v>7</v>
      </c>
      <c r="E79" s="27" t="s">
        <v>6</v>
      </c>
      <c r="F79" s="27" t="s">
        <v>5</v>
      </c>
      <c r="G79" s="27" t="s">
        <v>4</v>
      </c>
      <c r="H79" s="27" t="s">
        <v>20</v>
      </c>
    </row>
    <row r="80" spans="1:8" s="18" customFormat="1" ht="31.2" x14ac:dyDescent="0.3">
      <c r="A80" s="27">
        <v>1</v>
      </c>
      <c r="B80" s="28" t="s">
        <v>18</v>
      </c>
      <c r="C80" s="28" t="s">
        <v>407</v>
      </c>
      <c r="D80" s="27" t="s">
        <v>12</v>
      </c>
      <c r="E80" s="27">
        <v>10</v>
      </c>
      <c r="F80" s="27" t="s">
        <v>0</v>
      </c>
      <c r="G80" s="27">
        <v>10</v>
      </c>
      <c r="H80" s="29"/>
    </row>
    <row r="81" spans="1:8" s="18" customFormat="1" ht="15.6" x14ac:dyDescent="0.3">
      <c r="A81" s="27">
        <v>2</v>
      </c>
      <c r="B81" s="28" t="s">
        <v>22</v>
      </c>
      <c r="C81" s="28" t="s">
        <v>408</v>
      </c>
      <c r="D81" s="27" t="s">
        <v>12</v>
      </c>
      <c r="E81" s="27">
        <v>1</v>
      </c>
      <c r="F81" s="27" t="s">
        <v>0</v>
      </c>
      <c r="G81" s="27">
        <v>1</v>
      </c>
      <c r="H81" s="29"/>
    </row>
    <row r="82" spans="1:8" s="18" customFormat="1" ht="15.6" x14ac:dyDescent="0.3">
      <c r="A82" s="27">
        <v>3</v>
      </c>
      <c r="B82" s="28" t="s">
        <v>23</v>
      </c>
      <c r="C82" s="28" t="s">
        <v>409</v>
      </c>
      <c r="D82" s="27" t="s">
        <v>12</v>
      </c>
      <c r="E82" s="27">
        <v>1</v>
      </c>
      <c r="F82" s="27" t="s">
        <v>0</v>
      </c>
      <c r="G82" s="27">
        <v>1</v>
      </c>
      <c r="H82" s="29"/>
    </row>
    <row r="83" spans="1:8" s="18" customFormat="1" ht="15.6" x14ac:dyDescent="0.3">
      <c r="A83" s="72" t="s">
        <v>82</v>
      </c>
      <c r="B83" s="69"/>
      <c r="C83" s="69"/>
      <c r="D83" s="69"/>
      <c r="E83" s="69"/>
      <c r="F83" s="69"/>
      <c r="G83" s="69"/>
      <c r="H83" s="69"/>
    </row>
    <row r="84" spans="1:8" s="18" customFormat="1" ht="15.6" x14ac:dyDescent="0.3">
      <c r="A84" s="73" t="s">
        <v>15</v>
      </c>
      <c r="B84" s="69"/>
      <c r="C84" s="69"/>
      <c r="D84" s="69"/>
      <c r="E84" s="69"/>
      <c r="F84" s="69"/>
      <c r="G84" s="69"/>
      <c r="H84" s="69"/>
    </row>
    <row r="85" spans="1:8" s="26" customFormat="1" ht="15.6" x14ac:dyDescent="0.3">
      <c r="A85" s="68" t="s">
        <v>438</v>
      </c>
      <c r="B85" s="69"/>
      <c r="C85" s="69"/>
      <c r="D85" s="69"/>
      <c r="E85" s="69"/>
      <c r="F85" s="69"/>
      <c r="G85" s="69"/>
      <c r="H85" s="69"/>
    </row>
    <row r="86" spans="1:8" s="26" customFormat="1" ht="15.6" customHeight="1" x14ac:dyDescent="0.3">
      <c r="A86" s="68" t="s">
        <v>403</v>
      </c>
      <c r="B86" s="69"/>
      <c r="C86" s="69"/>
      <c r="D86" s="69"/>
      <c r="E86" s="69"/>
      <c r="F86" s="69"/>
      <c r="G86" s="69"/>
      <c r="H86" s="69"/>
    </row>
    <row r="87" spans="1:8" s="26" customFormat="1" ht="15.6" x14ac:dyDescent="0.3">
      <c r="A87" s="68" t="s">
        <v>410</v>
      </c>
      <c r="B87" s="69"/>
      <c r="C87" s="69"/>
      <c r="D87" s="69"/>
      <c r="E87" s="69"/>
      <c r="F87" s="69"/>
      <c r="G87" s="69"/>
      <c r="H87" s="69"/>
    </row>
    <row r="88" spans="1:8" s="26" customFormat="1" ht="15.6" x14ac:dyDescent="0.3">
      <c r="A88" s="68" t="s">
        <v>79</v>
      </c>
      <c r="B88" s="69"/>
      <c r="C88" s="69"/>
      <c r="D88" s="69"/>
      <c r="E88" s="69"/>
      <c r="F88" s="69"/>
      <c r="G88" s="69"/>
      <c r="H88" s="69"/>
    </row>
    <row r="89" spans="1:8" s="26" customFormat="1" ht="15.6" customHeight="1" x14ac:dyDescent="0.3">
      <c r="A89" s="70" t="s">
        <v>404</v>
      </c>
      <c r="B89" s="71"/>
      <c r="C89" s="71"/>
      <c r="D89" s="71"/>
      <c r="E89" s="71"/>
      <c r="F89" s="71"/>
      <c r="G89" s="71"/>
      <c r="H89" s="71"/>
    </row>
    <row r="90" spans="1:8" s="18" customFormat="1" ht="78" x14ac:dyDescent="0.3">
      <c r="A90" s="30" t="s">
        <v>10</v>
      </c>
      <c r="B90" s="27" t="s">
        <v>9</v>
      </c>
      <c r="C90" s="27" t="s">
        <v>8</v>
      </c>
      <c r="D90" s="27" t="s">
        <v>7</v>
      </c>
      <c r="E90" s="27" t="s">
        <v>6</v>
      </c>
      <c r="F90" s="27" t="s">
        <v>5</v>
      </c>
      <c r="G90" s="27" t="s">
        <v>4</v>
      </c>
      <c r="H90" s="27" t="s">
        <v>20</v>
      </c>
    </row>
    <row r="91" spans="1:8" s="18" customFormat="1" ht="46.8" x14ac:dyDescent="0.3">
      <c r="A91" s="31">
        <v>1</v>
      </c>
      <c r="B91" s="28" t="s">
        <v>80</v>
      </c>
      <c r="C91" s="34" t="s">
        <v>411</v>
      </c>
      <c r="D91" s="33" t="s">
        <v>12</v>
      </c>
      <c r="E91" s="33">
        <v>1</v>
      </c>
      <c r="F91" s="33" t="s">
        <v>0</v>
      </c>
      <c r="G91" s="33">
        <v>1</v>
      </c>
      <c r="H91" s="29"/>
    </row>
    <row r="92" spans="1:8" s="18" customFormat="1" ht="31.2" x14ac:dyDescent="0.3">
      <c r="A92" s="31">
        <v>2</v>
      </c>
      <c r="B92" s="28" t="s">
        <v>18</v>
      </c>
      <c r="C92" s="28" t="s">
        <v>407</v>
      </c>
      <c r="D92" s="33" t="s">
        <v>12</v>
      </c>
      <c r="E92" s="33">
        <v>10</v>
      </c>
      <c r="F92" s="33" t="s">
        <v>0</v>
      </c>
      <c r="G92" s="33">
        <v>10</v>
      </c>
      <c r="H92" s="29"/>
    </row>
    <row r="93" spans="1:8" s="18" customFormat="1" ht="15.6" x14ac:dyDescent="0.3">
      <c r="A93" s="31">
        <v>3</v>
      </c>
      <c r="B93" s="28" t="s">
        <v>22</v>
      </c>
      <c r="C93" s="28" t="s">
        <v>408</v>
      </c>
      <c r="D93" s="33" t="s">
        <v>12</v>
      </c>
      <c r="E93" s="33">
        <v>1</v>
      </c>
      <c r="F93" s="33" t="s">
        <v>0</v>
      </c>
      <c r="G93" s="33">
        <v>1</v>
      </c>
      <c r="H93" s="29"/>
    </row>
    <row r="94" spans="1:8" s="18" customFormat="1" ht="15.6" x14ac:dyDescent="0.3">
      <c r="A94" s="31">
        <v>4</v>
      </c>
      <c r="B94" s="28" t="s">
        <v>23</v>
      </c>
      <c r="C94" s="28" t="s">
        <v>409</v>
      </c>
      <c r="D94" s="33" t="s">
        <v>12</v>
      </c>
      <c r="E94" s="33">
        <v>2</v>
      </c>
      <c r="F94" s="33" t="s">
        <v>0</v>
      </c>
      <c r="G94" s="33">
        <v>2</v>
      </c>
      <c r="H94" s="29"/>
    </row>
    <row r="95" spans="1:8" s="18" customFormat="1" ht="15.6" x14ac:dyDescent="0.3">
      <c r="A95" s="72" t="s">
        <v>83</v>
      </c>
      <c r="B95" s="69"/>
      <c r="C95" s="69"/>
      <c r="D95" s="69"/>
      <c r="E95" s="69"/>
      <c r="F95" s="69"/>
      <c r="G95" s="69"/>
      <c r="H95" s="69"/>
    </row>
    <row r="96" spans="1:8" s="18" customFormat="1" ht="15.6" x14ac:dyDescent="0.3">
      <c r="A96" s="73" t="s">
        <v>15</v>
      </c>
      <c r="B96" s="69"/>
      <c r="C96" s="69"/>
      <c r="D96" s="69"/>
      <c r="E96" s="69"/>
      <c r="F96" s="69"/>
      <c r="G96" s="69"/>
      <c r="H96" s="69"/>
    </row>
    <row r="97" spans="1:8" s="26" customFormat="1" ht="15.6" x14ac:dyDescent="0.3">
      <c r="A97" s="68" t="s">
        <v>439</v>
      </c>
      <c r="B97" s="69"/>
      <c r="C97" s="69"/>
      <c r="D97" s="69"/>
      <c r="E97" s="69"/>
      <c r="F97" s="69"/>
      <c r="G97" s="69"/>
      <c r="H97" s="69"/>
    </row>
    <row r="98" spans="1:8" s="26" customFormat="1" ht="15.6" customHeight="1" x14ac:dyDescent="0.3">
      <c r="A98" s="68" t="s">
        <v>403</v>
      </c>
      <c r="B98" s="69"/>
      <c r="C98" s="69"/>
      <c r="D98" s="69"/>
      <c r="E98" s="69"/>
      <c r="F98" s="69"/>
      <c r="G98" s="69"/>
      <c r="H98" s="69"/>
    </row>
    <row r="99" spans="1:8" s="26" customFormat="1" ht="15.6" x14ac:dyDescent="0.3">
      <c r="A99" s="68" t="s">
        <v>410</v>
      </c>
      <c r="B99" s="69"/>
      <c r="C99" s="69"/>
      <c r="D99" s="69"/>
      <c r="E99" s="69"/>
      <c r="F99" s="69"/>
      <c r="G99" s="69"/>
      <c r="H99" s="69"/>
    </row>
    <row r="100" spans="1:8" s="26" customFormat="1" ht="15.6" x14ac:dyDescent="0.3">
      <c r="A100" s="68" t="s">
        <v>79</v>
      </c>
      <c r="B100" s="69"/>
      <c r="C100" s="69"/>
      <c r="D100" s="69"/>
      <c r="E100" s="69"/>
      <c r="F100" s="69"/>
      <c r="G100" s="69"/>
      <c r="H100" s="69"/>
    </row>
    <row r="101" spans="1:8" s="26" customFormat="1" ht="15.6" customHeight="1" x14ac:dyDescent="0.3">
      <c r="A101" s="70" t="s">
        <v>404</v>
      </c>
      <c r="B101" s="71"/>
      <c r="C101" s="71"/>
      <c r="D101" s="71"/>
      <c r="E101" s="71"/>
      <c r="F101" s="71"/>
      <c r="G101" s="71"/>
      <c r="H101" s="71"/>
    </row>
    <row r="102" spans="1:8" s="18" customFormat="1" ht="78" x14ac:dyDescent="0.3">
      <c r="A102" s="30" t="s">
        <v>10</v>
      </c>
      <c r="B102" s="27" t="s">
        <v>9</v>
      </c>
      <c r="C102" s="27" t="s">
        <v>8</v>
      </c>
      <c r="D102" s="27" t="s">
        <v>7</v>
      </c>
      <c r="E102" s="27" t="s">
        <v>6</v>
      </c>
      <c r="F102" s="27" t="s">
        <v>5</v>
      </c>
      <c r="G102" s="27" t="s">
        <v>4</v>
      </c>
      <c r="H102" s="27" t="s">
        <v>20</v>
      </c>
    </row>
    <row r="103" spans="1:8" s="18" customFormat="1" ht="191.4" customHeight="1" x14ac:dyDescent="0.3">
      <c r="A103" s="31">
        <v>1</v>
      </c>
      <c r="B103" s="30" t="s">
        <v>14</v>
      </c>
      <c r="C103" s="32" t="s">
        <v>413</v>
      </c>
      <c r="D103" s="33" t="s">
        <v>17</v>
      </c>
      <c r="E103" s="33">
        <v>1</v>
      </c>
      <c r="F103" s="33" t="s">
        <v>0</v>
      </c>
      <c r="G103" s="33">
        <v>1</v>
      </c>
      <c r="H103" s="29"/>
    </row>
    <row r="104" spans="1:8" s="64" customFormat="1" ht="28.2" customHeight="1" x14ac:dyDescent="0.3">
      <c r="A104" s="31">
        <v>2</v>
      </c>
      <c r="B104" s="61" t="s">
        <v>414</v>
      </c>
      <c r="C104" s="32" t="s">
        <v>415</v>
      </c>
      <c r="D104" s="33" t="s">
        <v>17</v>
      </c>
      <c r="E104" s="33">
        <v>1</v>
      </c>
      <c r="F104" s="33" t="s">
        <v>0</v>
      </c>
      <c r="G104" s="33">
        <v>1</v>
      </c>
      <c r="H104" s="29"/>
    </row>
    <row r="105" spans="1:8" s="18" customFormat="1" ht="31.2" x14ac:dyDescent="0.3">
      <c r="A105" s="31">
        <v>3</v>
      </c>
      <c r="B105" s="30" t="s">
        <v>84</v>
      </c>
      <c r="C105" s="32" t="s">
        <v>85</v>
      </c>
      <c r="D105" s="33" t="s">
        <v>17</v>
      </c>
      <c r="E105" s="33">
        <v>1</v>
      </c>
      <c r="F105" s="33" t="s">
        <v>0</v>
      </c>
      <c r="G105" s="33">
        <v>1</v>
      </c>
      <c r="H105" s="29"/>
    </row>
    <row r="106" spans="1:8" s="18" customFormat="1" ht="46.8" x14ac:dyDescent="0.3">
      <c r="A106" s="31">
        <v>4</v>
      </c>
      <c r="B106" s="28" t="s">
        <v>80</v>
      </c>
      <c r="C106" s="34" t="s">
        <v>412</v>
      </c>
      <c r="D106" s="33" t="s">
        <v>12</v>
      </c>
      <c r="E106" s="33">
        <v>6</v>
      </c>
      <c r="F106" s="33" t="s">
        <v>0</v>
      </c>
      <c r="G106" s="33">
        <v>6</v>
      </c>
      <c r="H106" s="29"/>
    </row>
    <row r="107" spans="1:8" s="18" customFormat="1" ht="31.2" x14ac:dyDescent="0.3">
      <c r="A107" s="31">
        <v>5</v>
      </c>
      <c r="B107" s="28" t="s">
        <v>18</v>
      </c>
      <c r="C107" s="34" t="s">
        <v>81</v>
      </c>
      <c r="D107" s="33" t="s">
        <v>12</v>
      </c>
      <c r="E107" s="33">
        <v>10</v>
      </c>
      <c r="F107" s="33" t="s">
        <v>0</v>
      </c>
      <c r="G107" s="33">
        <v>10</v>
      </c>
      <c r="H107" s="29"/>
    </row>
    <row r="108" spans="1:8" s="18" customFormat="1" ht="46.8" x14ac:dyDescent="0.3">
      <c r="A108" s="31">
        <v>6</v>
      </c>
      <c r="B108" s="28" t="s">
        <v>23</v>
      </c>
      <c r="C108" s="34" t="s">
        <v>30</v>
      </c>
      <c r="D108" s="33" t="s">
        <v>12</v>
      </c>
      <c r="E108" s="33">
        <v>1</v>
      </c>
      <c r="F108" s="33" t="s">
        <v>0</v>
      </c>
      <c r="G108" s="33">
        <v>1</v>
      </c>
      <c r="H108" s="29"/>
    </row>
  </sheetData>
  <mergeCells count="55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21:H21"/>
    <mergeCell ref="A72:H72"/>
    <mergeCell ref="A73:H73"/>
    <mergeCell ref="A74:H74"/>
    <mergeCell ref="A75:H75"/>
    <mergeCell ref="A16:H16"/>
    <mergeCell ref="A17:H17"/>
    <mergeCell ref="A18:H18"/>
    <mergeCell ref="A20:H20"/>
    <mergeCell ref="A19:H19"/>
    <mergeCell ref="C13:H13"/>
    <mergeCell ref="A13:B13"/>
    <mergeCell ref="A14:B14"/>
    <mergeCell ref="C14:H14"/>
    <mergeCell ref="A15:B15"/>
    <mergeCell ref="C15:H15"/>
    <mergeCell ref="A76:H76"/>
    <mergeCell ref="A77:H77"/>
    <mergeCell ref="A78:H78"/>
    <mergeCell ref="A83:H83"/>
    <mergeCell ref="A84:H84"/>
    <mergeCell ref="A85:H85"/>
    <mergeCell ref="A86:H86"/>
    <mergeCell ref="A87:H87"/>
    <mergeCell ref="A88:H88"/>
    <mergeCell ref="A89:H89"/>
    <mergeCell ref="A99:H99"/>
    <mergeCell ref="A100:H100"/>
    <mergeCell ref="A101:H101"/>
    <mergeCell ref="A95:H95"/>
    <mergeCell ref="A96:H96"/>
    <mergeCell ref="A97:H97"/>
    <mergeCell ref="A98:H9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37" zoomScale="70" zoomScaleNormal="70" workbookViewId="0">
      <selection activeCell="A23" sqref="A23:H23"/>
    </sheetView>
  </sheetViews>
  <sheetFormatPr defaultColWidth="14.44140625" defaultRowHeight="14.4" x14ac:dyDescent="0.3"/>
  <cols>
    <col min="1" max="1" width="5.109375" style="8" customWidth="1"/>
    <col min="2" max="2" width="52" style="8" customWidth="1"/>
    <col min="3" max="3" width="27.44140625" style="8" customWidth="1"/>
    <col min="4" max="4" width="22" style="8" customWidth="1"/>
    <col min="5" max="5" width="15.44140625" style="8" customWidth="1"/>
    <col min="6" max="6" width="19.6640625" style="8" bestFit="1" customWidth="1"/>
    <col min="7" max="7" width="14.44140625" style="8" customWidth="1"/>
    <col min="8" max="8" width="25" style="8" bestFit="1" customWidth="1"/>
    <col min="9" max="11" width="8.6640625" style="1" customWidth="1"/>
    <col min="12" max="16384" width="14.44140625" style="1"/>
  </cols>
  <sheetData>
    <row r="1" spans="1:8" x14ac:dyDescent="0.3">
      <c r="A1" s="98" t="s">
        <v>19</v>
      </c>
      <c r="B1" s="99"/>
      <c r="C1" s="99"/>
      <c r="D1" s="99"/>
      <c r="E1" s="99"/>
      <c r="F1" s="99"/>
      <c r="G1" s="99"/>
      <c r="H1" s="99"/>
    </row>
    <row r="2" spans="1:8" s="7" customFormat="1" ht="21" x14ac:dyDescent="0.4">
      <c r="A2" s="85" t="s">
        <v>58</v>
      </c>
      <c r="B2" s="85"/>
      <c r="C2" s="85"/>
      <c r="D2" s="85"/>
      <c r="E2" s="85"/>
      <c r="F2" s="85"/>
      <c r="G2" s="85"/>
      <c r="H2" s="85"/>
    </row>
    <row r="3" spans="1:8" s="7" customFormat="1" ht="21" x14ac:dyDescent="0.3">
      <c r="A3" s="86" t="str">
        <f>'Информация о Чемпионате'!B4</f>
        <v>Итогового (межрегионального) этапа Чемпионата 
по профессиональному мастерству «Профессионалы»</v>
      </c>
      <c r="B3" s="86"/>
      <c r="C3" s="86"/>
      <c r="D3" s="86"/>
      <c r="E3" s="86"/>
      <c r="F3" s="86"/>
      <c r="G3" s="86"/>
      <c r="H3" s="86"/>
    </row>
    <row r="4" spans="1:8" s="7" customFormat="1" ht="21" x14ac:dyDescent="0.4">
      <c r="A4" s="85" t="s">
        <v>59</v>
      </c>
      <c r="B4" s="85"/>
      <c r="C4" s="85"/>
      <c r="D4" s="85"/>
      <c r="E4" s="85"/>
      <c r="F4" s="85"/>
      <c r="G4" s="85"/>
      <c r="H4" s="85"/>
    </row>
    <row r="5" spans="1:8" ht="20.399999999999999" x14ac:dyDescent="0.3">
      <c r="A5" s="84" t="str">
        <f>'Информация о Чемпионате'!B3</f>
        <v>Холодильная техника и системы кондиционирования</v>
      </c>
      <c r="B5" s="84"/>
      <c r="C5" s="84"/>
      <c r="D5" s="84"/>
      <c r="E5" s="84"/>
      <c r="F5" s="84"/>
      <c r="G5" s="84"/>
      <c r="H5" s="84"/>
    </row>
    <row r="6" spans="1:8" x14ac:dyDescent="0.3">
      <c r="A6" s="74" t="s">
        <v>21</v>
      </c>
      <c r="B6" s="83"/>
      <c r="C6" s="83"/>
      <c r="D6" s="83"/>
      <c r="E6" s="83"/>
      <c r="F6" s="83"/>
      <c r="G6" s="83"/>
      <c r="H6" s="83"/>
    </row>
    <row r="7" spans="1:8" ht="15.6" x14ac:dyDescent="0.3">
      <c r="A7" s="74" t="s">
        <v>56</v>
      </c>
      <c r="B7" s="74"/>
      <c r="C7" s="87" t="str">
        <f>'Информация о Чемпионате'!B5</f>
        <v>Москва</v>
      </c>
      <c r="D7" s="87"/>
      <c r="E7" s="87"/>
      <c r="F7" s="87"/>
      <c r="G7" s="87"/>
      <c r="H7" s="87"/>
    </row>
    <row r="8" spans="1:8" ht="15.6" x14ac:dyDescent="0.3">
      <c r="A8" s="74" t="s">
        <v>57</v>
      </c>
      <c r="B8" s="74"/>
      <c r="C8" s="74"/>
      <c r="D8" s="87" t="str">
        <f>'Информация о Чемпионате'!B6</f>
        <v>ГБПОУ Московский технологический колледж</v>
      </c>
      <c r="E8" s="87"/>
      <c r="F8" s="87"/>
      <c r="G8" s="87"/>
      <c r="H8" s="87"/>
    </row>
    <row r="9" spans="1:8" ht="15.6" x14ac:dyDescent="0.3">
      <c r="A9" s="74" t="s">
        <v>52</v>
      </c>
      <c r="B9" s="74"/>
      <c r="C9" s="74" t="str">
        <f>'Информация о Чемпионате'!B7</f>
        <v xml:space="preserve">г. Москва, ул. Автозаводская д.23 корпус.11 </v>
      </c>
      <c r="D9" s="74"/>
      <c r="E9" s="74"/>
      <c r="F9" s="74"/>
      <c r="G9" s="74"/>
      <c r="H9" s="74"/>
    </row>
    <row r="10" spans="1:8" ht="15.6" x14ac:dyDescent="0.3">
      <c r="A10" s="74" t="s">
        <v>55</v>
      </c>
      <c r="B10" s="74"/>
      <c r="C10" s="74" t="str">
        <f>'Информация о Чемпионате'!B9</f>
        <v>Чулков Александр Александрович</v>
      </c>
      <c r="D10" s="74"/>
      <c r="E10" s="74" t="str">
        <f>'Информация о Чемпионате'!B10</f>
        <v>alexs.254@yandex.ru</v>
      </c>
      <c r="F10" s="74"/>
      <c r="G10" s="74" t="str">
        <f>'Информация о Чемпионате'!B11</f>
        <v>8-915-348-67-25</v>
      </c>
      <c r="H10" s="74"/>
    </row>
    <row r="11" spans="1:8" ht="15.75" customHeight="1" x14ac:dyDescent="0.3">
      <c r="A11" s="74" t="s">
        <v>65</v>
      </c>
      <c r="B11" s="74"/>
      <c r="C11" s="74" t="str">
        <f>'Информация о Чемпионате'!B12</f>
        <v>Конарев Денис Алексеевич</v>
      </c>
      <c r="D11" s="74"/>
      <c r="E11" s="74" t="str">
        <f>'Информация о Чемпионате'!B13</f>
        <v>denkonar@gmail.com</v>
      </c>
      <c r="F11" s="74"/>
      <c r="G11" s="74" t="str">
        <f>'Информация о Чемпионате'!B14</f>
        <v>8 961 449-71-19</v>
      </c>
      <c r="H11" s="74"/>
    </row>
    <row r="12" spans="1:8" ht="15.6" x14ac:dyDescent="0.3">
      <c r="A12" s="74" t="s">
        <v>54</v>
      </c>
      <c r="B12" s="74"/>
      <c r="C12" s="74">
        <f>'Информация о Чемпионате'!B17</f>
        <v>17</v>
      </c>
      <c r="D12" s="74"/>
      <c r="E12" s="74"/>
      <c r="F12" s="74"/>
      <c r="G12" s="74"/>
      <c r="H12" s="74"/>
    </row>
    <row r="13" spans="1:8" ht="15.6" x14ac:dyDescent="0.3">
      <c r="A13" s="74" t="s">
        <v>42</v>
      </c>
      <c r="B13" s="74"/>
      <c r="C13" s="74">
        <f>'Информация о Чемпионате'!B15</f>
        <v>15</v>
      </c>
      <c r="D13" s="74"/>
      <c r="E13" s="74"/>
      <c r="F13" s="74"/>
      <c r="G13" s="74"/>
      <c r="H13" s="74"/>
    </row>
    <row r="14" spans="1:8" ht="15.6" x14ac:dyDescent="0.3">
      <c r="A14" s="74" t="s">
        <v>43</v>
      </c>
      <c r="B14" s="74"/>
      <c r="C14" s="74">
        <f>'Информация о Чемпионате'!B16</f>
        <v>10</v>
      </c>
      <c r="D14" s="74"/>
      <c r="E14" s="74"/>
      <c r="F14" s="74"/>
      <c r="G14" s="74"/>
      <c r="H14" s="74"/>
    </row>
    <row r="15" spans="1:8" ht="15.6" x14ac:dyDescent="0.3">
      <c r="A15" s="74" t="s">
        <v>53</v>
      </c>
      <c r="B15" s="74"/>
      <c r="C15" s="74" t="str">
        <f>'Информация о Чемпионате'!B8</f>
        <v xml:space="preserve">19.06.2024 - 26.06.2024 </v>
      </c>
      <c r="D15" s="74"/>
      <c r="E15" s="74"/>
      <c r="F15" s="74"/>
      <c r="G15" s="74"/>
      <c r="H15" s="74"/>
    </row>
    <row r="16" spans="1:8" s="26" customFormat="1" ht="15.6" x14ac:dyDescent="0.3">
      <c r="A16" s="92" t="s">
        <v>87</v>
      </c>
      <c r="B16" s="95"/>
      <c r="C16" s="95"/>
      <c r="D16" s="95"/>
      <c r="E16" s="95"/>
      <c r="F16" s="95"/>
      <c r="G16" s="95"/>
      <c r="H16" s="95"/>
    </row>
    <row r="17" spans="1:8" s="26" customFormat="1" ht="15.6" x14ac:dyDescent="0.3">
      <c r="A17" s="73" t="s">
        <v>15</v>
      </c>
      <c r="B17" s="95"/>
      <c r="C17" s="95"/>
      <c r="D17" s="95"/>
      <c r="E17" s="95"/>
      <c r="F17" s="95"/>
      <c r="G17" s="95"/>
      <c r="H17" s="95"/>
    </row>
    <row r="18" spans="1:8" s="64" customFormat="1" ht="16.05" customHeight="1" x14ac:dyDescent="0.3">
      <c r="A18" s="70" t="s">
        <v>69</v>
      </c>
      <c r="B18" s="71"/>
      <c r="C18" s="71"/>
      <c r="D18" s="71"/>
      <c r="E18" s="71"/>
      <c r="F18" s="71"/>
      <c r="G18" s="71"/>
      <c r="H18" s="71"/>
    </row>
    <row r="19" spans="1:8" s="26" customFormat="1" ht="15.6" x14ac:dyDescent="0.3">
      <c r="A19" s="68" t="s">
        <v>403</v>
      </c>
      <c r="B19" s="69"/>
      <c r="C19" s="69"/>
      <c r="D19" s="69"/>
      <c r="E19" s="69"/>
      <c r="F19" s="69"/>
      <c r="G19" s="69"/>
      <c r="H19" s="69"/>
    </row>
    <row r="20" spans="1:8" s="66" customFormat="1" ht="16.5" customHeight="1" x14ac:dyDescent="0.3">
      <c r="A20" s="96" t="s">
        <v>427</v>
      </c>
      <c r="B20" s="97"/>
      <c r="C20" s="97"/>
      <c r="D20" s="97"/>
      <c r="E20" s="97"/>
      <c r="F20" s="97"/>
      <c r="G20" s="97"/>
      <c r="H20" s="97"/>
    </row>
    <row r="21" spans="1:8" s="64" customFormat="1" ht="16.95" customHeight="1" x14ac:dyDescent="0.3">
      <c r="A21" s="93" t="s">
        <v>404</v>
      </c>
      <c r="B21" s="94"/>
      <c r="C21" s="94"/>
      <c r="D21" s="94"/>
      <c r="E21" s="94"/>
      <c r="F21" s="94"/>
      <c r="G21" s="94"/>
      <c r="H21" s="94"/>
    </row>
    <row r="22" spans="1:8" s="26" customFormat="1" ht="15.6" x14ac:dyDescent="0.3">
      <c r="A22" s="68" t="s">
        <v>70</v>
      </c>
      <c r="B22" s="95"/>
      <c r="C22" s="95"/>
      <c r="D22" s="95"/>
      <c r="E22" s="95"/>
      <c r="F22" s="95"/>
      <c r="G22" s="95"/>
      <c r="H22" s="95"/>
    </row>
    <row r="23" spans="1:8" s="26" customFormat="1" ht="15.6" x14ac:dyDescent="0.3">
      <c r="A23" s="68" t="s">
        <v>31</v>
      </c>
      <c r="B23" s="95"/>
      <c r="C23" s="95"/>
      <c r="D23" s="95"/>
      <c r="E23" s="95"/>
      <c r="F23" s="95"/>
      <c r="G23" s="95"/>
      <c r="H23" s="95"/>
    </row>
    <row r="24" spans="1:8" s="26" customFormat="1" ht="15.6" x14ac:dyDescent="0.3">
      <c r="A24" s="68" t="s">
        <v>32</v>
      </c>
      <c r="B24" s="95"/>
      <c r="C24" s="95"/>
      <c r="D24" s="95"/>
      <c r="E24" s="95"/>
      <c r="F24" s="95"/>
      <c r="G24" s="95"/>
      <c r="H24" s="95"/>
    </row>
    <row r="25" spans="1:8" s="26" customFormat="1" ht="78" x14ac:dyDescent="0.3">
      <c r="A25" s="27" t="s">
        <v>10</v>
      </c>
      <c r="B25" s="27" t="s">
        <v>9</v>
      </c>
      <c r="C25" s="27" t="s">
        <v>8</v>
      </c>
      <c r="D25" s="27" t="s">
        <v>7</v>
      </c>
      <c r="E25" s="27" t="s">
        <v>6</v>
      </c>
      <c r="F25" s="27" t="s">
        <v>5</v>
      </c>
      <c r="G25" s="27" t="s">
        <v>4</v>
      </c>
      <c r="H25" s="27" t="s">
        <v>20</v>
      </c>
    </row>
    <row r="26" spans="1:8" s="26" customFormat="1" ht="405.6" x14ac:dyDescent="0.3">
      <c r="A26" s="27">
        <v>1</v>
      </c>
      <c r="B26" s="35" t="s">
        <v>88</v>
      </c>
      <c r="C26" s="35" t="s">
        <v>423</v>
      </c>
      <c r="D26" s="27" t="s">
        <v>17</v>
      </c>
      <c r="E26" s="27">
        <v>1</v>
      </c>
      <c r="F26" s="27" t="s">
        <v>16</v>
      </c>
      <c r="G26" s="27">
        <f>E26*10</f>
        <v>10</v>
      </c>
      <c r="H26" s="32"/>
    </row>
    <row r="27" spans="1:8" s="26" customFormat="1" ht="46.8" x14ac:dyDescent="0.3">
      <c r="A27" s="88">
        <v>2</v>
      </c>
      <c r="B27" s="90" t="s">
        <v>89</v>
      </c>
      <c r="C27" s="35" t="s">
        <v>90</v>
      </c>
      <c r="D27" s="27" t="s">
        <v>17</v>
      </c>
      <c r="E27" s="27">
        <v>1</v>
      </c>
      <c r="F27" s="27" t="s">
        <v>16</v>
      </c>
      <c r="G27" s="62">
        <f t="shared" ref="G27:G37" si="0">E27*10</f>
        <v>10</v>
      </c>
      <c r="H27" s="32"/>
    </row>
    <row r="28" spans="1:8" s="26" customFormat="1" ht="46.8" x14ac:dyDescent="0.3">
      <c r="A28" s="89"/>
      <c r="B28" s="91"/>
      <c r="C28" s="35" t="s">
        <v>91</v>
      </c>
      <c r="D28" s="27" t="s">
        <v>17</v>
      </c>
      <c r="E28" s="27">
        <v>1</v>
      </c>
      <c r="F28" s="27" t="s">
        <v>16</v>
      </c>
      <c r="G28" s="62">
        <f t="shared" si="0"/>
        <v>10</v>
      </c>
      <c r="H28" s="32"/>
    </row>
    <row r="29" spans="1:8" s="26" customFormat="1" ht="46.8" x14ac:dyDescent="0.3">
      <c r="A29" s="89"/>
      <c r="B29" s="91"/>
      <c r="C29" s="35" t="s">
        <v>92</v>
      </c>
      <c r="D29" s="27" t="s">
        <v>17</v>
      </c>
      <c r="E29" s="27">
        <v>1</v>
      </c>
      <c r="F29" s="27" t="s">
        <v>16</v>
      </c>
      <c r="G29" s="62">
        <f t="shared" si="0"/>
        <v>10</v>
      </c>
      <c r="H29" s="32"/>
    </row>
    <row r="30" spans="1:8" s="26" customFormat="1" ht="62.4" x14ac:dyDescent="0.3">
      <c r="A30" s="27">
        <v>3</v>
      </c>
      <c r="B30" s="32" t="s">
        <v>93</v>
      </c>
      <c r="C30" s="32" t="s">
        <v>94</v>
      </c>
      <c r="D30" s="27" t="s">
        <v>24</v>
      </c>
      <c r="E30" s="27">
        <v>1</v>
      </c>
      <c r="F30" s="27" t="s">
        <v>16</v>
      </c>
      <c r="G30" s="62">
        <f t="shared" si="0"/>
        <v>10</v>
      </c>
      <c r="H30" s="32"/>
    </row>
    <row r="31" spans="1:8" s="26" customFormat="1" ht="31.2" x14ac:dyDescent="0.3">
      <c r="A31" s="27">
        <v>4</v>
      </c>
      <c r="B31" s="30" t="s">
        <v>95</v>
      </c>
      <c r="C31" s="32" t="s">
        <v>96</v>
      </c>
      <c r="D31" s="27" t="s">
        <v>24</v>
      </c>
      <c r="E31" s="27">
        <v>1</v>
      </c>
      <c r="F31" s="27" t="s">
        <v>16</v>
      </c>
      <c r="G31" s="62">
        <f t="shared" si="0"/>
        <v>10</v>
      </c>
      <c r="H31" s="32"/>
    </row>
    <row r="32" spans="1:8" s="26" customFormat="1" ht="280.8" x14ac:dyDescent="0.3">
      <c r="A32" s="27">
        <v>5</v>
      </c>
      <c r="B32" s="30" t="s">
        <v>14</v>
      </c>
      <c r="C32" s="32" t="s">
        <v>424</v>
      </c>
      <c r="D32" s="27" t="s">
        <v>17</v>
      </c>
      <c r="E32" s="27">
        <v>1</v>
      </c>
      <c r="F32" s="27" t="s">
        <v>16</v>
      </c>
      <c r="G32" s="62">
        <f t="shared" si="0"/>
        <v>10</v>
      </c>
      <c r="H32" s="32"/>
    </row>
    <row r="33" spans="1:8" s="26" customFormat="1" ht="46.8" x14ac:dyDescent="0.3">
      <c r="A33" s="27">
        <v>6</v>
      </c>
      <c r="B33" s="30" t="s">
        <v>97</v>
      </c>
      <c r="C33" s="38" t="s">
        <v>425</v>
      </c>
      <c r="D33" s="27" t="s">
        <v>98</v>
      </c>
      <c r="E33" s="27">
        <v>1</v>
      </c>
      <c r="F33" s="27" t="s">
        <v>16</v>
      </c>
      <c r="G33" s="62">
        <f t="shared" si="0"/>
        <v>10</v>
      </c>
      <c r="H33" s="32"/>
    </row>
    <row r="34" spans="1:8" s="26" customFormat="1" ht="31.2" x14ac:dyDescent="0.3">
      <c r="A34" s="27">
        <v>7</v>
      </c>
      <c r="B34" s="30" t="s">
        <v>99</v>
      </c>
      <c r="C34" s="38" t="s">
        <v>426</v>
      </c>
      <c r="D34" s="27" t="s">
        <v>98</v>
      </c>
      <c r="E34" s="27">
        <v>1</v>
      </c>
      <c r="F34" s="27" t="s">
        <v>16</v>
      </c>
      <c r="G34" s="62">
        <f t="shared" si="0"/>
        <v>10</v>
      </c>
      <c r="H34" s="32"/>
    </row>
    <row r="35" spans="1:8" s="26" customFormat="1" ht="31.2" x14ac:dyDescent="0.3">
      <c r="A35" s="27">
        <v>8</v>
      </c>
      <c r="B35" s="38" t="s">
        <v>100</v>
      </c>
      <c r="C35" s="38" t="s">
        <v>101</v>
      </c>
      <c r="D35" s="27" t="s">
        <v>24</v>
      </c>
      <c r="E35" s="27">
        <v>1</v>
      </c>
      <c r="F35" s="27" t="s">
        <v>16</v>
      </c>
      <c r="G35" s="62">
        <f t="shared" si="0"/>
        <v>10</v>
      </c>
      <c r="H35" s="32"/>
    </row>
    <row r="36" spans="1:8" s="26" customFormat="1" ht="31.2" x14ac:dyDescent="0.3">
      <c r="A36" s="27">
        <v>9</v>
      </c>
      <c r="B36" s="38" t="s">
        <v>102</v>
      </c>
      <c r="C36" s="38" t="s">
        <v>101</v>
      </c>
      <c r="D36" s="27" t="s">
        <v>24</v>
      </c>
      <c r="E36" s="27">
        <v>1</v>
      </c>
      <c r="F36" s="27" t="s">
        <v>16</v>
      </c>
      <c r="G36" s="62">
        <f t="shared" si="0"/>
        <v>10</v>
      </c>
      <c r="H36" s="32"/>
    </row>
    <row r="37" spans="1:8" s="26" customFormat="1" ht="31.2" x14ac:dyDescent="0.3">
      <c r="A37" s="27">
        <v>10</v>
      </c>
      <c r="B37" s="38" t="s">
        <v>103</v>
      </c>
      <c r="C37" s="38" t="s">
        <v>104</v>
      </c>
      <c r="D37" s="27" t="s">
        <v>24</v>
      </c>
      <c r="E37" s="27">
        <v>1</v>
      </c>
      <c r="F37" s="27" t="s">
        <v>16</v>
      </c>
      <c r="G37" s="62">
        <f t="shared" si="0"/>
        <v>10</v>
      </c>
      <c r="H37" s="32"/>
    </row>
    <row r="38" spans="1:8" s="26" customFormat="1" ht="15.6" x14ac:dyDescent="0.3">
      <c r="A38" s="92" t="s">
        <v>11</v>
      </c>
      <c r="B38" s="92"/>
      <c r="C38" s="92"/>
      <c r="D38" s="92"/>
      <c r="E38" s="92"/>
      <c r="F38" s="92"/>
      <c r="G38" s="92"/>
      <c r="H38" s="92"/>
    </row>
    <row r="39" spans="1:8" s="26" customFormat="1" ht="78" x14ac:dyDescent="0.3">
      <c r="A39" s="27" t="s">
        <v>10</v>
      </c>
      <c r="B39" s="27" t="s">
        <v>9</v>
      </c>
      <c r="C39" s="27" t="s">
        <v>8</v>
      </c>
      <c r="D39" s="27" t="s">
        <v>7</v>
      </c>
      <c r="E39" s="27" t="s">
        <v>6</v>
      </c>
      <c r="F39" s="27" t="s">
        <v>5</v>
      </c>
      <c r="G39" s="27" t="s">
        <v>4</v>
      </c>
      <c r="H39" s="27" t="s">
        <v>20</v>
      </c>
    </row>
    <row r="40" spans="1:8" s="26" customFormat="1" ht="15.6" x14ac:dyDescent="0.3">
      <c r="A40" s="27">
        <v>1</v>
      </c>
      <c r="B40" s="32" t="s">
        <v>2</v>
      </c>
      <c r="C40" s="32" t="s">
        <v>105</v>
      </c>
      <c r="D40" s="27" t="s">
        <v>1</v>
      </c>
      <c r="E40" s="27">
        <v>1</v>
      </c>
      <c r="F40" s="27" t="s">
        <v>0</v>
      </c>
      <c r="G40" s="27">
        <v>10</v>
      </c>
      <c r="H40" s="32"/>
    </row>
    <row r="41" spans="1:8" s="26" customFormat="1" ht="31.2" x14ac:dyDescent="0.3">
      <c r="A41" s="27">
        <v>2</v>
      </c>
      <c r="B41" s="32" t="s">
        <v>106</v>
      </c>
      <c r="C41" s="32" t="s">
        <v>107</v>
      </c>
      <c r="D41" s="27" t="s">
        <v>1</v>
      </c>
      <c r="E41" s="27">
        <v>1</v>
      </c>
      <c r="F41" s="27" t="s">
        <v>0</v>
      </c>
      <c r="G41" s="27">
        <v>10</v>
      </c>
      <c r="H41" s="32"/>
    </row>
  </sheetData>
  <mergeCells count="40"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10:B10"/>
    <mergeCell ref="C10:D10"/>
    <mergeCell ref="E10:F10"/>
    <mergeCell ref="G10:H10"/>
    <mergeCell ref="A13:B13"/>
    <mergeCell ref="C13:H13"/>
    <mergeCell ref="A7:B7"/>
    <mergeCell ref="C7:H7"/>
    <mergeCell ref="A8:C8"/>
    <mergeCell ref="D8:H8"/>
    <mergeCell ref="A9:B9"/>
    <mergeCell ref="C9:H9"/>
    <mergeCell ref="A1:H1"/>
    <mergeCell ref="A5:H5"/>
    <mergeCell ref="A6:H6"/>
    <mergeCell ref="A2:H2"/>
    <mergeCell ref="A3:H3"/>
    <mergeCell ref="A4:H4"/>
    <mergeCell ref="A16:H16"/>
    <mergeCell ref="A17:H17"/>
    <mergeCell ref="A18:H18"/>
    <mergeCell ref="A19:H19"/>
    <mergeCell ref="A20:H20"/>
    <mergeCell ref="A27:A29"/>
    <mergeCell ref="B27:B29"/>
    <mergeCell ref="A38:H38"/>
    <mergeCell ref="A21:H21"/>
    <mergeCell ref="A22:H22"/>
    <mergeCell ref="A23:H23"/>
    <mergeCell ref="A24:H2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topLeftCell="A73" zoomScale="60" zoomScaleNormal="60" workbookViewId="0">
      <selection activeCell="C44" sqref="C44"/>
    </sheetView>
  </sheetViews>
  <sheetFormatPr defaultColWidth="14.44140625" defaultRowHeight="14.4" x14ac:dyDescent="0.3"/>
  <cols>
    <col min="1" max="1" width="5.109375" style="8" customWidth="1"/>
    <col min="2" max="2" width="52" style="8" customWidth="1"/>
    <col min="3" max="3" width="27.44140625" style="8" customWidth="1"/>
    <col min="4" max="4" width="22" style="8" customWidth="1"/>
    <col min="5" max="5" width="15.44140625" style="8" customWidth="1"/>
    <col min="6" max="6" width="23.44140625" style="8" bestFit="1" customWidth="1"/>
    <col min="7" max="7" width="14.44140625" style="8" customWidth="1"/>
    <col min="8" max="8" width="25" style="8" bestFit="1" customWidth="1"/>
    <col min="9" max="11" width="8.6640625" style="1" customWidth="1"/>
    <col min="12" max="16384" width="14.44140625" style="1"/>
  </cols>
  <sheetData>
    <row r="1" spans="1:8" x14ac:dyDescent="0.3">
      <c r="A1" s="98" t="s">
        <v>19</v>
      </c>
      <c r="B1" s="99"/>
      <c r="C1" s="99"/>
      <c r="D1" s="99"/>
      <c r="E1" s="99"/>
      <c r="F1" s="99"/>
      <c r="G1" s="99"/>
      <c r="H1" s="99"/>
    </row>
    <row r="2" spans="1:8" s="7" customFormat="1" ht="21" x14ac:dyDescent="0.4">
      <c r="A2" s="85" t="s">
        <v>58</v>
      </c>
      <c r="B2" s="85"/>
      <c r="C2" s="85"/>
      <c r="D2" s="85"/>
      <c r="E2" s="85"/>
      <c r="F2" s="85"/>
      <c r="G2" s="85"/>
      <c r="H2" s="85"/>
    </row>
    <row r="3" spans="1:8" s="7" customFormat="1" ht="21" x14ac:dyDescent="0.3">
      <c r="A3" s="86" t="str">
        <f>'Информация о Чемпионате'!B4</f>
        <v>Итогового (межрегионального) этапа Чемпионата 
по профессиональному мастерству «Профессионалы»</v>
      </c>
      <c r="B3" s="86"/>
      <c r="C3" s="86"/>
      <c r="D3" s="86"/>
      <c r="E3" s="86"/>
      <c r="F3" s="86"/>
      <c r="G3" s="86"/>
      <c r="H3" s="86"/>
    </row>
    <row r="4" spans="1:8" s="7" customFormat="1" ht="21" x14ac:dyDescent="0.4">
      <c r="A4" s="85" t="s">
        <v>59</v>
      </c>
      <c r="B4" s="85"/>
      <c r="C4" s="85"/>
      <c r="D4" s="85"/>
      <c r="E4" s="85"/>
      <c r="F4" s="85"/>
      <c r="G4" s="85"/>
      <c r="H4" s="85"/>
    </row>
    <row r="5" spans="1:8" ht="20.399999999999999" x14ac:dyDescent="0.3">
      <c r="A5" s="84" t="str">
        <f>'Информация о Чемпионате'!B3</f>
        <v>Холодильная техника и системы кондиционирования</v>
      </c>
      <c r="B5" s="84"/>
      <c r="C5" s="84"/>
      <c r="D5" s="84"/>
      <c r="E5" s="84"/>
      <c r="F5" s="84"/>
      <c r="G5" s="84"/>
      <c r="H5" s="84"/>
    </row>
    <row r="6" spans="1:8" x14ac:dyDescent="0.3">
      <c r="A6" s="74" t="s">
        <v>21</v>
      </c>
      <c r="B6" s="83"/>
      <c r="C6" s="83"/>
      <c r="D6" s="83"/>
      <c r="E6" s="83"/>
      <c r="F6" s="83"/>
      <c r="G6" s="83"/>
      <c r="H6" s="83"/>
    </row>
    <row r="7" spans="1:8" ht="15.6" x14ac:dyDescent="0.3">
      <c r="A7" s="74" t="s">
        <v>56</v>
      </c>
      <c r="B7" s="74"/>
      <c r="C7" s="87" t="str">
        <f>'Информация о Чемпионате'!B5</f>
        <v>Москва</v>
      </c>
      <c r="D7" s="87"/>
      <c r="E7" s="87"/>
      <c r="F7" s="87"/>
      <c r="G7" s="87"/>
      <c r="H7" s="87"/>
    </row>
    <row r="8" spans="1:8" ht="15.6" x14ac:dyDescent="0.3">
      <c r="A8" s="74" t="s">
        <v>57</v>
      </c>
      <c r="B8" s="74"/>
      <c r="C8" s="74"/>
      <c r="D8" s="87" t="str">
        <f>'Информация о Чемпионате'!B6</f>
        <v>ГБПОУ Московский технологический колледж</v>
      </c>
      <c r="E8" s="87"/>
      <c r="F8" s="87"/>
      <c r="G8" s="87"/>
      <c r="H8" s="87"/>
    </row>
    <row r="9" spans="1:8" ht="15.6" x14ac:dyDescent="0.3">
      <c r="A9" s="74" t="s">
        <v>52</v>
      </c>
      <c r="B9" s="74"/>
      <c r="C9" s="74" t="str">
        <f>'Информация о Чемпионате'!B7</f>
        <v xml:space="preserve">г. Москва, ул. Автозаводская д.23 корпус.11 </v>
      </c>
      <c r="D9" s="74"/>
      <c r="E9" s="74"/>
      <c r="F9" s="74"/>
      <c r="G9" s="74"/>
      <c r="H9" s="74"/>
    </row>
    <row r="10" spans="1:8" ht="15.6" x14ac:dyDescent="0.3">
      <c r="A10" s="74" t="s">
        <v>55</v>
      </c>
      <c r="B10" s="74"/>
      <c r="C10" s="74" t="str">
        <f>'Информация о Чемпионате'!B9</f>
        <v>Чулков Александр Александрович</v>
      </c>
      <c r="D10" s="74"/>
      <c r="E10" s="74" t="str">
        <f>'Информация о Чемпионате'!B10</f>
        <v>alexs.254@yandex.ru</v>
      </c>
      <c r="F10" s="74"/>
      <c r="G10" s="74" t="str">
        <f>'Информация о Чемпионате'!B11</f>
        <v>8-915-348-67-25</v>
      </c>
      <c r="H10" s="74"/>
    </row>
    <row r="11" spans="1:8" ht="15.75" customHeight="1" x14ac:dyDescent="0.3">
      <c r="A11" s="74" t="s">
        <v>65</v>
      </c>
      <c r="B11" s="74"/>
      <c r="C11" s="74" t="str">
        <f>'Информация о Чемпионате'!B12</f>
        <v>Конарев Денис Алексеевич</v>
      </c>
      <c r="D11" s="74"/>
      <c r="E11" s="74" t="str">
        <f>'Информация о Чемпионате'!B13</f>
        <v>denkonar@gmail.com</v>
      </c>
      <c r="F11" s="74"/>
      <c r="G11" s="74" t="str">
        <f>'Информация о Чемпионате'!B14</f>
        <v>8 961 449-71-19</v>
      </c>
      <c r="H11" s="74"/>
    </row>
    <row r="12" spans="1:8" ht="15.6" x14ac:dyDescent="0.3">
      <c r="A12" s="74" t="s">
        <v>54</v>
      </c>
      <c r="B12" s="74"/>
      <c r="C12" s="74">
        <f>'Информация о Чемпионате'!B17</f>
        <v>17</v>
      </c>
      <c r="D12" s="74"/>
      <c r="E12" s="74"/>
      <c r="F12" s="74"/>
      <c r="G12" s="74"/>
      <c r="H12" s="74"/>
    </row>
    <row r="13" spans="1:8" ht="15.6" x14ac:dyDescent="0.3">
      <c r="A13" s="74" t="s">
        <v>42</v>
      </c>
      <c r="B13" s="74"/>
      <c r="C13" s="74">
        <f>'Информация о Чемпионате'!B15</f>
        <v>15</v>
      </c>
      <c r="D13" s="74"/>
      <c r="E13" s="74"/>
      <c r="F13" s="74"/>
      <c r="G13" s="74"/>
      <c r="H13" s="74"/>
    </row>
    <row r="14" spans="1:8" ht="15.6" x14ac:dyDescent="0.3">
      <c r="A14" s="74" t="s">
        <v>43</v>
      </c>
      <c r="B14" s="74"/>
      <c r="C14" s="74">
        <f>'Информация о Чемпионате'!B16</f>
        <v>10</v>
      </c>
      <c r="D14" s="74"/>
      <c r="E14" s="74"/>
      <c r="F14" s="74"/>
      <c r="G14" s="74"/>
      <c r="H14" s="74"/>
    </row>
    <row r="15" spans="1:8" ht="15.6" x14ac:dyDescent="0.3">
      <c r="A15" s="74" t="s">
        <v>53</v>
      </c>
      <c r="B15" s="74"/>
      <c r="C15" s="74" t="str">
        <f>'Информация о Чемпионате'!B8</f>
        <v xml:space="preserve">19.06.2024 - 26.06.2024 </v>
      </c>
      <c r="D15" s="74"/>
      <c r="E15" s="74"/>
      <c r="F15" s="74"/>
      <c r="G15" s="74"/>
      <c r="H15" s="74"/>
    </row>
    <row r="16" spans="1:8" s="18" customFormat="1" ht="15.6" x14ac:dyDescent="0.3">
      <c r="A16" s="92" t="s">
        <v>25</v>
      </c>
      <c r="B16" s="95"/>
      <c r="C16" s="95"/>
      <c r="D16" s="95"/>
      <c r="E16" s="95"/>
      <c r="F16" s="95"/>
      <c r="G16" s="95"/>
      <c r="H16" s="95"/>
    </row>
    <row r="17" spans="1:8" s="18" customFormat="1" ht="78" x14ac:dyDescent="0.3">
      <c r="A17" s="27" t="s">
        <v>10</v>
      </c>
      <c r="B17" s="27" t="s">
        <v>9</v>
      </c>
      <c r="C17" s="27" t="s">
        <v>8</v>
      </c>
      <c r="D17" s="27" t="s">
        <v>7</v>
      </c>
      <c r="E17" s="27" t="s">
        <v>6</v>
      </c>
      <c r="F17" s="27" t="s">
        <v>5</v>
      </c>
      <c r="G17" s="27" t="s">
        <v>4</v>
      </c>
      <c r="H17" s="27" t="s">
        <v>20</v>
      </c>
    </row>
    <row r="18" spans="1:8" s="18" customFormat="1" ht="31.2" x14ac:dyDescent="0.3">
      <c r="A18" s="27">
        <v>1</v>
      </c>
      <c r="B18" s="38" t="s">
        <v>110</v>
      </c>
      <c r="C18" s="38" t="s">
        <v>111</v>
      </c>
      <c r="D18" s="27" t="s">
        <v>13</v>
      </c>
      <c r="E18" s="27">
        <v>1</v>
      </c>
      <c r="F18" s="27" t="s">
        <v>26</v>
      </c>
      <c r="G18" s="27">
        <f>E18*15</f>
        <v>15</v>
      </c>
      <c r="H18" s="27"/>
    </row>
    <row r="19" spans="1:8" s="18" customFormat="1" ht="31.2" x14ac:dyDescent="0.3">
      <c r="A19" s="27">
        <v>2</v>
      </c>
      <c r="B19" s="38" t="s">
        <v>112</v>
      </c>
      <c r="C19" s="38" t="s">
        <v>111</v>
      </c>
      <c r="D19" s="27" t="s">
        <v>13</v>
      </c>
      <c r="E19" s="27">
        <v>1</v>
      </c>
      <c r="F19" s="27" t="s">
        <v>26</v>
      </c>
      <c r="G19" s="36">
        <f t="shared" ref="G19:G80" si="0">E19*15</f>
        <v>15</v>
      </c>
      <c r="H19" s="27"/>
    </row>
    <row r="20" spans="1:8" s="18" customFormat="1" ht="31.2" x14ac:dyDescent="0.3">
      <c r="A20" s="27">
        <v>3</v>
      </c>
      <c r="B20" s="38" t="s">
        <v>113</v>
      </c>
      <c r="C20" s="38" t="s">
        <v>114</v>
      </c>
      <c r="D20" s="27" t="s">
        <v>13</v>
      </c>
      <c r="E20" s="27">
        <v>2</v>
      </c>
      <c r="F20" s="27" t="s">
        <v>26</v>
      </c>
      <c r="G20" s="36">
        <f t="shared" si="0"/>
        <v>30</v>
      </c>
      <c r="H20" s="32"/>
    </row>
    <row r="21" spans="1:8" s="18" customFormat="1" ht="31.2" x14ac:dyDescent="0.3">
      <c r="A21" s="27">
        <v>4</v>
      </c>
      <c r="B21" s="38" t="s">
        <v>115</v>
      </c>
      <c r="C21" s="38" t="s">
        <v>116</v>
      </c>
      <c r="D21" s="27" t="s">
        <v>13</v>
      </c>
      <c r="E21" s="27">
        <v>1</v>
      </c>
      <c r="F21" s="27" t="s">
        <v>26</v>
      </c>
      <c r="G21" s="36">
        <f t="shared" si="0"/>
        <v>15</v>
      </c>
      <c r="H21" s="32"/>
    </row>
    <row r="22" spans="1:8" s="18" customFormat="1" ht="31.2" x14ac:dyDescent="0.3">
      <c r="A22" s="27">
        <v>5</v>
      </c>
      <c r="B22" s="38" t="s">
        <v>117</v>
      </c>
      <c r="C22" s="38" t="s">
        <v>246</v>
      </c>
      <c r="D22" s="27" t="s">
        <v>13</v>
      </c>
      <c r="E22" s="27">
        <v>15</v>
      </c>
      <c r="F22" s="27" t="s">
        <v>26</v>
      </c>
      <c r="G22" s="36">
        <f t="shared" si="0"/>
        <v>225</v>
      </c>
      <c r="H22" s="32"/>
    </row>
    <row r="23" spans="1:8" s="18" customFormat="1" ht="62.4" x14ac:dyDescent="0.3">
      <c r="A23" s="27">
        <v>6</v>
      </c>
      <c r="B23" s="38" t="s">
        <v>118</v>
      </c>
      <c r="C23" s="38" t="s">
        <v>247</v>
      </c>
      <c r="D23" s="27" t="s">
        <v>13</v>
      </c>
      <c r="E23" s="27">
        <v>1</v>
      </c>
      <c r="F23" s="27" t="s">
        <v>26</v>
      </c>
      <c r="G23" s="36">
        <f t="shared" si="0"/>
        <v>15</v>
      </c>
      <c r="H23" s="32"/>
    </row>
    <row r="24" spans="1:8" s="18" customFormat="1" ht="46.8" x14ac:dyDescent="0.3">
      <c r="A24" s="36">
        <v>7</v>
      </c>
      <c r="B24" s="38" t="s">
        <v>119</v>
      </c>
      <c r="C24" s="38" t="s">
        <v>120</v>
      </c>
      <c r="D24" s="27" t="s">
        <v>13</v>
      </c>
      <c r="E24" s="27">
        <v>1</v>
      </c>
      <c r="F24" s="27" t="s">
        <v>26</v>
      </c>
      <c r="G24" s="36">
        <f t="shared" si="0"/>
        <v>15</v>
      </c>
      <c r="H24" s="32"/>
    </row>
    <row r="25" spans="1:8" s="18" customFormat="1" ht="31.2" x14ac:dyDescent="0.3">
      <c r="A25" s="36">
        <v>8</v>
      </c>
      <c r="B25" s="38" t="s">
        <v>121</v>
      </c>
      <c r="C25" s="38" t="s">
        <v>248</v>
      </c>
      <c r="D25" s="27" t="s">
        <v>13</v>
      </c>
      <c r="E25" s="27">
        <v>2</v>
      </c>
      <c r="F25" s="27" t="s">
        <v>26</v>
      </c>
      <c r="G25" s="36">
        <f t="shared" si="0"/>
        <v>30</v>
      </c>
      <c r="H25" s="32"/>
    </row>
    <row r="26" spans="1:8" s="18" customFormat="1" ht="31.2" x14ac:dyDescent="0.3">
      <c r="A26" s="36">
        <v>9</v>
      </c>
      <c r="B26" s="38" t="s">
        <v>122</v>
      </c>
      <c r="C26" s="38" t="s">
        <v>249</v>
      </c>
      <c r="D26" s="27" t="s">
        <v>13</v>
      </c>
      <c r="E26" s="27">
        <v>1</v>
      </c>
      <c r="F26" s="27" t="s">
        <v>26</v>
      </c>
      <c r="G26" s="36">
        <f t="shared" si="0"/>
        <v>15</v>
      </c>
      <c r="H26" s="32"/>
    </row>
    <row r="27" spans="1:8" s="18" customFormat="1" ht="109.2" x14ac:dyDescent="0.3">
      <c r="A27" s="36">
        <v>10</v>
      </c>
      <c r="B27" s="39" t="s">
        <v>123</v>
      </c>
      <c r="C27" s="38" t="s">
        <v>428</v>
      </c>
      <c r="D27" s="27" t="s">
        <v>13</v>
      </c>
      <c r="E27" s="27">
        <v>1</v>
      </c>
      <c r="F27" s="27" t="s">
        <v>26</v>
      </c>
      <c r="G27" s="36">
        <f t="shared" si="0"/>
        <v>15</v>
      </c>
      <c r="H27" s="32"/>
    </row>
    <row r="28" spans="1:8" s="18" customFormat="1" ht="109.2" x14ac:dyDescent="0.3">
      <c r="A28" s="36">
        <v>11</v>
      </c>
      <c r="B28" s="39" t="s">
        <v>124</v>
      </c>
      <c r="C28" s="38" t="s">
        <v>429</v>
      </c>
      <c r="D28" s="27" t="s">
        <v>13</v>
      </c>
      <c r="E28" s="27">
        <v>1</v>
      </c>
      <c r="F28" s="27" t="s">
        <v>26</v>
      </c>
      <c r="G28" s="36">
        <f t="shared" si="0"/>
        <v>15</v>
      </c>
      <c r="H28" s="32"/>
    </row>
    <row r="29" spans="1:8" s="18" customFormat="1" ht="31.2" x14ac:dyDescent="0.3">
      <c r="A29" s="36">
        <v>12</v>
      </c>
      <c r="B29" s="38" t="s">
        <v>125</v>
      </c>
      <c r="C29" s="38" t="s">
        <v>126</v>
      </c>
      <c r="D29" s="27" t="s">
        <v>13</v>
      </c>
      <c r="E29" s="27">
        <v>1</v>
      </c>
      <c r="F29" s="27" t="s">
        <v>26</v>
      </c>
      <c r="G29" s="36">
        <f t="shared" si="0"/>
        <v>15</v>
      </c>
      <c r="H29" s="32"/>
    </row>
    <row r="30" spans="1:8" s="18" customFormat="1" ht="31.2" x14ac:dyDescent="0.3">
      <c r="A30" s="36">
        <v>13</v>
      </c>
      <c r="B30" s="38" t="s">
        <v>127</v>
      </c>
      <c r="C30" s="38" t="s">
        <v>128</v>
      </c>
      <c r="D30" s="27" t="s">
        <v>13</v>
      </c>
      <c r="E30" s="27">
        <v>1</v>
      </c>
      <c r="F30" s="27" t="s">
        <v>26</v>
      </c>
      <c r="G30" s="36">
        <f t="shared" si="0"/>
        <v>15</v>
      </c>
      <c r="H30" s="32"/>
    </row>
    <row r="31" spans="1:8" s="18" customFormat="1" ht="31.2" x14ac:dyDescent="0.3">
      <c r="A31" s="36">
        <v>14</v>
      </c>
      <c r="B31" s="38" t="s">
        <v>129</v>
      </c>
      <c r="C31" s="38" t="s">
        <v>130</v>
      </c>
      <c r="D31" s="27" t="s">
        <v>13</v>
      </c>
      <c r="E31" s="27">
        <v>1</v>
      </c>
      <c r="F31" s="27" t="s">
        <v>26</v>
      </c>
      <c r="G31" s="36">
        <f t="shared" si="0"/>
        <v>15</v>
      </c>
      <c r="H31" s="32"/>
    </row>
    <row r="32" spans="1:8" s="18" customFormat="1" ht="31.2" x14ac:dyDescent="0.3">
      <c r="A32" s="36">
        <v>15</v>
      </c>
      <c r="B32" s="38" t="s">
        <v>131</v>
      </c>
      <c r="C32" s="38" t="s">
        <v>132</v>
      </c>
      <c r="D32" s="27" t="s">
        <v>13</v>
      </c>
      <c r="E32" s="27">
        <v>10</v>
      </c>
      <c r="F32" s="27" t="s">
        <v>26</v>
      </c>
      <c r="G32" s="36">
        <f t="shared" si="0"/>
        <v>150</v>
      </c>
      <c r="H32" s="32"/>
    </row>
    <row r="33" spans="1:8" s="18" customFormat="1" ht="31.2" x14ac:dyDescent="0.3">
      <c r="A33" s="36">
        <v>16</v>
      </c>
      <c r="B33" s="38" t="s">
        <v>133</v>
      </c>
      <c r="C33" s="38" t="s">
        <v>134</v>
      </c>
      <c r="D33" s="27" t="s">
        <v>13</v>
      </c>
      <c r="E33" s="27">
        <v>10</v>
      </c>
      <c r="F33" s="27" t="s">
        <v>26</v>
      </c>
      <c r="G33" s="36">
        <f t="shared" si="0"/>
        <v>150</v>
      </c>
      <c r="H33" s="32"/>
    </row>
    <row r="34" spans="1:8" s="18" customFormat="1" ht="31.2" x14ac:dyDescent="0.3">
      <c r="A34" s="36">
        <v>17</v>
      </c>
      <c r="B34" s="38" t="s">
        <v>135</v>
      </c>
      <c r="C34" s="38" t="s">
        <v>136</v>
      </c>
      <c r="D34" s="27" t="s">
        <v>13</v>
      </c>
      <c r="E34" s="27">
        <v>10</v>
      </c>
      <c r="F34" s="27" t="s">
        <v>26</v>
      </c>
      <c r="G34" s="36">
        <f t="shared" si="0"/>
        <v>150</v>
      </c>
      <c r="H34" s="32"/>
    </row>
    <row r="35" spans="1:8" s="18" customFormat="1" ht="31.2" x14ac:dyDescent="0.3">
      <c r="A35" s="36">
        <v>18</v>
      </c>
      <c r="B35" s="38" t="s">
        <v>137</v>
      </c>
      <c r="C35" s="38" t="s">
        <v>138</v>
      </c>
      <c r="D35" s="27" t="s">
        <v>13</v>
      </c>
      <c r="E35" s="27">
        <v>5</v>
      </c>
      <c r="F35" s="27" t="s">
        <v>26</v>
      </c>
      <c r="G35" s="36">
        <f t="shared" si="0"/>
        <v>75</v>
      </c>
      <c r="H35" s="32"/>
    </row>
    <row r="36" spans="1:8" s="18" customFormat="1" ht="31.2" x14ac:dyDescent="0.3">
      <c r="A36" s="36">
        <v>19</v>
      </c>
      <c r="B36" s="38" t="s">
        <v>139</v>
      </c>
      <c r="C36" s="38" t="s">
        <v>140</v>
      </c>
      <c r="D36" s="27" t="s">
        <v>13</v>
      </c>
      <c r="E36" s="40">
        <v>1</v>
      </c>
      <c r="F36" s="27" t="s">
        <v>26</v>
      </c>
      <c r="G36" s="36">
        <f t="shared" si="0"/>
        <v>15</v>
      </c>
      <c r="H36" s="32"/>
    </row>
    <row r="37" spans="1:8" s="18" customFormat="1" ht="31.2" x14ac:dyDescent="0.3">
      <c r="A37" s="36">
        <v>20</v>
      </c>
      <c r="B37" s="38" t="s">
        <v>141</v>
      </c>
      <c r="C37" s="38" t="s">
        <v>142</v>
      </c>
      <c r="D37" s="27" t="s">
        <v>13</v>
      </c>
      <c r="E37" s="40">
        <v>4</v>
      </c>
      <c r="F37" s="27" t="s">
        <v>143</v>
      </c>
      <c r="G37" s="36">
        <f t="shared" si="0"/>
        <v>60</v>
      </c>
      <c r="H37" s="32"/>
    </row>
    <row r="38" spans="1:8" s="18" customFormat="1" ht="31.2" x14ac:dyDescent="0.3">
      <c r="A38" s="36">
        <v>21</v>
      </c>
      <c r="B38" s="38" t="s">
        <v>144</v>
      </c>
      <c r="C38" s="38" t="s">
        <v>145</v>
      </c>
      <c r="D38" s="27" t="s">
        <v>13</v>
      </c>
      <c r="E38" s="40">
        <v>4</v>
      </c>
      <c r="F38" s="27" t="s">
        <v>143</v>
      </c>
      <c r="G38" s="36">
        <f t="shared" si="0"/>
        <v>60</v>
      </c>
      <c r="H38" s="32"/>
    </row>
    <row r="39" spans="1:8" s="18" customFormat="1" ht="31.2" x14ac:dyDescent="0.3">
      <c r="A39" s="36">
        <v>22</v>
      </c>
      <c r="B39" s="38" t="s">
        <v>146</v>
      </c>
      <c r="C39" s="38" t="s">
        <v>147</v>
      </c>
      <c r="D39" s="27" t="s">
        <v>13</v>
      </c>
      <c r="E39" s="40">
        <v>2</v>
      </c>
      <c r="F39" s="27" t="s">
        <v>143</v>
      </c>
      <c r="G39" s="36">
        <f t="shared" si="0"/>
        <v>30</v>
      </c>
      <c r="H39" s="32"/>
    </row>
    <row r="40" spans="1:8" s="18" customFormat="1" ht="31.2" x14ac:dyDescent="0.3">
      <c r="A40" s="36">
        <v>23</v>
      </c>
      <c r="B40" s="38" t="s">
        <v>148</v>
      </c>
      <c r="C40" s="38" t="s">
        <v>149</v>
      </c>
      <c r="D40" s="27" t="s">
        <v>13</v>
      </c>
      <c r="E40" s="40">
        <v>2</v>
      </c>
      <c r="F40" s="27" t="s">
        <v>26</v>
      </c>
      <c r="G40" s="36">
        <f t="shared" si="0"/>
        <v>30</v>
      </c>
      <c r="H40" s="32"/>
    </row>
    <row r="41" spans="1:8" s="18" customFormat="1" ht="31.2" x14ac:dyDescent="0.3">
      <c r="A41" s="36">
        <v>24</v>
      </c>
      <c r="B41" s="38" t="s">
        <v>150</v>
      </c>
      <c r="C41" s="38" t="s">
        <v>151</v>
      </c>
      <c r="D41" s="27" t="s">
        <v>13</v>
      </c>
      <c r="E41" s="40">
        <v>15</v>
      </c>
      <c r="F41" s="27" t="s">
        <v>26</v>
      </c>
      <c r="G41" s="36">
        <f t="shared" si="0"/>
        <v>225</v>
      </c>
      <c r="H41" s="32"/>
    </row>
    <row r="42" spans="1:8" s="18" customFormat="1" ht="31.2" x14ac:dyDescent="0.3">
      <c r="A42" s="36">
        <v>25</v>
      </c>
      <c r="B42" s="38" t="s">
        <v>152</v>
      </c>
      <c r="C42" s="38" t="s">
        <v>153</v>
      </c>
      <c r="D42" s="27" t="s">
        <v>13</v>
      </c>
      <c r="E42" s="40">
        <v>5</v>
      </c>
      <c r="F42" s="27" t="s">
        <v>26</v>
      </c>
      <c r="G42" s="36">
        <f t="shared" si="0"/>
        <v>75</v>
      </c>
      <c r="H42" s="32"/>
    </row>
    <row r="43" spans="1:8" s="18" customFormat="1" ht="31.2" x14ac:dyDescent="0.3">
      <c r="A43" s="36">
        <v>26</v>
      </c>
      <c r="B43" s="38" t="s">
        <v>152</v>
      </c>
      <c r="C43" s="38" t="s">
        <v>154</v>
      </c>
      <c r="D43" s="27" t="s">
        <v>13</v>
      </c>
      <c r="E43" s="40">
        <v>5</v>
      </c>
      <c r="F43" s="27" t="s">
        <v>26</v>
      </c>
      <c r="G43" s="36">
        <f t="shared" si="0"/>
        <v>75</v>
      </c>
      <c r="H43" s="32"/>
    </row>
    <row r="44" spans="1:8" s="18" customFormat="1" ht="31.2" x14ac:dyDescent="0.3">
      <c r="A44" s="36">
        <v>27</v>
      </c>
      <c r="B44" s="38" t="s">
        <v>155</v>
      </c>
      <c r="C44" s="38" t="s">
        <v>156</v>
      </c>
      <c r="D44" s="27" t="s">
        <v>13</v>
      </c>
      <c r="E44" s="40">
        <v>5</v>
      </c>
      <c r="F44" s="27" t="s">
        <v>26</v>
      </c>
      <c r="G44" s="36">
        <f t="shared" si="0"/>
        <v>75</v>
      </c>
      <c r="H44" s="32"/>
    </row>
    <row r="45" spans="1:8" s="18" customFormat="1" ht="31.2" x14ac:dyDescent="0.3">
      <c r="A45" s="36">
        <v>28</v>
      </c>
      <c r="B45" s="38" t="s">
        <v>157</v>
      </c>
      <c r="C45" s="38" t="s">
        <v>158</v>
      </c>
      <c r="D45" s="27" t="s">
        <v>13</v>
      </c>
      <c r="E45" s="40">
        <v>10</v>
      </c>
      <c r="F45" s="27" t="s">
        <v>26</v>
      </c>
      <c r="G45" s="36">
        <f t="shared" si="0"/>
        <v>150</v>
      </c>
      <c r="H45" s="32"/>
    </row>
    <row r="46" spans="1:8" s="18" customFormat="1" ht="31.2" x14ac:dyDescent="0.3">
      <c r="A46" s="36">
        <v>29</v>
      </c>
      <c r="B46" s="38" t="s">
        <v>159</v>
      </c>
      <c r="C46" s="38" t="s">
        <v>160</v>
      </c>
      <c r="D46" s="27" t="s">
        <v>13</v>
      </c>
      <c r="E46" s="40">
        <v>20</v>
      </c>
      <c r="F46" s="27" t="s">
        <v>26</v>
      </c>
      <c r="G46" s="36">
        <f t="shared" si="0"/>
        <v>300</v>
      </c>
      <c r="H46" s="32"/>
    </row>
    <row r="47" spans="1:8" s="18" customFormat="1" ht="31.2" x14ac:dyDescent="0.3">
      <c r="A47" s="36">
        <v>30</v>
      </c>
      <c r="B47" s="38" t="s">
        <v>161</v>
      </c>
      <c r="C47" s="38" t="s">
        <v>162</v>
      </c>
      <c r="D47" s="27" t="s">
        <v>13</v>
      </c>
      <c r="E47" s="40">
        <v>1</v>
      </c>
      <c r="F47" s="27" t="s">
        <v>163</v>
      </c>
      <c r="G47" s="36">
        <f t="shared" si="0"/>
        <v>15</v>
      </c>
      <c r="H47" s="32"/>
    </row>
    <row r="48" spans="1:8" s="18" customFormat="1" ht="31.2" x14ac:dyDescent="0.3">
      <c r="A48" s="36">
        <v>31</v>
      </c>
      <c r="B48" s="38" t="s">
        <v>164</v>
      </c>
      <c r="C48" s="38" t="s">
        <v>162</v>
      </c>
      <c r="D48" s="27" t="s">
        <v>13</v>
      </c>
      <c r="E48" s="40">
        <v>3</v>
      </c>
      <c r="F48" s="27" t="s">
        <v>163</v>
      </c>
      <c r="G48" s="36">
        <f t="shared" si="0"/>
        <v>45</v>
      </c>
      <c r="H48" s="32"/>
    </row>
    <row r="49" spans="1:8" s="18" customFormat="1" ht="31.2" x14ac:dyDescent="0.3">
      <c r="A49" s="36">
        <v>32</v>
      </c>
      <c r="B49" s="38" t="s">
        <v>165</v>
      </c>
      <c r="C49" s="38" t="s">
        <v>162</v>
      </c>
      <c r="D49" s="27" t="s">
        <v>13</v>
      </c>
      <c r="E49" s="40">
        <v>3</v>
      </c>
      <c r="F49" s="27" t="s">
        <v>163</v>
      </c>
      <c r="G49" s="36">
        <f t="shared" si="0"/>
        <v>45</v>
      </c>
      <c r="H49" s="32"/>
    </row>
    <row r="50" spans="1:8" s="18" customFormat="1" ht="31.2" x14ac:dyDescent="0.3">
      <c r="A50" s="36">
        <v>33</v>
      </c>
      <c r="B50" s="38" t="s">
        <v>166</v>
      </c>
      <c r="C50" s="38" t="s">
        <v>167</v>
      </c>
      <c r="D50" s="27" t="s">
        <v>13</v>
      </c>
      <c r="E50" s="40">
        <v>2</v>
      </c>
      <c r="F50" s="27" t="s">
        <v>143</v>
      </c>
      <c r="G50" s="36">
        <f t="shared" si="0"/>
        <v>30</v>
      </c>
      <c r="H50" s="32"/>
    </row>
    <row r="51" spans="1:8" s="18" customFormat="1" ht="31.2" x14ac:dyDescent="0.3">
      <c r="A51" s="36">
        <v>34</v>
      </c>
      <c r="B51" s="38" t="s">
        <v>168</v>
      </c>
      <c r="C51" s="38" t="s">
        <v>169</v>
      </c>
      <c r="D51" s="27" t="s">
        <v>13</v>
      </c>
      <c r="E51" s="40">
        <v>100</v>
      </c>
      <c r="F51" s="27" t="s">
        <v>26</v>
      </c>
      <c r="G51" s="36">
        <f t="shared" si="0"/>
        <v>1500</v>
      </c>
      <c r="H51" s="32"/>
    </row>
    <row r="52" spans="1:8" s="18" customFormat="1" ht="31.2" x14ac:dyDescent="0.3">
      <c r="A52" s="36">
        <v>35</v>
      </c>
      <c r="B52" s="38" t="s">
        <v>168</v>
      </c>
      <c r="C52" s="38" t="s">
        <v>170</v>
      </c>
      <c r="D52" s="27" t="s">
        <v>13</v>
      </c>
      <c r="E52" s="40">
        <v>50</v>
      </c>
      <c r="F52" s="27" t="s">
        <v>26</v>
      </c>
      <c r="G52" s="36">
        <f t="shared" si="0"/>
        <v>750</v>
      </c>
      <c r="H52" s="32"/>
    </row>
    <row r="53" spans="1:8" s="18" customFormat="1" ht="31.2" x14ac:dyDescent="0.3">
      <c r="A53" s="36">
        <v>36</v>
      </c>
      <c r="B53" s="39" t="s">
        <v>209</v>
      </c>
      <c r="C53" s="39" t="s">
        <v>210</v>
      </c>
      <c r="D53" s="27" t="s">
        <v>13</v>
      </c>
      <c r="E53" s="40">
        <v>10</v>
      </c>
      <c r="F53" s="27" t="s">
        <v>26</v>
      </c>
      <c r="G53" s="36">
        <f t="shared" si="0"/>
        <v>150</v>
      </c>
      <c r="H53" s="32"/>
    </row>
    <row r="54" spans="1:8" s="18" customFormat="1" ht="31.2" x14ac:dyDescent="0.3">
      <c r="A54" s="36">
        <v>37</v>
      </c>
      <c r="B54" s="39" t="s">
        <v>211</v>
      </c>
      <c r="C54" s="39" t="s">
        <v>212</v>
      </c>
      <c r="D54" s="27" t="s">
        <v>13</v>
      </c>
      <c r="E54" s="40">
        <v>10</v>
      </c>
      <c r="F54" s="27" t="s">
        <v>26</v>
      </c>
      <c r="G54" s="36">
        <f t="shared" si="0"/>
        <v>150</v>
      </c>
      <c r="H54" s="32"/>
    </row>
    <row r="55" spans="1:8" s="18" customFormat="1" ht="31.2" x14ac:dyDescent="0.3">
      <c r="A55" s="36">
        <v>38</v>
      </c>
      <c r="B55" s="38" t="s">
        <v>171</v>
      </c>
      <c r="C55" s="38" t="s">
        <v>172</v>
      </c>
      <c r="D55" s="27" t="s">
        <v>13</v>
      </c>
      <c r="E55" s="40">
        <v>100</v>
      </c>
      <c r="F55" s="27" t="s">
        <v>26</v>
      </c>
      <c r="G55" s="36">
        <f t="shared" si="0"/>
        <v>1500</v>
      </c>
      <c r="H55" s="32"/>
    </row>
    <row r="56" spans="1:8" s="18" customFormat="1" ht="31.2" x14ac:dyDescent="0.3">
      <c r="A56" s="36">
        <v>39</v>
      </c>
      <c r="B56" s="38" t="s">
        <v>173</v>
      </c>
      <c r="C56" s="38" t="s">
        <v>174</v>
      </c>
      <c r="D56" s="27" t="s">
        <v>13</v>
      </c>
      <c r="E56" s="40">
        <v>50</v>
      </c>
      <c r="F56" s="27" t="s">
        <v>143</v>
      </c>
      <c r="G56" s="36">
        <f t="shared" si="0"/>
        <v>750</v>
      </c>
      <c r="H56" s="32"/>
    </row>
    <row r="57" spans="1:8" s="18" customFormat="1" ht="31.2" x14ac:dyDescent="0.3">
      <c r="A57" s="36">
        <v>40</v>
      </c>
      <c r="B57" s="38" t="s">
        <v>175</v>
      </c>
      <c r="C57" s="38" t="s">
        <v>176</v>
      </c>
      <c r="D57" s="27" t="s">
        <v>13</v>
      </c>
      <c r="E57" s="40">
        <v>50</v>
      </c>
      <c r="F57" s="27" t="s">
        <v>143</v>
      </c>
      <c r="G57" s="36">
        <f t="shared" si="0"/>
        <v>750</v>
      </c>
      <c r="H57" s="32"/>
    </row>
    <row r="58" spans="1:8" s="18" customFormat="1" ht="31.2" x14ac:dyDescent="0.3">
      <c r="A58" s="36">
        <v>41</v>
      </c>
      <c r="B58" s="38" t="s">
        <v>175</v>
      </c>
      <c r="C58" s="38" t="s">
        <v>177</v>
      </c>
      <c r="D58" s="27" t="s">
        <v>13</v>
      </c>
      <c r="E58" s="40">
        <v>20</v>
      </c>
      <c r="F58" s="27" t="s">
        <v>143</v>
      </c>
      <c r="G58" s="36">
        <f t="shared" si="0"/>
        <v>300</v>
      </c>
      <c r="H58" s="32"/>
    </row>
    <row r="59" spans="1:8" s="18" customFormat="1" ht="31.2" x14ac:dyDescent="0.3">
      <c r="A59" s="36">
        <v>42</v>
      </c>
      <c r="B59" s="38" t="s">
        <v>178</v>
      </c>
      <c r="C59" s="38" t="s">
        <v>179</v>
      </c>
      <c r="D59" s="27" t="s">
        <v>13</v>
      </c>
      <c r="E59" s="40">
        <v>50</v>
      </c>
      <c r="F59" s="27" t="s">
        <v>143</v>
      </c>
      <c r="G59" s="36">
        <f t="shared" si="0"/>
        <v>750</v>
      </c>
      <c r="H59" s="32"/>
    </row>
    <row r="60" spans="1:8" s="18" customFormat="1" ht="31.2" x14ac:dyDescent="0.3">
      <c r="A60" s="36">
        <v>43</v>
      </c>
      <c r="B60" s="38" t="s">
        <v>175</v>
      </c>
      <c r="C60" s="38" t="s">
        <v>180</v>
      </c>
      <c r="D60" s="27" t="s">
        <v>13</v>
      </c>
      <c r="E60" s="40">
        <v>50</v>
      </c>
      <c r="F60" s="27" t="s">
        <v>143</v>
      </c>
      <c r="G60" s="36">
        <f t="shared" si="0"/>
        <v>750</v>
      </c>
      <c r="H60" s="32"/>
    </row>
    <row r="61" spans="1:8" s="18" customFormat="1" ht="31.2" x14ac:dyDescent="0.3">
      <c r="A61" s="36">
        <v>44</v>
      </c>
      <c r="B61" s="38" t="s">
        <v>181</v>
      </c>
      <c r="C61" s="38" t="s">
        <v>182</v>
      </c>
      <c r="D61" s="27" t="s">
        <v>13</v>
      </c>
      <c r="E61" s="40">
        <v>10</v>
      </c>
      <c r="F61" s="36" t="s">
        <v>26</v>
      </c>
      <c r="G61" s="36">
        <f t="shared" si="0"/>
        <v>150</v>
      </c>
      <c r="H61" s="32"/>
    </row>
    <row r="62" spans="1:8" s="18" customFormat="1" ht="31.2" x14ac:dyDescent="0.3">
      <c r="A62" s="36">
        <v>45</v>
      </c>
      <c r="B62" s="38" t="s">
        <v>183</v>
      </c>
      <c r="C62" s="38" t="s">
        <v>184</v>
      </c>
      <c r="D62" s="27" t="s">
        <v>13</v>
      </c>
      <c r="E62" s="40">
        <v>1</v>
      </c>
      <c r="F62" s="27" t="s">
        <v>26</v>
      </c>
      <c r="G62" s="36">
        <f t="shared" si="0"/>
        <v>15</v>
      </c>
      <c r="H62" s="32"/>
    </row>
    <row r="63" spans="1:8" s="18" customFormat="1" ht="31.2" x14ac:dyDescent="0.3">
      <c r="A63" s="36">
        <v>46</v>
      </c>
      <c r="B63" s="38" t="s">
        <v>185</v>
      </c>
      <c r="C63" s="38" t="s">
        <v>186</v>
      </c>
      <c r="D63" s="27" t="s">
        <v>13</v>
      </c>
      <c r="E63" s="40">
        <v>2</v>
      </c>
      <c r="F63" s="27" t="s">
        <v>26</v>
      </c>
      <c r="G63" s="36">
        <f t="shared" si="0"/>
        <v>30</v>
      </c>
      <c r="H63" s="32"/>
    </row>
    <row r="64" spans="1:8" s="18" customFormat="1" ht="31.2" x14ac:dyDescent="0.3">
      <c r="A64" s="36">
        <v>47</v>
      </c>
      <c r="B64" s="38" t="s">
        <v>187</v>
      </c>
      <c r="C64" s="38" t="s">
        <v>188</v>
      </c>
      <c r="D64" s="27" t="s">
        <v>13</v>
      </c>
      <c r="E64" s="40">
        <v>1</v>
      </c>
      <c r="F64" s="27" t="s">
        <v>26</v>
      </c>
      <c r="G64" s="36">
        <f t="shared" si="0"/>
        <v>15</v>
      </c>
      <c r="H64" s="32"/>
    </row>
    <row r="65" spans="1:8" s="18" customFormat="1" ht="31.2" x14ac:dyDescent="0.3">
      <c r="A65" s="36">
        <v>48</v>
      </c>
      <c r="B65" s="38" t="s">
        <v>189</v>
      </c>
      <c r="C65" s="38" t="s">
        <v>190</v>
      </c>
      <c r="D65" s="27" t="s">
        <v>13</v>
      </c>
      <c r="E65" s="40">
        <v>2</v>
      </c>
      <c r="F65" s="27" t="s">
        <v>26</v>
      </c>
      <c r="G65" s="36">
        <f t="shared" si="0"/>
        <v>30</v>
      </c>
      <c r="H65" s="32"/>
    </row>
    <row r="66" spans="1:8" s="18" customFormat="1" ht="31.2" x14ac:dyDescent="0.3">
      <c r="A66" s="36">
        <v>49</v>
      </c>
      <c r="B66" s="38" t="s">
        <v>191</v>
      </c>
      <c r="C66" s="38" t="s">
        <v>192</v>
      </c>
      <c r="D66" s="27" t="s">
        <v>13</v>
      </c>
      <c r="E66" s="40">
        <v>17</v>
      </c>
      <c r="F66" s="27" t="s">
        <v>26</v>
      </c>
      <c r="G66" s="36">
        <f t="shared" si="0"/>
        <v>255</v>
      </c>
      <c r="H66" s="32"/>
    </row>
    <row r="67" spans="1:8" s="18" customFormat="1" ht="161.4" customHeight="1" x14ac:dyDescent="0.3">
      <c r="A67" s="36">
        <v>50</v>
      </c>
      <c r="B67" s="38" t="s">
        <v>193</v>
      </c>
      <c r="C67" s="38" t="s">
        <v>392</v>
      </c>
      <c r="D67" s="27" t="s">
        <v>13</v>
      </c>
      <c r="E67" s="40">
        <v>1</v>
      </c>
      <c r="F67" s="27" t="s">
        <v>194</v>
      </c>
      <c r="G67" s="36">
        <f t="shared" si="0"/>
        <v>15</v>
      </c>
      <c r="H67" s="32"/>
    </row>
    <row r="68" spans="1:8" s="18" customFormat="1" ht="31.2" x14ac:dyDescent="0.3">
      <c r="A68" s="36">
        <v>51</v>
      </c>
      <c r="B68" s="39" t="s">
        <v>195</v>
      </c>
      <c r="C68" s="39" t="s">
        <v>196</v>
      </c>
      <c r="D68" s="27" t="s">
        <v>13</v>
      </c>
      <c r="E68" s="27">
        <v>1</v>
      </c>
      <c r="F68" s="27" t="s">
        <v>26</v>
      </c>
      <c r="G68" s="36">
        <f t="shared" si="0"/>
        <v>15</v>
      </c>
      <c r="H68" s="32"/>
    </row>
    <row r="69" spans="1:8" s="18" customFormat="1" ht="31.2" x14ac:dyDescent="0.3">
      <c r="A69" s="36">
        <v>52</v>
      </c>
      <c r="B69" s="39" t="s">
        <v>197</v>
      </c>
      <c r="C69" s="39" t="s">
        <v>198</v>
      </c>
      <c r="D69" s="27" t="s">
        <v>13</v>
      </c>
      <c r="E69" s="27">
        <v>1</v>
      </c>
      <c r="F69" s="27" t="s">
        <v>26</v>
      </c>
      <c r="G69" s="36">
        <f t="shared" si="0"/>
        <v>15</v>
      </c>
      <c r="H69" s="32"/>
    </row>
    <row r="70" spans="1:8" s="18" customFormat="1" ht="31.2" x14ac:dyDescent="0.3">
      <c r="A70" s="36">
        <v>53</v>
      </c>
      <c r="B70" s="39" t="s">
        <v>199</v>
      </c>
      <c r="C70" s="39" t="s">
        <v>200</v>
      </c>
      <c r="D70" s="27" t="s">
        <v>13</v>
      </c>
      <c r="E70" s="27">
        <v>1</v>
      </c>
      <c r="F70" s="27" t="s">
        <v>26</v>
      </c>
      <c r="G70" s="36">
        <f t="shared" si="0"/>
        <v>15</v>
      </c>
      <c r="H70" s="32"/>
    </row>
    <row r="71" spans="1:8" s="18" customFormat="1" ht="31.2" x14ac:dyDescent="0.3">
      <c r="A71" s="36">
        <v>54</v>
      </c>
      <c r="B71" s="39" t="s">
        <v>201</v>
      </c>
      <c r="C71" s="39" t="s">
        <v>202</v>
      </c>
      <c r="D71" s="27" t="s">
        <v>13</v>
      </c>
      <c r="E71" s="27">
        <v>1</v>
      </c>
      <c r="F71" s="27" t="s">
        <v>26</v>
      </c>
      <c r="G71" s="36">
        <f t="shared" si="0"/>
        <v>15</v>
      </c>
      <c r="H71" s="32"/>
    </row>
    <row r="72" spans="1:8" s="18" customFormat="1" ht="31.2" x14ac:dyDescent="0.3">
      <c r="A72" s="36">
        <v>55</v>
      </c>
      <c r="B72" s="39" t="s">
        <v>203</v>
      </c>
      <c r="C72" s="39" t="s">
        <v>204</v>
      </c>
      <c r="D72" s="27" t="s">
        <v>13</v>
      </c>
      <c r="E72" s="27">
        <v>1</v>
      </c>
      <c r="F72" s="27" t="s">
        <v>26</v>
      </c>
      <c r="G72" s="36">
        <f t="shared" si="0"/>
        <v>15</v>
      </c>
      <c r="H72" s="32"/>
    </row>
    <row r="73" spans="1:8" s="18" customFormat="1" ht="31.2" x14ac:dyDescent="0.3">
      <c r="A73" s="36">
        <v>56</v>
      </c>
      <c r="B73" s="39" t="s">
        <v>233</v>
      </c>
      <c r="C73" s="39" t="s">
        <v>234</v>
      </c>
      <c r="D73" s="27" t="s">
        <v>235</v>
      </c>
      <c r="E73" s="40">
        <v>2</v>
      </c>
      <c r="F73" s="27" t="s">
        <v>0</v>
      </c>
      <c r="G73" s="36">
        <f t="shared" si="0"/>
        <v>30</v>
      </c>
      <c r="H73" s="32"/>
    </row>
    <row r="74" spans="1:8" s="18" customFormat="1" ht="31.2" x14ac:dyDescent="0.3">
      <c r="A74" s="36">
        <v>57</v>
      </c>
      <c r="B74" s="39" t="s">
        <v>236</v>
      </c>
      <c r="C74" s="39" t="s">
        <v>237</v>
      </c>
      <c r="D74" s="27" t="s">
        <v>235</v>
      </c>
      <c r="E74" s="40">
        <v>2</v>
      </c>
      <c r="F74" s="27" t="s">
        <v>0</v>
      </c>
      <c r="G74" s="36">
        <f t="shared" si="0"/>
        <v>30</v>
      </c>
      <c r="H74" s="32"/>
    </row>
    <row r="75" spans="1:8" s="18" customFormat="1" ht="31.2" x14ac:dyDescent="0.3">
      <c r="A75" s="36">
        <v>58</v>
      </c>
      <c r="B75" s="39" t="s">
        <v>238</v>
      </c>
      <c r="C75" s="39" t="s">
        <v>239</v>
      </c>
      <c r="D75" s="27" t="s">
        <v>235</v>
      </c>
      <c r="E75" s="40">
        <v>1</v>
      </c>
      <c r="F75" s="27" t="s">
        <v>0</v>
      </c>
      <c r="G75" s="36">
        <f t="shared" si="0"/>
        <v>15</v>
      </c>
      <c r="H75" s="32"/>
    </row>
    <row r="76" spans="1:8" s="18" customFormat="1" ht="31.2" x14ac:dyDescent="0.3">
      <c r="A76" s="36">
        <v>59</v>
      </c>
      <c r="B76" s="39" t="s">
        <v>240</v>
      </c>
      <c r="C76" s="39" t="s">
        <v>241</v>
      </c>
      <c r="D76" s="27" t="s">
        <v>235</v>
      </c>
      <c r="E76" s="40">
        <v>2</v>
      </c>
      <c r="F76" s="27" t="s">
        <v>0</v>
      </c>
      <c r="G76" s="36">
        <f t="shared" si="0"/>
        <v>30</v>
      </c>
      <c r="H76" s="32"/>
    </row>
    <row r="77" spans="1:8" s="18" customFormat="1" ht="31.2" x14ac:dyDescent="0.3">
      <c r="A77" s="36">
        <v>60</v>
      </c>
      <c r="B77" s="39" t="s">
        <v>242</v>
      </c>
      <c r="C77" s="39" t="s">
        <v>243</v>
      </c>
      <c r="D77" s="27" t="s">
        <v>235</v>
      </c>
      <c r="E77" s="40">
        <v>2</v>
      </c>
      <c r="F77" s="27" t="s">
        <v>0</v>
      </c>
      <c r="G77" s="36">
        <f t="shared" si="0"/>
        <v>30</v>
      </c>
      <c r="H77" s="32"/>
    </row>
    <row r="78" spans="1:8" s="19" customFormat="1" ht="31.2" x14ac:dyDescent="0.3">
      <c r="A78" s="36">
        <v>61</v>
      </c>
      <c r="B78" s="60" t="s">
        <v>389</v>
      </c>
      <c r="C78" s="30" t="s">
        <v>390</v>
      </c>
      <c r="D78" s="36" t="s">
        <v>13</v>
      </c>
      <c r="E78" s="36">
        <v>1</v>
      </c>
      <c r="F78" s="36" t="s">
        <v>143</v>
      </c>
      <c r="G78" s="36">
        <f t="shared" ref="G78:G79" si="1">E78*15</f>
        <v>15</v>
      </c>
      <c r="H78" s="36"/>
    </row>
    <row r="79" spans="1:8" s="19" customFormat="1" ht="31.2" x14ac:dyDescent="0.3">
      <c r="A79" s="36">
        <v>62</v>
      </c>
      <c r="B79" s="60" t="s">
        <v>388</v>
      </c>
      <c r="C79" s="37" t="s">
        <v>391</v>
      </c>
      <c r="D79" s="36" t="s">
        <v>13</v>
      </c>
      <c r="E79" s="36">
        <v>1</v>
      </c>
      <c r="F79" s="36" t="s">
        <v>26</v>
      </c>
      <c r="G79" s="36">
        <f t="shared" si="1"/>
        <v>15</v>
      </c>
      <c r="H79" s="32"/>
    </row>
    <row r="80" spans="1:8" s="18" customFormat="1" ht="31.2" x14ac:dyDescent="0.3">
      <c r="A80" s="36">
        <v>63</v>
      </c>
      <c r="B80" s="30" t="s">
        <v>244</v>
      </c>
      <c r="C80" s="27" t="s">
        <v>245</v>
      </c>
      <c r="D80" s="27" t="s">
        <v>13</v>
      </c>
      <c r="E80" s="27">
        <v>1</v>
      </c>
      <c r="F80" s="27" t="s">
        <v>26</v>
      </c>
      <c r="G80" s="36">
        <f t="shared" si="0"/>
        <v>15</v>
      </c>
      <c r="H80" s="27"/>
    </row>
    <row r="81" spans="1:8" s="18" customFormat="1" ht="31.2" x14ac:dyDescent="0.3">
      <c r="A81" s="36">
        <v>64</v>
      </c>
      <c r="B81" s="39" t="s">
        <v>205</v>
      </c>
      <c r="C81" s="39" t="s">
        <v>206</v>
      </c>
      <c r="D81" s="27" t="s">
        <v>13</v>
      </c>
      <c r="E81" s="27">
        <v>3</v>
      </c>
      <c r="F81" s="27" t="s">
        <v>26</v>
      </c>
      <c r="G81" s="36">
        <f t="shared" ref="G81:G83" si="2">E81*15</f>
        <v>45</v>
      </c>
      <c r="H81" s="32"/>
    </row>
    <row r="82" spans="1:8" s="18" customFormat="1" ht="31.2" x14ac:dyDescent="0.3">
      <c r="A82" s="36">
        <v>65</v>
      </c>
      <c r="B82" s="39" t="s">
        <v>205</v>
      </c>
      <c r="C82" s="39" t="s">
        <v>207</v>
      </c>
      <c r="D82" s="27" t="s">
        <v>13</v>
      </c>
      <c r="E82" s="27">
        <v>5</v>
      </c>
      <c r="F82" s="27" t="s">
        <v>26</v>
      </c>
      <c r="G82" s="36">
        <f t="shared" si="2"/>
        <v>75</v>
      </c>
      <c r="H82" s="32"/>
    </row>
    <row r="83" spans="1:8" s="18" customFormat="1" ht="31.2" x14ac:dyDescent="0.3">
      <c r="A83" s="36">
        <v>66</v>
      </c>
      <c r="B83" s="39" t="s">
        <v>205</v>
      </c>
      <c r="C83" s="39" t="s">
        <v>208</v>
      </c>
      <c r="D83" s="27" t="s">
        <v>13</v>
      </c>
      <c r="E83" s="27">
        <v>5</v>
      </c>
      <c r="F83" s="27" t="s">
        <v>26</v>
      </c>
      <c r="G83" s="36">
        <f t="shared" si="2"/>
        <v>75</v>
      </c>
      <c r="H83" s="32"/>
    </row>
    <row r="84" spans="1:8" s="18" customFormat="1" ht="15.6" x14ac:dyDescent="0.3">
      <c r="A84" s="92" t="s">
        <v>11</v>
      </c>
      <c r="B84" s="95"/>
      <c r="C84" s="95"/>
      <c r="D84" s="95"/>
      <c r="E84" s="95"/>
      <c r="F84" s="95"/>
      <c r="G84" s="95"/>
      <c r="H84" s="95"/>
    </row>
    <row r="85" spans="1:8" s="18" customFormat="1" ht="78" x14ac:dyDescent="0.3">
      <c r="A85" s="27" t="s">
        <v>10</v>
      </c>
      <c r="B85" s="27" t="s">
        <v>9</v>
      </c>
      <c r="C85" s="27" t="s">
        <v>8</v>
      </c>
      <c r="D85" s="27" t="s">
        <v>7</v>
      </c>
      <c r="E85" s="27" t="s">
        <v>6</v>
      </c>
      <c r="F85" s="27" t="s">
        <v>5</v>
      </c>
      <c r="G85" s="27" t="s">
        <v>4</v>
      </c>
      <c r="H85" s="27" t="s">
        <v>20</v>
      </c>
    </row>
    <row r="86" spans="1:8" s="18" customFormat="1" ht="78" x14ac:dyDescent="0.3">
      <c r="A86" s="27">
        <v>1</v>
      </c>
      <c r="B86" s="41" t="s">
        <v>213</v>
      </c>
      <c r="C86" s="42" t="s">
        <v>214</v>
      </c>
      <c r="D86" s="27" t="s">
        <v>1</v>
      </c>
      <c r="E86" s="27">
        <v>1</v>
      </c>
      <c r="F86" s="27" t="s">
        <v>0</v>
      </c>
      <c r="G86" s="27">
        <f>E86*15</f>
        <v>15</v>
      </c>
      <c r="H86" s="32"/>
    </row>
    <row r="87" spans="1:8" s="18" customFormat="1" ht="109.2" x14ac:dyDescent="0.3">
      <c r="A87" s="27">
        <v>2</v>
      </c>
      <c r="B87" s="41" t="s">
        <v>215</v>
      </c>
      <c r="C87" s="42" t="s">
        <v>216</v>
      </c>
      <c r="D87" s="27" t="s">
        <v>1</v>
      </c>
      <c r="E87" s="27">
        <v>1</v>
      </c>
      <c r="F87" s="27" t="s">
        <v>0</v>
      </c>
      <c r="G87" s="36">
        <f t="shared" ref="G87:G89" si="3">E87*15</f>
        <v>15</v>
      </c>
      <c r="H87" s="32"/>
    </row>
    <row r="88" spans="1:8" s="18" customFormat="1" ht="78" x14ac:dyDescent="0.3">
      <c r="A88" s="27">
        <v>3</v>
      </c>
      <c r="B88" s="41" t="s">
        <v>217</v>
      </c>
      <c r="C88" s="42" t="s">
        <v>218</v>
      </c>
      <c r="D88" s="27" t="s">
        <v>1</v>
      </c>
      <c r="E88" s="27">
        <v>1</v>
      </c>
      <c r="F88" s="27" t="s">
        <v>0</v>
      </c>
      <c r="G88" s="36">
        <f t="shared" si="3"/>
        <v>15</v>
      </c>
      <c r="H88" s="32"/>
    </row>
    <row r="89" spans="1:8" s="18" customFormat="1" ht="78" x14ac:dyDescent="0.3">
      <c r="A89" s="27">
        <v>4</v>
      </c>
      <c r="B89" s="41" t="s">
        <v>219</v>
      </c>
      <c r="C89" s="42" t="s">
        <v>218</v>
      </c>
      <c r="D89" s="27" t="s">
        <v>1</v>
      </c>
      <c r="E89" s="27">
        <v>1</v>
      </c>
      <c r="F89" s="27" t="s">
        <v>0</v>
      </c>
      <c r="G89" s="36">
        <f t="shared" si="3"/>
        <v>15</v>
      </c>
      <c r="H89" s="32"/>
    </row>
    <row r="90" spans="1:8" s="18" customFormat="1" ht="15.6" x14ac:dyDescent="0.3">
      <c r="A90" s="100" t="s">
        <v>27</v>
      </c>
      <c r="B90" s="100"/>
      <c r="C90" s="100"/>
      <c r="D90" s="100"/>
      <c r="E90" s="100"/>
      <c r="F90" s="100"/>
      <c r="G90" s="100"/>
      <c r="H90" s="100"/>
    </row>
    <row r="91" spans="1:8" s="18" customFormat="1" ht="78" x14ac:dyDescent="0.3">
      <c r="A91" s="43" t="s">
        <v>10</v>
      </c>
      <c r="B91" s="27" t="s">
        <v>9</v>
      </c>
      <c r="C91" s="27" t="s">
        <v>8</v>
      </c>
      <c r="D91" s="27" t="s">
        <v>7</v>
      </c>
      <c r="E91" s="27" t="s">
        <v>6</v>
      </c>
      <c r="F91" s="27" t="s">
        <v>5</v>
      </c>
      <c r="G91" s="27" t="s">
        <v>4</v>
      </c>
      <c r="H91" s="27" t="s">
        <v>20</v>
      </c>
    </row>
    <row r="92" spans="1:8" s="18" customFormat="1" ht="31.2" x14ac:dyDescent="0.3">
      <c r="A92" s="43">
        <v>1</v>
      </c>
      <c r="B92" s="38" t="s">
        <v>34</v>
      </c>
      <c r="C92" s="32" t="s">
        <v>220</v>
      </c>
      <c r="D92" s="27" t="s">
        <v>13</v>
      </c>
      <c r="E92" s="27">
        <v>10</v>
      </c>
      <c r="F92" s="40" t="s">
        <v>40</v>
      </c>
      <c r="G92" s="27">
        <f>E92</f>
        <v>10</v>
      </c>
      <c r="H92" s="32"/>
    </row>
    <row r="93" spans="1:8" s="18" customFormat="1" ht="31.2" x14ac:dyDescent="0.3">
      <c r="A93" s="43">
        <v>2</v>
      </c>
      <c r="B93" s="38" t="s">
        <v>221</v>
      </c>
      <c r="C93" s="32" t="s">
        <v>222</v>
      </c>
      <c r="D93" s="27" t="s">
        <v>13</v>
      </c>
      <c r="E93" s="27">
        <v>2</v>
      </c>
      <c r="F93" s="40" t="s">
        <v>0</v>
      </c>
      <c r="G93" s="27">
        <f t="shared" ref="G93:G100" si="4">E93</f>
        <v>2</v>
      </c>
      <c r="H93" s="32"/>
    </row>
    <row r="94" spans="1:8" s="18" customFormat="1" ht="31.2" x14ac:dyDescent="0.3">
      <c r="A94" s="43">
        <v>3</v>
      </c>
      <c r="B94" s="38" t="s">
        <v>35</v>
      </c>
      <c r="C94" s="32" t="s">
        <v>223</v>
      </c>
      <c r="D94" s="27" t="s">
        <v>13</v>
      </c>
      <c r="E94" s="27">
        <v>10</v>
      </c>
      <c r="F94" s="40" t="s">
        <v>0</v>
      </c>
      <c r="G94" s="27">
        <v>50</v>
      </c>
      <c r="H94" s="32"/>
    </row>
    <row r="95" spans="1:8" s="18" customFormat="1" ht="31.2" x14ac:dyDescent="0.3">
      <c r="A95" s="43">
        <v>4</v>
      </c>
      <c r="B95" s="38" t="s">
        <v>224</v>
      </c>
      <c r="C95" s="32" t="s">
        <v>225</v>
      </c>
      <c r="D95" s="27" t="s">
        <v>13</v>
      </c>
      <c r="E95" s="27">
        <v>3</v>
      </c>
      <c r="F95" s="40" t="s">
        <v>0</v>
      </c>
      <c r="G95" s="27">
        <f t="shared" si="4"/>
        <v>3</v>
      </c>
      <c r="H95" s="32"/>
    </row>
    <row r="96" spans="1:8" s="18" customFormat="1" ht="31.2" x14ac:dyDescent="0.3">
      <c r="A96" s="43">
        <v>5</v>
      </c>
      <c r="B96" s="38" t="s">
        <v>36</v>
      </c>
      <c r="C96" s="32" t="s">
        <v>226</v>
      </c>
      <c r="D96" s="27" t="s">
        <v>13</v>
      </c>
      <c r="E96" s="27">
        <v>1</v>
      </c>
      <c r="F96" s="40" t="s">
        <v>41</v>
      </c>
      <c r="G96" s="27">
        <f t="shared" si="4"/>
        <v>1</v>
      </c>
      <c r="H96" s="32"/>
    </row>
    <row r="97" spans="1:8" s="18" customFormat="1" ht="31.2" x14ac:dyDescent="0.3">
      <c r="A97" s="43">
        <v>6</v>
      </c>
      <c r="B97" s="38" t="s">
        <v>37</v>
      </c>
      <c r="C97" s="32" t="s">
        <v>227</v>
      </c>
      <c r="D97" s="27" t="s">
        <v>13</v>
      </c>
      <c r="E97" s="27">
        <v>2</v>
      </c>
      <c r="F97" s="40" t="s">
        <v>228</v>
      </c>
      <c r="G97" s="27">
        <f t="shared" si="4"/>
        <v>2</v>
      </c>
      <c r="H97" s="32"/>
    </row>
    <row r="98" spans="1:8" s="18" customFormat="1" ht="31.2" x14ac:dyDescent="0.3">
      <c r="A98" s="43">
        <v>7</v>
      </c>
      <c r="B98" s="38" t="s">
        <v>38</v>
      </c>
      <c r="C98" s="32" t="s">
        <v>229</v>
      </c>
      <c r="D98" s="27" t="s">
        <v>13</v>
      </c>
      <c r="E98" s="27">
        <v>2</v>
      </c>
      <c r="F98" s="40" t="s">
        <v>230</v>
      </c>
      <c r="G98" s="27">
        <v>10</v>
      </c>
      <c r="H98" s="32"/>
    </row>
    <row r="99" spans="1:8" s="18" customFormat="1" ht="31.2" x14ac:dyDescent="0.3">
      <c r="A99" s="43">
        <v>8</v>
      </c>
      <c r="B99" s="38" t="s">
        <v>331</v>
      </c>
      <c r="C99" s="32" t="s">
        <v>430</v>
      </c>
      <c r="D99" s="27" t="s">
        <v>13</v>
      </c>
      <c r="E99" s="27">
        <v>10</v>
      </c>
      <c r="F99" s="40" t="s">
        <v>0</v>
      </c>
      <c r="G99" s="27">
        <v>10</v>
      </c>
      <c r="H99" s="32"/>
    </row>
    <row r="100" spans="1:8" s="18" customFormat="1" ht="31.2" x14ac:dyDescent="0.3">
      <c r="A100" s="43">
        <v>9</v>
      </c>
      <c r="B100" s="38" t="s">
        <v>231</v>
      </c>
      <c r="C100" s="32" t="s">
        <v>232</v>
      </c>
      <c r="D100" s="27" t="s">
        <v>13</v>
      </c>
      <c r="E100" s="27">
        <v>4</v>
      </c>
      <c r="F100" s="40" t="s">
        <v>0</v>
      </c>
      <c r="G100" s="27">
        <f t="shared" si="4"/>
        <v>4</v>
      </c>
      <c r="H100" s="32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16:H16"/>
    <mergeCell ref="A84:H84"/>
    <mergeCell ref="A90:H90"/>
    <mergeCell ref="A1:H1"/>
    <mergeCell ref="A5:H5"/>
    <mergeCell ref="A6:H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conditionalFormatting sqref="B79">
    <cfRule type="duplicateValues" dxfId="1" priority="2"/>
  </conditionalFormatting>
  <conditionalFormatting sqref="B78">
    <cfRule type="duplicateValues" dxfId="0" priority="1"/>
  </conditionalFormatting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31" zoomScale="70" zoomScaleNormal="70" workbookViewId="0">
      <selection activeCell="J8" sqref="J8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x14ac:dyDescent="0.3">
      <c r="A1" s="103" t="s">
        <v>19</v>
      </c>
      <c r="B1" s="104"/>
      <c r="C1" s="104"/>
      <c r="D1" s="104"/>
      <c r="E1" s="104"/>
      <c r="F1" s="104"/>
      <c r="G1" s="104"/>
    </row>
    <row r="2" spans="1:8" s="7" customFormat="1" ht="21" x14ac:dyDescent="0.4">
      <c r="A2" s="85" t="s">
        <v>58</v>
      </c>
      <c r="B2" s="85"/>
      <c r="C2" s="85"/>
      <c r="D2" s="85"/>
      <c r="E2" s="85"/>
      <c r="F2" s="85"/>
      <c r="G2" s="85"/>
      <c r="H2" s="15"/>
    </row>
    <row r="3" spans="1:8" s="7" customFormat="1" ht="21" x14ac:dyDescent="0.3">
      <c r="A3" s="86" t="str">
        <f>'Информация о Чемпионате'!B4</f>
        <v>Итогового (межрегионального) этапа Чемпионата 
по профессиональному мастерству «Профессионалы»</v>
      </c>
      <c r="B3" s="86"/>
      <c r="C3" s="86"/>
      <c r="D3" s="86"/>
      <c r="E3" s="86"/>
      <c r="F3" s="86"/>
      <c r="G3" s="86"/>
      <c r="H3" s="16"/>
    </row>
    <row r="4" spans="1:8" s="7" customFormat="1" ht="21" x14ac:dyDescent="0.4">
      <c r="A4" s="85" t="s">
        <v>59</v>
      </c>
      <c r="B4" s="85"/>
      <c r="C4" s="85"/>
      <c r="D4" s="85"/>
      <c r="E4" s="85"/>
      <c r="F4" s="85"/>
      <c r="G4" s="85"/>
      <c r="H4" s="15"/>
    </row>
    <row r="5" spans="1:8" ht="20.399999999999999" x14ac:dyDescent="0.3">
      <c r="A5" s="105" t="str">
        <f>'Информация о Чемпионате'!B3</f>
        <v>Холодильная техника и системы кондиционирования</v>
      </c>
      <c r="B5" s="105"/>
      <c r="C5" s="105"/>
      <c r="D5" s="105"/>
      <c r="E5" s="105"/>
      <c r="F5" s="105"/>
      <c r="G5" s="105"/>
      <c r="H5" s="17"/>
    </row>
    <row r="6" spans="1:8" ht="21" x14ac:dyDescent="0.3">
      <c r="A6" s="101" t="s">
        <v>28</v>
      </c>
      <c r="B6" s="102"/>
      <c r="C6" s="102"/>
      <c r="D6" s="102"/>
      <c r="E6" s="102"/>
      <c r="F6" s="102"/>
      <c r="G6" s="102"/>
    </row>
    <row r="7" spans="1:8" s="18" customFormat="1" ht="46.8" x14ac:dyDescent="0.3">
      <c r="A7" s="44" t="s">
        <v>10</v>
      </c>
      <c r="B7" s="44" t="s">
        <v>9</v>
      </c>
      <c r="C7" s="45" t="s">
        <v>8</v>
      </c>
      <c r="D7" s="46" t="s">
        <v>7</v>
      </c>
      <c r="E7" s="44" t="s">
        <v>6</v>
      </c>
      <c r="F7" s="44" t="s">
        <v>5</v>
      </c>
      <c r="G7" s="44" t="s">
        <v>29</v>
      </c>
    </row>
    <row r="8" spans="1:8" s="64" customFormat="1" ht="171.6" x14ac:dyDescent="0.3">
      <c r="A8" s="44">
        <v>1</v>
      </c>
      <c r="B8" s="47" t="s">
        <v>259</v>
      </c>
      <c r="C8" s="48" t="s">
        <v>260</v>
      </c>
      <c r="D8" s="49" t="s">
        <v>261</v>
      </c>
      <c r="E8" s="50">
        <v>1</v>
      </c>
      <c r="F8" s="50" t="s">
        <v>0</v>
      </c>
      <c r="G8" s="44"/>
    </row>
    <row r="9" spans="1:8" s="64" customFormat="1" ht="78" x14ac:dyDescent="0.3">
      <c r="A9" s="44">
        <v>2</v>
      </c>
      <c r="B9" s="47" t="s">
        <v>262</v>
      </c>
      <c r="C9" s="48" t="s">
        <v>263</v>
      </c>
      <c r="D9" s="49" t="s">
        <v>264</v>
      </c>
      <c r="E9" s="50">
        <v>1</v>
      </c>
      <c r="F9" s="50" t="s">
        <v>0</v>
      </c>
      <c r="G9" s="51"/>
    </row>
    <row r="10" spans="1:8" s="64" customFormat="1" ht="93.6" x14ac:dyDescent="0.3">
      <c r="A10" s="44">
        <v>3</v>
      </c>
      <c r="B10" s="47" t="s">
        <v>265</v>
      </c>
      <c r="C10" s="48" t="s">
        <v>266</v>
      </c>
      <c r="D10" s="49" t="s">
        <v>267</v>
      </c>
      <c r="E10" s="50">
        <v>1</v>
      </c>
      <c r="F10" s="50" t="s">
        <v>0</v>
      </c>
      <c r="G10" s="51"/>
    </row>
    <row r="11" spans="1:8" s="64" customFormat="1" ht="93.6" x14ac:dyDescent="0.3">
      <c r="A11" s="44">
        <v>4</v>
      </c>
      <c r="B11" s="47" t="s">
        <v>268</v>
      </c>
      <c r="C11" s="48" t="s">
        <v>269</v>
      </c>
      <c r="D11" s="49" t="s">
        <v>270</v>
      </c>
      <c r="E11" s="50">
        <v>1</v>
      </c>
      <c r="F11" s="50" t="s">
        <v>104</v>
      </c>
      <c r="G11" s="51"/>
    </row>
    <row r="12" spans="1:8" s="64" customFormat="1" ht="202.8" x14ac:dyDescent="0.3">
      <c r="A12" s="44">
        <v>5</v>
      </c>
      <c r="B12" s="47" t="s">
        <v>271</v>
      </c>
      <c r="C12" s="54" t="s">
        <v>272</v>
      </c>
      <c r="D12" s="49" t="s">
        <v>273</v>
      </c>
      <c r="E12" s="50">
        <v>1</v>
      </c>
      <c r="F12" s="50" t="s">
        <v>0</v>
      </c>
      <c r="G12" s="51"/>
    </row>
    <row r="13" spans="1:8" s="64" customFormat="1" ht="202.8" x14ac:dyDescent="0.3">
      <c r="A13" s="44">
        <v>6</v>
      </c>
      <c r="B13" s="47" t="s">
        <v>276</v>
      </c>
      <c r="C13" s="54" t="s">
        <v>277</v>
      </c>
      <c r="D13" s="49" t="s">
        <v>278</v>
      </c>
      <c r="E13" s="50">
        <v>1</v>
      </c>
      <c r="F13" s="50" t="s">
        <v>252</v>
      </c>
      <c r="G13" s="44"/>
    </row>
    <row r="14" spans="1:8" s="64" customFormat="1" ht="93.6" x14ac:dyDescent="0.3">
      <c r="A14" s="44">
        <v>7</v>
      </c>
      <c r="B14" s="47" t="s">
        <v>279</v>
      </c>
      <c r="C14" s="48" t="s">
        <v>280</v>
      </c>
      <c r="D14" s="49" t="s">
        <v>281</v>
      </c>
      <c r="E14" s="50">
        <v>2</v>
      </c>
      <c r="F14" s="50" t="s">
        <v>252</v>
      </c>
      <c r="G14" s="51"/>
    </row>
    <row r="15" spans="1:8" s="64" customFormat="1" ht="62.4" x14ac:dyDescent="0.3">
      <c r="A15" s="44">
        <v>8</v>
      </c>
      <c r="B15" s="47" t="s">
        <v>284</v>
      </c>
      <c r="C15" s="54" t="s">
        <v>285</v>
      </c>
      <c r="D15" s="49" t="s">
        <v>286</v>
      </c>
      <c r="E15" s="50">
        <v>1</v>
      </c>
      <c r="F15" s="50" t="s">
        <v>104</v>
      </c>
      <c r="G15" s="53"/>
    </row>
    <row r="16" spans="1:8" s="64" customFormat="1" ht="93.6" x14ac:dyDescent="0.3">
      <c r="A16" s="44">
        <v>9</v>
      </c>
      <c r="B16" s="47" t="s">
        <v>217</v>
      </c>
      <c r="C16" s="54" t="s">
        <v>218</v>
      </c>
      <c r="D16" s="49" t="s">
        <v>287</v>
      </c>
      <c r="E16" s="50">
        <v>2</v>
      </c>
      <c r="F16" s="50" t="s">
        <v>252</v>
      </c>
      <c r="G16" s="44"/>
    </row>
    <row r="17" spans="1:7" s="64" customFormat="1" ht="93.6" x14ac:dyDescent="0.3">
      <c r="A17" s="44">
        <v>10</v>
      </c>
      <c r="B17" s="47" t="s">
        <v>219</v>
      </c>
      <c r="C17" s="54" t="s">
        <v>218</v>
      </c>
      <c r="D17" s="49" t="s">
        <v>288</v>
      </c>
      <c r="E17" s="50">
        <v>1</v>
      </c>
      <c r="F17" s="50" t="s">
        <v>252</v>
      </c>
      <c r="G17" s="51"/>
    </row>
    <row r="18" spans="1:7" s="64" customFormat="1" ht="140.4" x14ac:dyDescent="0.3">
      <c r="A18" s="44">
        <v>11</v>
      </c>
      <c r="B18" s="47" t="s">
        <v>303</v>
      </c>
      <c r="C18" s="48" t="s">
        <v>304</v>
      </c>
      <c r="D18" s="49" t="s">
        <v>305</v>
      </c>
      <c r="E18" s="50">
        <v>1</v>
      </c>
      <c r="F18" s="50" t="s">
        <v>252</v>
      </c>
      <c r="G18" s="51"/>
    </row>
    <row r="19" spans="1:7" s="64" customFormat="1" ht="218.4" x14ac:dyDescent="0.3">
      <c r="A19" s="44">
        <v>12</v>
      </c>
      <c r="B19" s="47" t="s">
        <v>322</v>
      </c>
      <c r="C19" s="58" t="s">
        <v>323</v>
      </c>
      <c r="D19" s="49" t="s">
        <v>324</v>
      </c>
      <c r="E19" s="50">
        <v>1</v>
      </c>
      <c r="F19" s="50" t="s">
        <v>104</v>
      </c>
      <c r="G19" s="44"/>
    </row>
    <row r="20" spans="1:7" s="64" customFormat="1" ht="78" x14ac:dyDescent="0.3">
      <c r="A20" s="44">
        <v>13</v>
      </c>
      <c r="B20" s="47" t="s">
        <v>311</v>
      </c>
      <c r="C20" s="54" t="s">
        <v>312</v>
      </c>
      <c r="D20" s="49" t="s">
        <v>313</v>
      </c>
      <c r="E20" s="50">
        <v>1</v>
      </c>
      <c r="F20" s="50" t="s">
        <v>252</v>
      </c>
      <c r="G20" s="51"/>
    </row>
    <row r="21" spans="1:7" s="64" customFormat="1" ht="93.6" x14ac:dyDescent="0.3">
      <c r="A21" s="44">
        <v>14</v>
      </c>
      <c r="B21" s="47" t="s">
        <v>319</v>
      </c>
      <c r="C21" s="48" t="s">
        <v>320</v>
      </c>
      <c r="D21" s="49" t="s">
        <v>321</v>
      </c>
      <c r="E21" s="50">
        <v>1</v>
      </c>
      <c r="F21" s="50" t="s">
        <v>252</v>
      </c>
      <c r="G21" s="53"/>
    </row>
    <row r="22" spans="1:7" s="64" customFormat="1" ht="109.2" x14ac:dyDescent="0.3">
      <c r="A22" s="44">
        <v>15</v>
      </c>
      <c r="B22" s="47" t="s">
        <v>213</v>
      </c>
      <c r="C22" s="54" t="s">
        <v>214</v>
      </c>
      <c r="D22" s="49" t="s">
        <v>335</v>
      </c>
      <c r="E22" s="50">
        <v>5</v>
      </c>
      <c r="F22" s="50" t="s">
        <v>104</v>
      </c>
      <c r="G22" s="51"/>
    </row>
    <row r="23" spans="1:7" s="64" customFormat="1" ht="109.2" x14ac:dyDescent="0.3">
      <c r="A23" s="44">
        <v>16</v>
      </c>
      <c r="B23" s="47" t="s">
        <v>215</v>
      </c>
      <c r="C23" s="54" t="s">
        <v>216</v>
      </c>
      <c r="D23" s="49" t="s">
        <v>336</v>
      </c>
      <c r="E23" s="50">
        <v>1</v>
      </c>
      <c r="F23" s="50" t="s">
        <v>104</v>
      </c>
      <c r="G23" s="51"/>
    </row>
    <row r="24" spans="1:7" s="64" customFormat="1" ht="109.2" x14ac:dyDescent="0.3">
      <c r="A24" s="44">
        <v>17</v>
      </c>
      <c r="B24" s="47" t="s">
        <v>342</v>
      </c>
      <c r="C24" s="48" t="s">
        <v>343</v>
      </c>
      <c r="D24" s="49" t="s">
        <v>344</v>
      </c>
      <c r="E24" s="50">
        <v>1</v>
      </c>
      <c r="F24" s="50" t="s">
        <v>252</v>
      </c>
      <c r="G24" s="51"/>
    </row>
    <row r="25" spans="1:7" s="64" customFormat="1" ht="140.4" x14ac:dyDescent="0.3">
      <c r="A25" s="44">
        <v>18</v>
      </c>
      <c r="B25" s="47" t="s">
        <v>347</v>
      </c>
      <c r="C25" s="54" t="s">
        <v>348</v>
      </c>
      <c r="D25" s="49" t="s">
        <v>349</v>
      </c>
      <c r="E25" s="50">
        <v>1</v>
      </c>
      <c r="F25" s="50" t="s">
        <v>104</v>
      </c>
      <c r="G25" s="44"/>
    </row>
    <row r="26" spans="1:7" s="64" customFormat="1" ht="109.2" x14ac:dyDescent="0.3">
      <c r="A26" s="44">
        <v>19</v>
      </c>
      <c r="B26" s="47" t="s">
        <v>350</v>
      </c>
      <c r="C26" s="54" t="s">
        <v>351</v>
      </c>
      <c r="D26" s="49" t="s">
        <v>352</v>
      </c>
      <c r="E26" s="50">
        <v>1</v>
      </c>
      <c r="F26" s="50" t="s">
        <v>104</v>
      </c>
      <c r="G26" s="51"/>
    </row>
    <row r="27" spans="1:7" s="64" customFormat="1" ht="78" x14ac:dyDescent="0.3">
      <c r="A27" s="44">
        <v>20</v>
      </c>
      <c r="B27" s="47" t="s">
        <v>353</v>
      </c>
      <c r="C27" s="58" t="s">
        <v>354</v>
      </c>
      <c r="D27" s="49" t="s">
        <v>355</v>
      </c>
      <c r="E27" s="50">
        <v>1</v>
      </c>
      <c r="F27" s="50" t="s">
        <v>0</v>
      </c>
      <c r="G27" s="51"/>
    </row>
    <row r="28" spans="1:7" s="64" customFormat="1" ht="109.2" x14ac:dyDescent="0.3">
      <c r="A28" s="44">
        <v>21</v>
      </c>
      <c r="B28" s="47" t="s">
        <v>356</v>
      </c>
      <c r="C28" s="48" t="s">
        <v>357</v>
      </c>
      <c r="D28" s="49" t="s">
        <v>358</v>
      </c>
      <c r="E28" s="50">
        <v>1</v>
      </c>
      <c r="F28" s="50" t="s">
        <v>252</v>
      </c>
      <c r="G28" s="51"/>
    </row>
    <row r="29" spans="1:7" s="64" customFormat="1" ht="296.39999999999998" x14ac:dyDescent="0.3">
      <c r="A29" s="44">
        <v>22</v>
      </c>
      <c r="B29" s="47" t="s">
        <v>359</v>
      </c>
      <c r="C29" s="54" t="s">
        <v>360</v>
      </c>
      <c r="D29" s="49" t="s">
        <v>361</v>
      </c>
      <c r="E29" s="50">
        <v>1</v>
      </c>
      <c r="F29" s="50" t="s">
        <v>252</v>
      </c>
      <c r="G29" s="53"/>
    </row>
    <row r="30" spans="1:7" s="64" customFormat="1" ht="124.8" x14ac:dyDescent="0.3">
      <c r="A30" s="44">
        <v>23</v>
      </c>
      <c r="B30" s="47" t="s">
        <v>364</v>
      </c>
      <c r="C30" s="54" t="s">
        <v>365</v>
      </c>
      <c r="D30" s="49" t="s">
        <v>366</v>
      </c>
      <c r="E30" s="50"/>
      <c r="F30" s="50"/>
      <c r="G30" s="44"/>
    </row>
    <row r="31" spans="1:7" s="64" customFormat="1" ht="28.8" x14ac:dyDescent="0.3">
      <c r="A31" s="44">
        <v>24</v>
      </c>
      <c r="B31" s="47" t="s">
        <v>377</v>
      </c>
      <c r="C31" s="48" t="s">
        <v>378</v>
      </c>
      <c r="D31" s="59" t="s">
        <v>379</v>
      </c>
      <c r="E31" s="50">
        <v>1</v>
      </c>
      <c r="F31" s="50" t="s">
        <v>0</v>
      </c>
      <c r="G31" s="51"/>
    </row>
  </sheetData>
  <mergeCells count="6">
    <mergeCell ref="A6:G6"/>
    <mergeCell ref="A1:G1"/>
    <mergeCell ref="A5:G5"/>
    <mergeCell ref="A2:G2"/>
    <mergeCell ref="A3:G3"/>
    <mergeCell ref="A4:G4"/>
  </mergeCells>
  <hyperlinks>
    <hyperlink ref="D8" r:id="rId1"/>
    <hyperlink ref="D9" r:id="rId2"/>
    <hyperlink ref="D10" r:id="rId3"/>
    <hyperlink ref="D12" r:id="rId4"/>
    <hyperlink ref="D13" r:id="rId5"/>
    <hyperlink ref="D27" r:id="rId6"/>
    <hyperlink ref="D28" r:id="rId7"/>
    <hyperlink ref="D18" r:id="rId8"/>
    <hyperlink ref="D25" r:id="rId9"/>
    <hyperlink ref="D21" r:id="rId10"/>
    <hyperlink ref="D26" r:id="rId11"/>
    <hyperlink ref="D30" r:id="rId12"/>
    <hyperlink ref="D16" r:id="rId13"/>
    <hyperlink ref="D17" r:id="rId14" location="characteristics"/>
    <hyperlink ref="D20" r:id="rId15"/>
    <hyperlink ref="D22" r:id="rId16"/>
    <hyperlink ref="D23" r:id="rId17"/>
    <hyperlink ref="D29" display="https://rusbelt.ru/catalog/asbestotekhnicheskie-i-izolyatsionnye-izdeliya/tkan-asbestovaya-ognezashchitnaya/tkan-asbestovaya-at-3-gost-6102-94/?yclid=95441996715460721&amp;utm_source=yandex&amp;utm_medium=cpa&amp;utm_campaign=Tovarnaya_RF&amp;utm_content=text&amp;utm_term=&amp;t"/>
    <hyperlink ref="D15" r:id="rId18"/>
    <hyperlink ref="D31" r:id="rId19"/>
    <hyperlink ref="D19" r:id="rId20"/>
  </hyperlinks>
  <pageMargins left="0.7" right="0.7" top="0.75" bottom="0.75" header="0" footer="0"/>
  <pageSetup paperSize="9" orientation="portrait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Admin</cp:lastModifiedBy>
  <dcterms:created xsi:type="dcterms:W3CDTF">2023-01-11T12:24:27Z</dcterms:created>
  <dcterms:modified xsi:type="dcterms:W3CDTF">2024-05-22T06:54:55Z</dcterms:modified>
</cp:coreProperties>
</file>