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C\Desktop\Межрегионал\ККД_И(М)_ПН_Юн\"/>
    </mc:Choice>
  </mc:AlternateContent>
  <bookViews>
    <workbookView xWindow="0" yWindow="0" windowWidth="38400" windowHeight="17130"/>
  </bookViews>
  <sheets>
    <sheet name="Критерии оценки" sheetId="1" r:id="rId1"/>
    <sheet name="Перечень профессиональных задач"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4" i="1" l="1"/>
  <c r="I126" i="1" l="1"/>
  <c r="I42" i="1" l="1"/>
  <c r="C7" i="2" l="1"/>
  <c r="C6" i="2"/>
  <c r="C4" i="2"/>
  <c r="C3" i="2"/>
  <c r="C2" i="2"/>
  <c r="C5" i="2"/>
  <c r="I159" i="1"/>
  <c r="C8" i="2" l="1"/>
  <c r="I7" i="1"/>
</calcChain>
</file>

<file path=xl/sharedStrings.xml><?xml version="1.0" encoding="utf-8"?>
<sst xmlns="http://schemas.openxmlformats.org/spreadsheetml/2006/main" count="523" uniqueCount="235">
  <si>
    <t>А</t>
  </si>
  <si>
    <t>Код</t>
  </si>
  <si>
    <t>Тип аспекта</t>
  </si>
  <si>
    <t>Методика проверки аспекта</t>
  </si>
  <si>
    <t>Аспект</t>
  </si>
  <si>
    <t>И</t>
  </si>
  <si>
    <t>С</t>
  </si>
  <si>
    <t>Судейский балл</t>
  </si>
  <si>
    <t>Макс. балл</t>
  </si>
  <si>
    <t>Б</t>
  </si>
  <si>
    <t>В</t>
  </si>
  <si>
    <t>Мероприятие</t>
  </si>
  <si>
    <t>Требование или номинальный размер</t>
  </si>
  <si>
    <t>Наименование компетенции</t>
  </si>
  <si>
    <t>Перечень профессиональных задач</t>
  </si>
  <si>
    <t>Проф. задача</t>
  </si>
  <si>
    <t>Г</t>
  </si>
  <si>
    <t>Итого:</t>
  </si>
  <si>
    <t>Субкритерий</t>
  </si>
  <si>
    <t>Итоговый (межрегиональный) этап Чемпионата по профессиональному мастерству "Профессионалы"</t>
  </si>
  <si>
    <t>Проектирование нейроинтерфесов</t>
  </si>
  <si>
    <t>Сборка механической части</t>
  </si>
  <si>
    <t>Пальцы собраны правильно</t>
  </si>
  <si>
    <t>Фаланги  пальцев собраны в правильной последовательности</t>
  </si>
  <si>
    <t>Нейроуправление</t>
  </si>
  <si>
    <t>Схемотехника</t>
  </si>
  <si>
    <t xml:space="preserve">Работа с специальным оборудованием </t>
  </si>
  <si>
    <t>Программирование</t>
  </si>
  <si>
    <t>Коммуникативные и межличностные навыки</t>
  </si>
  <si>
    <t>Организация рабочего места и безопасность</t>
  </si>
  <si>
    <t>Важность в %</t>
  </si>
  <si>
    <t>Отсутствует перекос и другие недостатки при сборке</t>
  </si>
  <si>
    <t xml:space="preserve">Отсутствует перекос и другие недостатки при сборке. Все винты закручены. </t>
  </si>
  <si>
    <t>Большой палец соединен с ладонью резиновым шнуром. Резиновый шнур достаточно натянут и аккуратно обрезан</t>
  </si>
  <si>
    <t>Соединение выполнено правильно, если перепутаны фаланги, то аспект обнуляется. Остаточный резиновый шнур менее 5мм</t>
  </si>
  <si>
    <t>Остаточная леска менее 5 мм</t>
  </si>
  <si>
    <t>Указательный палец соединен с ладонью резиновым шнуром. Резиновый шнур достаточно натянут и аккуратно обрезан</t>
  </si>
  <si>
    <t>Леска  указательного пальца соединена с сервоприводом, достаточно натянута и аккуратно обрезана</t>
  </si>
  <si>
    <t>Леска большого пальца соединена с сервоприводом, достаточно натянута и аккуратно обрезана</t>
  </si>
  <si>
    <t>Средний палец соединен с ладонью резиновым шнуром. Резиновый шнур достаточно натянут и аккуратно обрезан</t>
  </si>
  <si>
    <t>Леска  среднего пальца соединена с сервоприводом, достаточно натянута и аккуратно обрезана</t>
  </si>
  <si>
    <t>Безымянный палец соединен с ладонью резиновым шнуром. Резиновый шнур достаточно натянут и аккуратно обрезан</t>
  </si>
  <si>
    <t>Леска  безымянного пальца соединена с сервоприводом, достаточно натянута и аккуратно обрезана</t>
  </si>
  <si>
    <t>Мизинец соединен с ладонью резиновым шнуром. Резиновый шнур достаточно натянут и аккуратно обрезан</t>
  </si>
  <si>
    <t>Леска  мизинца соединена с сервоприводом, достаточно натянута и аккуратно обрезана</t>
  </si>
  <si>
    <t>да/нет</t>
  </si>
  <si>
    <t>Первый сервопривод подключен к плате расширения</t>
  </si>
  <si>
    <t>Подключение выполнено правильно согласно приложению к КЗ</t>
  </si>
  <si>
    <t>Второй сервопривод подключен к плате расширения</t>
  </si>
  <si>
    <t xml:space="preserve">Третий сервопривод подключен к плате расширения </t>
  </si>
  <si>
    <t>Пятый сервопривод подключен к плате расширения</t>
  </si>
  <si>
    <t>Подключение электронных компонентов и демонстрация движения</t>
  </si>
  <si>
    <t>Написанная программа на сжатие макета ЛАДОНЬ-КУЛАК, демонстрирует движение пальца в рабочем диапазоне по точке СТОП 1</t>
  </si>
  <si>
    <t>Выполнен кабель менеджмент</t>
  </si>
  <si>
    <t>Демонстрация сборки бионического макета руки по точке СТОП 1</t>
  </si>
  <si>
    <t>Во время конкурсного времени модуля А объявлена точка стоп для демонстрации сборки руки. Если точка стоп не объявляется, критерии по сборке руки обнуляются, так как во время проверки экспертами конкурсного задания запрещается трогать оборудование и компьютер на рабочем месте конкурсантов.</t>
  </si>
  <si>
    <t>Схема по окончанию конкурсного модуля не разобрана все компоненты использованные в модуле расположены на макетной плате и соединены проводами.</t>
  </si>
  <si>
    <t>Если собранная схема в модуле разобрана ставится  - 0</t>
  </si>
  <si>
    <t>Соблюдение техники безопасности при выполнены конкурсного задания</t>
  </si>
  <si>
    <t/>
  </si>
  <si>
    <t>Участники должны следовать правилам ТБ</t>
  </si>
  <si>
    <t>Грубые систематические  нарушения</t>
  </si>
  <si>
    <t>Грубые  не систематические  нарушения</t>
  </si>
  <si>
    <t>Незначительные нарушения</t>
  </si>
  <si>
    <t>Нарушений не было</t>
  </si>
  <si>
    <t>Порядок на рабочем месте</t>
  </si>
  <si>
    <t>В конце модуля на рабочем месте порядок</t>
  </si>
  <si>
    <t>Рабочее место не убрано, остались фрагменты лески и прочие компоненты.  Инструменты не убраны</t>
  </si>
  <si>
    <t>Рабочее место не убрано, на нем есть лишние предметы, но они аккуратно сложены</t>
  </si>
  <si>
    <t>Рабочий стол находится в хорошем состоянии и на нем есть лишние предметы, но они аккуратно сложены</t>
  </si>
  <si>
    <t>Рабочий стол находится в хорошем состоянии и на нем нет лишних предметов. Инструменты аккуратно убраны.</t>
  </si>
  <si>
    <t>Четвертый сервопривод подключен к плате расширения</t>
  </si>
  <si>
    <t>Соблюдение норм, правил и регламентов</t>
  </si>
  <si>
    <t>Реализации независимого устройства беспроводного управления</t>
  </si>
  <si>
    <t>Модуль Bluetooth добавлен и правильно подключен в схему с MCU_1</t>
  </si>
  <si>
    <t>Подключение выполнено правильно</t>
  </si>
  <si>
    <t>Модуль Bluetooth добавлен и правильно подключен в схему с MCU_2</t>
  </si>
  <si>
    <t>Создание ведущего Bluetooth-модуля для независимого аппаратного устройства автоматически подключающегося к своему ведомому модулю</t>
  </si>
  <si>
    <t>Создание ведомого Bluetooth-модуля ожидающего подключения ведущего</t>
  </si>
  <si>
    <t>Программирование обоих Bluetooth-модулей</t>
  </si>
  <si>
    <t>Собрана независимая система управления</t>
  </si>
  <si>
    <t>Программирование и демонстрация взаимодействия независимого аппаратного нейроинтерфейса с бионическим макетом</t>
  </si>
  <si>
    <t>Демонстрация Жеста № 1 с помощью беспроводной связи по каналу Bluetooth. При сжатии левой руки бионический макет показывает Жест № 1</t>
  </si>
  <si>
    <t>Демонстрация Жеста № 2 с помощью беспроводной связи по каналу Bluetooth. При сжатии правой руки бионический макет показывает Жест № 2</t>
  </si>
  <si>
    <t>Демонстрация Жеста № 3 с помощью беспроводной связи по каналу Bluetooth. При сжатии обеих рук бионический макет показывает Жест № 3</t>
  </si>
  <si>
    <t>Демонстрация Жеста № 4 с помощью беспроводной связи по каналу Bluetooth. При расслабление обеих рук бионический макет показывает Жест № 4</t>
  </si>
  <si>
    <t>Демонстрация всех трех Жестов нейро-аппаратной системы с помощью беспроводной связи по каналу Bluetooth.</t>
  </si>
  <si>
    <t>Программный код написан в функциональном или процедурном стиле</t>
  </si>
  <si>
    <t>Критерий проверяется по коду сохраненному в папке под названием модуля. В коде присутствуют функции и процедуры помимо штатных</t>
  </si>
  <si>
    <t>В коде присутствуют комментарии</t>
  </si>
  <si>
    <t xml:space="preserve">В коде присутствуют комментарии по ним можно ориентироваться в коде.  Критерий проверяется по коду сохраненному в папке под названием модуля. </t>
  </si>
  <si>
    <t>По точке СТОП 1, демонстрация рабочего диапазона движения пальцев</t>
  </si>
  <si>
    <t>Сборка объекта управления (Вариатив)</t>
  </si>
  <si>
    <t>Демонстрация запуска программы без подключения микроконтроллера</t>
  </si>
  <si>
    <t xml:space="preserve">Создание графического интерфейса </t>
  </si>
  <si>
    <t>В графический интерфейсе добавлен герб региона</t>
  </si>
  <si>
    <t xml:space="preserve">В графическом интерфейсе добавлено название компетенции </t>
  </si>
  <si>
    <t>В графическом интерфейсе добавлены фамилия, имя, отчество конкурсантов</t>
  </si>
  <si>
    <t>В графическом интерфейсе добавлен элемент "График_EMG_1"</t>
  </si>
  <si>
    <t>В графическом интерфейсе добавлен элемент "График_EMG_2"</t>
  </si>
  <si>
    <t>В графическом интерфейсе добавлен элемент "График_обработка_EMG_1"</t>
  </si>
  <si>
    <t>В графическом интерфейсе добавлен элемент "График_обработка_EMG_2"</t>
  </si>
  <si>
    <t>В графическом интерфейсе добавлен элемент "Кнопка 1"</t>
  </si>
  <si>
    <t>В графическом интерфейсе добавлен элемент "Кнопка 2"</t>
  </si>
  <si>
    <t>В графическом интерфейсе реализован элемент "Состояния станка" виде поля для заполнения данными полученных с MCU_2</t>
  </si>
  <si>
    <t>В графическом интерфейсе реализован элемент "Индикатор станка" виде поля для заполнения данными полученных с MCU_2</t>
  </si>
  <si>
    <t>К микроконтроллерной плате MCU_2 подключен EMG_1</t>
  </si>
  <si>
    <t>К микроконтроллерной плате MCU_2 подключен EMG_2</t>
  </si>
  <si>
    <t>Выполнено подключение аппаратной части, регистрирующей сигналы с использованием гальванической развязки</t>
  </si>
  <si>
    <t>Несоблюдение этих правил считается грубым нарушением электробезопасности</t>
  </si>
  <si>
    <t>Перед размещением электродов кожа оператора должна быть обработано  спиртовой салфеткой. Выбрано необходимое место на коже  оператора для крепления электрода. Поверхность кожи на месте установки электрода должна быть чистая, сухая, нежирная. Соединять кабель от датчика ЭМГ с кнопкой электродов до установки на подготовленное место.</t>
  </si>
  <si>
    <t>Программирование модуля с помощью AT-команд. Оценивается по точке СТОП 3, если Bluetooth-модули взаимодействуют, то критерий оценивается.</t>
  </si>
  <si>
    <t>Программирование модулей с помощью AT-команд. Оценивается по точке СТОП 3, если Bluetooth-модули взаимодействуют, то критерий оценивается.</t>
  </si>
  <si>
    <t>Оценивается по точке СТОП 3: демонстрируется Жест № 1  бионического макета руки человека. Левая рука оператора напряжена движения бионической руки по Жесту №1</t>
  </si>
  <si>
    <t>Оценивается по точке СТОП 3: демонстрируется Жест № 2 бионического макета руки человека. Правая рука оператора напряжена движения бионической руки по Жесту № 2.</t>
  </si>
  <si>
    <t>Оценивается по точке СТОП 3: демонстрируется Жест № 3  бионического макета руки человека. Обе руки оператора напряжены движение бионической руки по Жесту № 3</t>
  </si>
  <si>
    <t>Оценивается по точке СТОП 3: демонстрируется Жест № 4  бионического макета руки человека. Обе руки оператора напряжены движение бионической руки по Жесту № 4</t>
  </si>
  <si>
    <t>Оценивается по точке СТОП 3: демонстрация всех трех Жестов с помощью беспроводной связи по каналу Bluetooth.</t>
  </si>
  <si>
    <t>Критерий оценивается, если был оценен критерий демонстрации по точке СТОП 3. Если демонстрация жеста была ставится балл, если нет ставится ноль.</t>
  </si>
  <si>
    <t>Критерий оценивается, если был оценен критерий демонстрации по точке СТОП 3. Если демонстрация жестов была ставится балл, если нет ставится ноль.</t>
  </si>
  <si>
    <t>Герб региона добавлен строго по примеру указанный в модуле В. Оценивается по точке СТОП 4</t>
  </si>
  <si>
    <t>Название компетенции добавлен строго по примеру указанный в модуле В. Оценивается по точке СТОП 4.</t>
  </si>
  <si>
    <t>Добавлено Ф.И.О добавлен строго по примеру указанный в модуле В. Оценивается по точке СТОП 4.</t>
  </si>
  <si>
    <t>Добавлен элемент "График_EMG_1" добавлен строго по примеру указанный в модуле В. Оценивается по точке СТОП 4.</t>
  </si>
  <si>
    <t>Добавлен элемент "График_EMG_2" добавлен строго по примеру указанный в модуле В. Оценивается по точке СТОП 4.</t>
  </si>
  <si>
    <t>Добавлен элемент "График_обработка_EMG_1" добавлен строго по примеру указанный в модуле В. Оценивается по точке СТОП 4.</t>
  </si>
  <si>
    <t>Добавлен элемент "График_обработка_EMG_2" добавлен строго по примеру указанный в модуле В. Оценивается по точке СТОП 4.</t>
  </si>
  <si>
    <t>Добавлен элемент "Кнопка 1" добавлен строго по примеру указанный в модуле В. Оценивается по точке СТОП 4.</t>
  </si>
  <si>
    <t>Добавлен элемент "Кнопка 2" добавлен строго по примеру указанный в модуле В. Оценивается по точке СТОП 4.</t>
  </si>
  <si>
    <t>Добавлен элемент "Состояния станка" добавлен строго по примеру указанный в модуле В. И при работе графического интерфейса визуализирует работу объекта управления. Оценивается по точке СТОП 4.</t>
  </si>
  <si>
    <t xml:space="preserve">Добавлен элемент "Индикатор станка" добавлен строго по примеру указанный в модуле В. При размещения элемента может применять различный цвет и оттенок. Оценивается по точке СТОП 4. </t>
  </si>
  <si>
    <t>По точке СТОП 4 продемонстрировано сопряжение с компьютером через соединение COM – порта для реализации работы сопряжения графического интерфейса с беспроводной аппаратной частью нейроинтерфейса</t>
  </si>
  <si>
    <t>Продемонстрированно соединение COM – порта для реализации работы сопряжения графического интерфейса с беспроводной аппаратной частью нейроинтерфейса</t>
  </si>
  <si>
    <t>Демонстрация включения режима необработанного сигнала по "Кнопка 1" графического интерфейса</t>
  </si>
  <si>
    <t xml:space="preserve">Оценивается по точке СТОП 4. после нажатия на "Кнопка 1" графического интерфейса,  включается отображение графиков необработанного сигнала с EMG 1 и EMG 2.  В элементе графического интерфейса "График_EMG_1" и "График_EMG_2". </t>
  </si>
  <si>
    <t>По точке СТОП 4 демонстрируется работа элемента с помощью передачи данных с датчика EMG 1  при уже включенном режиме по "Кнопка 1".</t>
  </si>
  <si>
    <t xml:space="preserve">По точке СТОП 4 демонстрируется работа элемента с помощью передачи данных с датчика EMG 2 при уже включенном режиме по "Кнопка 1". </t>
  </si>
  <si>
    <t xml:space="preserve">По точке СТОП 4 демонстрируется работа элемента с помощью передачи данных с датчика EMG 1, EMG 2 при уже включенном режиме по "Кнопка 1". </t>
  </si>
  <si>
    <t>Демонстрация включения режима обработанного сигнала по "Кнопка 2" графического интерфейса</t>
  </si>
  <si>
    <t xml:space="preserve">Оценивается по точке СТОП 5. после нажатия на "Кнопка 2" графического интерфейса,  включается отображение графиков обработанного сигнала с EMG 1 и EMG 2.  В элементе графического интерфейса "График_обработка_EMG_1" и "График_обработка_EMG_2". </t>
  </si>
  <si>
    <t>Критерий проверяется по коду сохраненному в папке под названием модуля.  В коде должна присутствовать обработка сигнала с помощью преобразования Фурье.</t>
  </si>
  <si>
    <t>Программный код написан правильно для Жеста № 1. Жест № 1 не меняется до следующей команды. При сжатии левой руки бионический макет показывает Жест №1.</t>
  </si>
  <si>
    <t>Программный код написан правильно для Жеста № 2. Состояние Жеста № 2 не меняется до следующей команды. При сжатии правой руки бионический макет показывает Жест № 2</t>
  </si>
  <si>
    <t>Программный код написан правильно для Жеста № 3. Состояние Жеста № 3 не меняется до следующей команды.  При сжатии обеих рук бионический макет показывает Жест № 3</t>
  </si>
  <si>
    <t>Программный код написан правильно для Жеста № 4. Состояние Жеста № 4 не меняется до следующей команды.  При расслабление обеих рук бионический макет показывает Жест № 4</t>
  </si>
  <si>
    <t>Программный код написан правильно для Жестов №1, № 2, № 3, №4.</t>
  </si>
  <si>
    <t xml:space="preserve">Соединительные провода при подключении к микроконтроллерной плате должны быть аккуратно соединены зафиксированы стяжками или сплетены в косичку, </t>
  </si>
  <si>
    <t>В графическом интерфейсе добавлен элемент "Кнопка 3"</t>
  </si>
  <si>
    <t>В графическом интерфейсе добавлен элемент "Кнопка 4"</t>
  </si>
  <si>
    <t>В графическом интерфейсе добавлен элемент кнопка "Запись"</t>
  </si>
  <si>
    <t>В графическом интерфейсе добавлен элемент кнопка "Остановка записи"</t>
  </si>
  <si>
    <t>Длительность записи всех продемонстрированных сигналов не менее 5 не более 10 секунд</t>
  </si>
  <si>
    <t>Демонстрация включения режима обработанного сигнала по нажатию "Кнопка 2" и включения записи сигнала по нажатии кнопки "Запись"</t>
  </si>
  <si>
    <t>Демонстрация включения режима необработанного сигнала по нажатию "Кнопка 1" и включения записи сигнала по нажатии кнопки "Запись"</t>
  </si>
  <si>
    <t xml:space="preserve">Оценивается по точке СТОП 6: демонстрируется нажатие кнопок "Кнопка 2" и "Запись" для записи обработанного сигнала. </t>
  </si>
  <si>
    <t>По точке СТОП 6 демонстрируется процесс записи EMG 1 при уже включенном режиме по "Кнопка 2" и кнопки "Запись"</t>
  </si>
  <si>
    <t>По точке СТОП 6 демонстрируется процесс записи EMG 2 при уже включенном режиме по "Кнопка 2" и кнопки "Запись"</t>
  </si>
  <si>
    <t>По точке СТОП 6 демонстрируется результат записи обработанных сигналов по нажатии на кнопку "Остановка записи"</t>
  </si>
  <si>
    <t>По точке СТОП 6 демонстрируется нажатие «Кнопка 3» графического интерфейса</t>
  </si>
  <si>
    <t>По точке СТОП 6 демонстрируется нажатие «Кнопка 4» графического интерфейса</t>
  </si>
  <si>
    <t>Демонстрация выхода из программы.</t>
  </si>
  <si>
    <t xml:space="preserve">При точке СТОП 2 оператор демонстрирует подготовку места для установки электродов. </t>
  </si>
  <si>
    <t>При сжатии мышц правой руки оператора, объект управления через беспроводную связь демонстрирует ЖЕСТ 2 и в графическом интерфейсе в элементе «Индикатор станка» выводится индикация желтого цвета и текст в элементе «Состояние станка» выводится «СТАНОК ПАУЗА». Состояние жеста объекта управления и режима в графическом интерфейсе не меняется до следующей команды. В элементе графического интерфейса «График_EMG_2» отображается в реальном времени необработанный график сигнала EMG 2.</t>
  </si>
  <si>
    <t>При сжатии мышц двух рук оператора, объект управления через беспроводную связь демонстрирует ЖЕСТ 3 и в графическом интерфейсе в элементе «Индикатор станка» выводится индикация красного цвета и текст в элементе «Состояние станка» выводится «СТАНОК ВЫКЛЮЧЕН». Состояние жеста объекта управления и режима в графическом интерфейсе не меняется до следующей команды. В элементе графического интерфейса «График_EMG_1» и элементе графического интерфейса «График_EMG_2» отображаются в реальном времени необработанные графики сигналов EMG 1 и EMG 2.</t>
  </si>
  <si>
    <t>При сжатии мышц левой руки оператора, объект управления через беспроводную связь демонстрирует ЖЕСТ 1 и в графическом интерфейсе в элементе «Индикатор станка» выводится индикация зеленого цвета и текст в элементе «Состояние станка» выводится «СТАНОК ЗАПУСК». Состояние жеста объекта управления и режима в графическом интерфейсе не меняется до следующей команды. В элементе графического интерфейса «График_EMG_1» отображается в реальном времени необработанный график сигнала EMG 1.</t>
  </si>
  <si>
    <t>При сжатии мышц левой руки оператора, объект управления через беспроводную связь демонстрирует ЖЕСТ 1 и в графическом интерфейсе в элементе «Индикатор станка» выводится индикация зеленого цвета и текст в элементе «Состояние станка» выводится «СТАНОК ЗАПУСК». Состояние жеста объекта управления и режима в графическом интерфейсе не меняется до следующей команды. В элементе графического интерфейса «График_обработка_EMG_1» отображается в реальном времени обработанный график сигнала EMG 1.</t>
  </si>
  <si>
    <t>При сжатии мышц правой руки оператора, объект управления через беспроводную связь демонстрирует ЖЕСТ 2 и в графическом интерфейсе в элементе «Индикатор станка» выводится индикация желтого цвета и текст в элементе «Состояние станка» выводится «СТАНОК ПАУЗА». Состояние жеста объекта управления и режима в графическом интерфейсе не меняется до следующей команды. В элементе графического интерфейса «График_обработка_EMG_2» отображается в реальном времени обработанный график сигнала EMG_2.</t>
  </si>
  <si>
    <t>Грубые систематические  нарушения. Подключение аппаратной части, регистрирующей сигналы без использования гальванической развязки</t>
  </si>
  <si>
    <t>Краткий инструктаж волонтера по технике безопасности</t>
  </si>
  <si>
    <t>Участники перед нейро-аппартным управлением инструктируют волонтера по ТБ</t>
  </si>
  <si>
    <t xml:space="preserve">Обучение волонтера нейро-аппаратным управлением </t>
  </si>
  <si>
    <t>Участники перед нейро-аппартным управлением обучают волонтера нейроуправлению</t>
  </si>
  <si>
    <t>Инструктаж волонтера информативен</t>
  </si>
  <si>
    <t>Инструктаж проведен подробно и информативен</t>
  </si>
  <si>
    <t>Инструктаж не проведен</t>
  </si>
  <si>
    <t>Инструктаж проведен, но были существенно упущены моменты по нейроуправлению или по технике безопасности</t>
  </si>
  <si>
    <t>Инструктаж проведен, но были упушены моменты по нейроуправлению или по технике безопасности</t>
  </si>
  <si>
    <t>Инструктаж проведен, было подробно рассказано о нейроуправении, объяснен принцип работы беспроводного устройства и проведено обучение по управлению графическим интерфейсом</t>
  </si>
  <si>
    <t>Инструктаж и обучение Волонтера нейро-аппаратному управлению</t>
  </si>
  <si>
    <t>Демонстрация настройки системы и управления на Волонтере</t>
  </si>
  <si>
    <t>Электроды верно установлены на подготовленное место на левой руке Волонтера</t>
  </si>
  <si>
    <t>Электроды верно установлены на подготовленное место на правой руке Волонтера</t>
  </si>
  <si>
    <t>Электроды верно установлены на подготовленное место обоих рук Волонтера</t>
  </si>
  <si>
    <t>При сжатии мышц правой руки оператора, объект управления через беспроводную связь демонстрирует ЖЕСТ 2 и в графическом интерфейсе в элементе «Индикатор станка» выводится индикация желтого цвета и текст в элементе «Состояние станка» выводится «СТАНОК ПАУЗА». Состояние жеста объекта управления и режима в графическом интерфейсе не меняется до следующей команды. В элементе графического интерфейса «График_обработка_EMG_2» отображается в реальном времени обработанный график сигнала EMG 2.</t>
  </si>
  <si>
    <t>Демонстрация включения режима  обработанного сигнала по нажатию "Кнопка 2" и включения записи сигнала по нажатии кнопки "Запись"</t>
  </si>
  <si>
    <t>Оценивается по точке СТОП 6. Оценивается только первая попытка</t>
  </si>
  <si>
    <t>Демонстрация нейро-аппаратное управления всех жестов. С первой попытки за 8 минут</t>
  </si>
  <si>
    <t>После нажатия на кнопку "Остановка записи" открывается файл блокнота с результатами. Дополнительно к критериям демонстрации записи проверяется программный код, подверждающий запись значений, а не запуск заготовок с введенными значениями в блокноте. Если при проверки выявляется заготовка, баллы демонстрации записи обнуляются.</t>
  </si>
  <si>
    <t>Демонстрируется окно подсказки в котором описано кратко как взаимодействовать с программной частью интерфейса.</t>
  </si>
  <si>
    <t>При сжатии мышц двух рук оператора, объект управления через беспроводную связь демонстрирует ЖЕСТ 3 и в графическом интерфейсе в элементе «Индикатор станка» выводится индикация красного цвета и текст в элементе «Состояние станка» выводится «СТАНОК ВЫКЛЮЧЕН». Состояние жеста объекта управления и режима в графическом интерфейсе не меняется до следующей команды. В элементе графического интерфейса «График_EMG_1» и элементе графического интерфейса «График_EMG_2» отображаются в реальном времени обработанные графики сигналов EMG 1 и EMG 2.</t>
  </si>
  <si>
    <t>Продемонстрирован процесс записи EMG 1 и процесс записи EMG 1 и EMG 2</t>
  </si>
  <si>
    <t>Продемонстрирован процесс записи EMG 1 и процесс записи EMG 2</t>
  </si>
  <si>
    <t>При сжатии мышц двух рук оператора, объект управления через беспроводную связь демонстрирует ЖЕСТ 3 и в графическом интерфейсе в элементе «Индикатор станка» выводится индикация красного цвета и текст в элементе «Состояние станка» выводится «СТАНОК ВЫКЛЮЧЕН». Состояние жеста объекта управления и режима в графическом интерфейсе не меняется до следующей команды. В элементе графического интерфейса «График_обработка_EMG_1» и элементе графического интерфейса «График_обработка_EMG_2» отображаются в реальном времени обработанные графики сигналов EMG 1 и EMG 2.</t>
  </si>
  <si>
    <t>Сборка и программирование системы управления  (Инвариант)</t>
  </si>
  <si>
    <t>Демонстрация готовой системы на волонтере (Вариатив)</t>
  </si>
  <si>
    <t>Демонстрация работы программно-аппаратного комплекса графического интерфейса в связке с объектом управления</t>
  </si>
  <si>
    <t xml:space="preserve">По точке СТОП 4 демонстрируется работа элемента с помощью передачи данных с датчика EMG 1 при уже включенном режиме по "Кнопка 2". </t>
  </si>
  <si>
    <t xml:space="preserve">По точке СТОП 4 демонстрируется работа элемента с помощью передачи данных с датчика EMG 2 при уже включенном режиме по "Кнопка 2". </t>
  </si>
  <si>
    <t xml:space="preserve">По точке СТОП 4 демонстрируется работа элемента с помощью передачи данных с датчика EMG 1, EMG 2 при уже включенном режиме по "Кнопка 2". </t>
  </si>
  <si>
    <t>Оценивается по точке СТОП 5: демонстрируется Жест № 1  бионического макета руки человека. Левая рука оператора напряжена движения бионической руки по Жесту №1</t>
  </si>
  <si>
    <t xml:space="preserve">Оценивается по точке СТОП 5: демонстрируется нажатие кнопок "Кнопка 1" и "Запись" для записи необработанного сигнала. </t>
  </si>
  <si>
    <t>По точке СТОП 5 демонстрируется процесс записи EMG 1 при уже включенном режиме по "Кнопка 1" и кнопки "Запись"</t>
  </si>
  <si>
    <t>По точке СТОП 5 демонстрируется процесс записи EMG 1 и EMG 2 при уже включенном режиме по "Кнопка 1" и кнопки "Запись"</t>
  </si>
  <si>
    <t>По точке СТОП 5 демонстрируется результат записи необработанных сигналов по нажатии на кнопку "Остановка записи"</t>
  </si>
  <si>
    <t>По точке СТОП 5 продемонстрированы включения записи требуемых режимов необработанного сигнала</t>
  </si>
  <si>
    <t xml:space="preserve">Оценивается по точке СТОП 5: демонстрируется нажатие кнопок "Кнопка 2" и "Запись" для записи обработанного сигнала. </t>
  </si>
  <si>
    <t>Добавлен элемент "Кнопка 3" добавлен строго по примеру указанный в модуле В. Оценивается по точке СТОП 5.</t>
  </si>
  <si>
    <t>Добавлен элемент "Кнопка 4" добавлен строго по примеру указанный в модуле В. Оценивается по точке СТОП 5.</t>
  </si>
  <si>
    <t>Добавлен элемент кнопка "Запись" добавлен строго по примеру указанный в модуле В. Оценивается по точке СТОП 5.</t>
  </si>
  <si>
    <t>Добавлен элемент кнопка "Остановка записи" добавлен строго по примеру указанный в модуле В. Оценивается по точке СТОП 5.</t>
  </si>
  <si>
    <t>По точке СТОП 5 демонстрируется процесс записи EMG 1 при уже включенном режиме по "Кнопка 2" и кнопки "Запись"</t>
  </si>
  <si>
    <t>По точке СТОП 5 демонстрируется процесс записи EMG 2 при уже включенном режиме по "Кнопка 2" и кнопки "Запись"</t>
  </si>
  <si>
    <t>По точке СТОП 5 демонстрируется результат записи обработанных сигналов по нажатии на кнопку "Остановка записи"</t>
  </si>
  <si>
    <t>По точке СТОП 5 продемонстрированы включения записи требуемых режимов обработанного сигнала</t>
  </si>
  <si>
    <t>По точке СТОП 5 демонстрируется нажатие «Кнопка 3» графического интерфейса</t>
  </si>
  <si>
    <t>По точке СТОП 5 демонстрируется нажатие «Кнопка 4» графического интерфейса</t>
  </si>
  <si>
    <t>Создание графического интерфейса для конечного пользователя (Инвариант)</t>
  </si>
  <si>
    <t>Оценивается по точке СТОП 6: Перед размещением электродов кожа оператора должна быть обработана  спиртовой салфеткой. Выбрано необходимое место на коже  оператора для крепления электрода. Поверхность кожи на месте установки электрода должна быть чистая, сухая, нежирная. Соединять кабель от датчика ЭМГ с кнопкой электродов до установки на подготовленное место.</t>
  </si>
  <si>
    <t>Оценивается по точке СТОП 6: Электроды на обоих руках закреплены верно</t>
  </si>
  <si>
    <t xml:space="preserve">По точке СТОП 6 демонстрируется работа элемента с помощью передачи данных с датчика EMG 1 при уже включенном режиме по "Кнопка 2". </t>
  </si>
  <si>
    <t xml:space="preserve">По точке СТОП 6 демонстрируется работа элемента с помощью передачи данных с датчика EMG 2 при уже включенном режиме по "Кнопка 2". </t>
  </si>
  <si>
    <t xml:space="preserve">По точке СТОП 6 демонстрируется работа элемента с помощью передачи данных с датчика EMG 1, EMG 2 при уже включенном режиме по "Кнопка 2". </t>
  </si>
  <si>
    <t>По точке СТОП 6 демонстрируется процесс записи  EMG 1, EMG 2 при уже включенном режиме по "Кнопка 2" и кнопки "Запись"</t>
  </si>
  <si>
    <t xml:space="preserve">Оценивается по точке СТОП 6. после нажатия на "Кнопка 2" графического интерфейса,  включается отображение графиков обработанного сигнала с EMG 1 и EMG 2.  В элементе графического интерфейса "График_обработка_EMG_1" и "График_обработка_EMG_2". </t>
  </si>
  <si>
    <t xml:space="preserve">И </t>
  </si>
  <si>
    <t xml:space="preserve">Объявлена точка СТОП 4 </t>
  </si>
  <si>
    <t>Объявлена точка СТОП 5</t>
  </si>
  <si>
    <t>Конкурсантник объявил точку СТОП 5, с использованием карточки "Точка СТОП"</t>
  </si>
  <si>
    <t>Соблюден временной регламент демонстрация записи необработанных сигналов</t>
  </si>
  <si>
    <t>После нажатия на кнопку "Остановка записи" открывается файл блокнота с результатами. Дополнительно к критериям демонстрации записи проверяется программный код, подтверждающий запись значений, а не запуск заготовок с введенными значениями в блокноте. Если при проверки выявляется заготовка, баллы демонстрации записи обнуляются.</t>
  </si>
  <si>
    <t>Обработка сигнала реализована с помощью преобразования Фурье</t>
  </si>
  <si>
    <t>Программа обработки выполнена на микроконтроллере 2 (MCU_2), реализована синхронизация между двумя системами для приема и передачи данных</t>
  </si>
  <si>
    <t xml:space="preserve">Работа элементов в графическом интерфейсе синхронизированы. </t>
  </si>
  <si>
    <t>Конкурсарты объявили точку СТОП 4, с использованием карточки "Точка СТОП"</t>
  </si>
  <si>
    <t>Конкурсанты объявили точку СТОП 5, с использованием карточки "Точка СТОП"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</si>
</sst>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2"/>
      <color theme="1"/>
      <name val="Calibri"/>
      <family val="2"/>
      <charset val="204"/>
      <scheme val="minor"/>
    </font>
    <font>
      <b/>
      <sz val="12"/>
      <color theme="1"/>
      <name val="Calibri"/>
      <family val="2"/>
      <scheme val="minor"/>
    </font>
    <font>
      <sz val="12"/>
      <color theme="1" tint="0.499984740745262"/>
      <name val="Calibri"/>
      <family val="2"/>
      <charset val="204"/>
      <scheme val="minor"/>
    </font>
    <font>
      <sz val="12"/>
      <color rgb="FF000000"/>
      <name val="Calibri"/>
      <family val="2"/>
      <charset val="204"/>
      <scheme val="minor"/>
    </font>
    <font>
      <b/>
      <sz val="12"/>
      <color theme="0"/>
      <name val="Calibri"/>
      <family val="2"/>
      <scheme val="minor"/>
    </font>
    <font>
      <b/>
      <sz val="14"/>
      <color theme="1"/>
      <name val="Calibri"/>
      <family val="2"/>
      <scheme val="minor"/>
    </font>
    <font>
      <b/>
      <sz val="12"/>
      <color theme="1"/>
      <name val="Calibri"/>
      <family val="2"/>
      <charset val="204"/>
      <scheme val="minor"/>
    </font>
    <font>
      <sz val="12"/>
      <color theme="1"/>
      <name val="Calibri"/>
      <family val="2"/>
      <charset val="204"/>
    </font>
    <font>
      <sz val="12"/>
      <name val="Calibri"/>
      <family val="2"/>
      <charset val="204"/>
    </font>
    <font>
      <sz val="12"/>
      <name val="Calibri"/>
      <family val="2"/>
      <charset val="204"/>
      <scheme val="minor"/>
    </font>
  </fonts>
  <fills count="7">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theme="8" tint="0.59999389629810485"/>
        <bgColor indexed="64"/>
      </patternFill>
    </fill>
    <fill>
      <patternFill patternType="solid">
        <fgColor theme="0"/>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73">
    <xf numFmtId="0" fontId="0" fillId="0" borderId="0" xfId="0"/>
    <xf numFmtId="0" fontId="0" fillId="0" borderId="0" xfId="0" applyAlignment="1">
      <alignment horizontal="right"/>
    </xf>
    <xf numFmtId="0" fontId="2" fillId="0" borderId="0" xfId="0" applyFont="1" applyAlignment="1">
      <alignment horizontal="right"/>
    </xf>
    <xf numFmtId="0" fontId="0" fillId="0" borderId="0" xfId="0" applyAlignment="1">
      <alignment wrapText="1"/>
    </xf>
    <xf numFmtId="0" fontId="0" fillId="0" borderId="0" xfId="0" applyAlignment="1">
      <alignment horizontal="center"/>
    </xf>
    <xf numFmtId="0" fontId="1" fillId="0" borderId="0" xfId="0" applyFont="1" applyAlignment="1">
      <alignment horizontal="center" vertical="center" wrapText="1"/>
    </xf>
    <xf numFmtId="0" fontId="4" fillId="3" borderId="0" xfId="0" applyFont="1" applyFill="1" applyAlignment="1">
      <alignment horizontal="center" vertical="center" wrapText="1"/>
    </xf>
    <xf numFmtId="0" fontId="5" fillId="2" borderId="0" xfId="0" applyFont="1" applyFill="1" applyAlignment="1">
      <alignment horizontal="center"/>
    </xf>
    <xf numFmtId="0" fontId="5" fillId="0" borderId="0" xfId="0" applyFont="1"/>
    <xf numFmtId="0" fontId="0" fillId="0" borderId="0" xfId="0" quotePrefix="1" applyAlignment="1">
      <alignment horizontal="left"/>
    </xf>
    <xf numFmtId="2" fontId="5" fillId="2" borderId="0" xfId="0" applyNumberFormat="1" applyFont="1" applyFill="1"/>
    <xf numFmtId="0" fontId="0" fillId="0" borderId="0" xfId="0" quotePrefix="1"/>
    <xf numFmtId="0" fontId="0" fillId="0" borderId="0" xfId="0" quotePrefix="1" applyAlignment="1">
      <alignment wrapText="1"/>
    </xf>
    <xf numFmtId="0" fontId="0" fillId="0" borderId="1" xfId="0" applyBorder="1" applyAlignment="1">
      <alignment horizontal="center" wrapText="1"/>
    </xf>
    <xf numFmtId="0" fontId="6" fillId="4" borderId="0" xfId="0" applyFont="1" applyFill="1" applyAlignment="1">
      <alignment wrapText="1"/>
    </xf>
    <xf numFmtId="2" fontId="6" fillId="4" borderId="0" xfId="0" applyNumberFormat="1" applyFont="1" applyFill="1"/>
    <xf numFmtId="0" fontId="0" fillId="0" borderId="1" xfId="0" applyBorder="1" applyAlignment="1">
      <alignment vertical="top" wrapText="1"/>
    </xf>
    <xf numFmtId="0" fontId="0" fillId="0" borderId="1" xfId="0" applyBorder="1" applyAlignment="1">
      <alignment horizontal="left" vertical="top" wrapText="1"/>
    </xf>
    <xf numFmtId="0" fontId="0" fillId="0" borderId="1" xfId="0" applyBorder="1" applyAlignment="1">
      <alignment horizontal="center" vertical="top" wrapText="1"/>
    </xf>
    <xf numFmtId="0" fontId="0" fillId="0" borderId="1" xfId="0" applyBorder="1" applyAlignment="1">
      <alignment horizontal="right" vertical="top" wrapText="1"/>
    </xf>
    <xf numFmtId="2" fontId="0" fillId="0" borderId="1" xfId="0" applyNumberFormat="1" applyBorder="1" applyAlignment="1">
      <alignment horizontal="right" vertical="top" wrapText="1"/>
    </xf>
    <xf numFmtId="0" fontId="3" fillId="0" borderId="1" xfId="0" applyFont="1" applyBorder="1" applyAlignment="1">
      <alignment horizontal="center" vertical="top" wrapText="1"/>
    </xf>
    <xf numFmtId="2" fontId="3" fillId="0" borderId="1" xfId="0" applyNumberFormat="1" applyFont="1" applyBorder="1" applyAlignment="1">
      <alignment horizontal="right" vertical="top" wrapText="1"/>
    </xf>
    <xf numFmtId="0" fontId="5" fillId="2" borderId="0" xfId="0" applyFont="1" applyFill="1" applyAlignment="1">
      <alignment horizontal="center" vertical="top" wrapText="1"/>
    </xf>
    <xf numFmtId="2" fontId="5" fillId="2" borderId="0" xfId="0" applyNumberFormat="1" applyFont="1" applyFill="1" applyAlignment="1">
      <alignment wrapText="1"/>
    </xf>
    <xf numFmtId="0" fontId="5" fillId="0" borderId="0" xfId="0" applyFont="1" applyAlignment="1">
      <alignment wrapText="1"/>
    </xf>
    <xf numFmtId="0" fontId="0" fillId="0" borderId="2" xfId="0" applyBorder="1" applyAlignment="1">
      <alignment horizontal="left" vertical="top" wrapText="1"/>
    </xf>
    <xf numFmtId="0" fontId="0" fillId="0" borderId="2" xfId="0" applyBorder="1" applyAlignment="1">
      <alignment wrapText="1"/>
    </xf>
    <xf numFmtId="0" fontId="0" fillId="0" borderId="2" xfId="0" quotePrefix="1" applyBorder="1" applyAlignment="1">
      <alignment wrapText="1"/>
    </xf>
    <xf numFmtId="0" fontId="4" fillId="3" borderId="3" xfId="0" applyFont="1" applyFill="1" applyBorder="1" applyAlignment="1">
      <alignment vertical="center" wrapText="1"/>
    </xf>
    <xf numFmtId="0" fontId="0" fillId="0" borderId="1" xfId="0" applyBorder="1"/>
    <xf numFmtId="0" fontId="0" fillId="0" borderId="1" xfId="0" applyBorder="1" applyAlignment="1">
      <alignment horizontal="center" vertical="center" wrapText="1"/>
    </xf>
    <xf numFmtId="0" fontId="8" fillId="0" borderId="5" xfId="0" applyFont="1" applyFill="1" applyBorder="1" applyAlignment="1">
      <alignment horizontal="left" vertical="center" wrapText="1"/>
    </xf>
    <xf numFmtId="0" fontId="8" fillId="0" borderId="1" xfId="0" applyFont="1" applyFill="1" applyBorder="1" applyAlignment="1">
      <alignment horizontal="center" vertical="center"/>
    </xf>
    <xf numFmtId="0" fontId="8" fillId="0" borderId="5" xfId="0" applyFont="1" applyFill="1" applyBorder="1" applyAlignment="1">
      <alignment horizontal="center" vertical="center"/>
    </xf>
    <xf numFmtId="2" fontId="7" fillId="0" borderId="1" xfId="0" applyNumberFormat="1" applyFont="1" applyFill="1" applyBorder="1" applyAlignment="1">
      <alignment horizontal="center" vertical="center"/>
    </xf>
    <xf numFmtId="0" fontId="8" fillId="0" borderId="1" xfId="0" applyFont="1" applyFill="1" applyBorder="1" applyAlignment="1">
      <alignment horizontal="left" vertical="center" wrapText="1"/>
    </xf>
    <xf numFmtId="0" fontId="8" fillId="5" borderId="1" xfId="0" applyFont="1" applyFill="1" applyBorder="1" applyAlignment="1">
      <alignment horizontal="center" vertical="center"/>
    </xf>
    <xf numFmtId="0" fontId="8" fillId="5" borderId="5" xfId="0" applyFont="1" applyFill="1" applyBorder="1" applyAlignment="1">
      <alignment horizontal="left" vertical="center" wrapText="1"/>
    </xf>
    <xf numFmtId="0" fontId="8" fillId="5" borderId="5" xfId="0" applyFont="1" applyFill="1" applyBorder="1" applyAlignment="1">
      <alignment horizontal="center" vertical="center"/>
    </xf>
    <xf numFmtId="2" fontId="7" fillId="5" borderId="1" xfId="0" applyNumberFormat="1" applyFont="1" applyFill="1" applyBorder="1" applyAlignment="1">
      <alignment horizontal="center" vertical="center"/>
    </xf>
    <xf numFmtId="0" fontId="8" fillId="5" borderId="5"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5" borderId="1" xfId="0" applyFont="1" applyFill="1" applyBorder="1" applyAlignment="1">
      <alignment horizontal="left" vertical="center" wrapText="1"/>
    </xf>
    <xf numFmtId="0" fontId="8" fillId="5" borderId="1" xfId="0" applyFont="1" applyFill="1" applyBorder="1" applyAlignment="1">
      <alignment horizontal="center" vertical="center" wrapText="1"/>
    </xf>
    <xf numFmtId="0" fontId="8" fillId="0" borderId="5" xfId="0" applyFont="1" applyFill="1" applyBorder="1" applyAlignment="1">
      <alignment vertical="center" wrapText="1"/>
    </xf>
    <xf numFmtId="0" fontId="8" fillId="0" borderId="1" xfId="0" applyFont="1" applyFill="1" applyBorder="1" applyAlignment="1">
      <alignment vertical="center"/>
    </xf>
    <xf numFmtId="0" fontId="0" fillId="0" borderId="1" xfId="0" applyFill="1" applyBorder="1" applyAlignment="1">
      <alignment horizontal="center" vertical="top" wrapText="1"/>
    </xf>
    <xf numFmtId="0" fontId="0" fillId="6" borderId="1" xfId="0" applyFill="1" applyBorder="1" applyAlignment="1">
      <alignment horizontal="center" vertical="top" wrapText="1"/>
    </xf>
    <xf numFmtId="0" fontId="8" fillId="6" borderId="5" xfId="0" applyFont="1" applyFill="1" applyBorder="1" applyAlignment="1">
      <alignment vertical="center" wrapText="1"/>
    </xf>
    <xf numFmtId="0" fontId="8" fillId="6" borderId="1" xfId="0" applyFont="1" applyFill="1" applyBorder="1" applyAlignment="1">
      <alignment vertical="center"/>
    </xf>
    <xf numFmtId="0" fontId="8" fillId="6" borderId="5" xfId="0" applyFont="1" applyFill="1" applyBorder="1" applyAlignment="1">
      <alignment horizontal="left" vertical="center" wrapText="1"/>
    </xf>
    <xf numFmtId="0" fontId="8" fillId="6" borderId="5" xfId="0" applyFont="1" applyFill="1" applyBorder="1" applyAlignment="1">
      <alignment horizontal="center" vertical="center"/>
    </xf>
    <xf numFmtId="0" fontId="8" fillId="6" borderId="1" xfId="0" applyFont="1" applyFill="1" applyBorder="1" applyAlignment="1">
      <alignment horizontal="center" vertical="center"/>
    </xf>
    <xf numFmtId="2" fontId="7" fillId="6" borderId="1" xfId="0" applyNumberFormat="1" applyFont="1" applyFill="1" applyBorder="1" applyAlignment="1">
      <alignment horizontal="center" vertical="center"/>
    </xf>
    <xf numFmtId="0" fontId="0" fillId="0" borderId="1" xfId="0" applyBorder="1" applyAlignment="1">
      <alignment wrapText="1"/>
    </xf>
    <xf numFmtId="2" fontId="0" fillId="0" borderId="1" xfId="0" applyNumberFormat="1" applyBorder="1" applyAlignment="1">
      <alignment horizontal="center" vertical="center" wrapText="1"/>
    </xf>
    <xf numFmtId="0" fontId="0" fillId="6" borderId="1" xfId="0" applyFill="1" applyBorder="1" applyAlignment="1">
      <alignment horizontal="left" vertical="top" wrapText="1"/>
    </xf>
    <xf numFmtId="0" fontId="0" fillId="6" borderId="1" xfId="0" applyFill="1" applyBorder="1" applyAlignment="1">
      <alignment horizontal="center" vertical="center" wrapText="1"/>
    </xf>
    <xf numFmtId="2" fontId="0" fillId="6" borderId="1" xfId="0" applyNumberFormat="1" applyFill="1" applyBorder="1" applyAlignment="1">
      <alignment horizontal="center" vertical="center" wrapText="1"/>
    </xf>
    <xf numFmtId="0" fontId="0" fillId="0" borderId="1" xfId="0" applyBorder="1" applyAlignment="1">
      <alignment horizontal="left" vertical="center" wrapText="1"/>
    </xf>
    <xf numFmtId="2" fontId="3"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4" xfId="0" applyFont="1" applyFill="1" applyBorder="1" applyAlignment="1">
      <alignment horizontal="center" vertical="center"/>
    </xf>
    <xf numFmtId="2" fontId="0" fillId="0" borderId="0" xfId="0" applyNumberFormat="1" applyAlignment="1">
      <alignment wrapText="1"/>
    </xf>
    <xf numFmtId="0" fontId="9" fillId="0" borderId="1" xfId="0" applyFont="1" applyBorder="1" applyAlignment="1">
      <alignment horizontal="center" vertical="top" wrapText="1"/>
    </xf>
    <xf numFmtId="0" fontId="9" fillId="0" borderId="1" xfId="0" applyFont="1" applyBorder="1" applyAlignment="1">
      <alignment horizontal="left" vertical="top" wrapText="1"/>
    </xf>
    <xf numFmtId="0" fontId="9" fillId="0" borderId="1" xfId="0" applyFont="1" applyBorder="1" applyAlignment="1">
      <alignment horizontal="center" vertical="center" wrapText="1"/>
    </xf>
    <xf numFmtId="2" fontId="9" fillId="6" borderId="1" xfId="0" applyNumberFormat="1" applyFont="1" applyFill="1" applyBorder="1" applyAlignment="1">
      <alignment horizontal="center" vertical="center" wrapText="1"/>
    </xf>
    <xf numFmtId="0" fontId="5" fillId="2" borderId="3" xfId="0" applyFont="1" applyFill="1" applyBorder="1" applyAlignment="1">
      <alignment horizontal="left" wrapText="1"/>
    </xf>
    <xf numFmtId="0" fontId="5" fillId="2" borderId="3" xfId="0" applyFont="1" applyFill="1" applyBorder="1" applyAlignment="1">
      <alignment horizontal="left"/>
    </xf>
    <xf numFmtId="0" fontId="5" fillId="2" borderId="4" xfId="0" applyFont="1" applyFill="1" applyBorder="1" applyAlignment="1">
      <alignment horizontal="left" vertical="top" wrapText="1"/>
    </xf>
    <xf numFmtId="0" fontId="4" fillId="3" borderId="3"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59"/>
  <sheetViews>
    <sheetView tabSelected="1" topLeftCell="A113" zoomScale="70" zoomScaleNormal="70" workbookViewId="0">
      <selection activeCell="K91" sqref="K91"/>
    </sheetView>
  </sheetViews>
  <sheetFormatPr defaultColWidth="11" defaultRowHeight="15.75" x14ac:dyDescent="0.25"/>
  <cols>
    <col min="1" max="1" width="6.875" style="1" customWidth="1"/>
    <col min="2" max="2" width="31" customWidth="1"/>
    <col min="3" max="3" width="7.875" style="4" bestFit="1" customWidth="1"/>
    <col min="4" max="4" width="34.625" style="3" customWidth="1"/>
    <col min="5" max="5" width="10.375" style="4" customWidth="1"/>
    <col min="6" max="6" width="33.875" style="3" customWidth="1"/>
    <col min="7" max="7" width="20.625" style="3" bestFit="1" customWidth="1"/>
    <col min="8" max="8" width="7.125" style="3" bestFit="1" customWidth="1"/>
    <col min="9" max="9" width="8.375" customWidth="1"/>
  </cols>
  <sheetData>
    <row r="2" spans="1:12" ht="47.25" x14ac:dyDescent="0.25">
      <c r="B2" s="2" t="s">
        <v>11</v>
      </c>
      <c r="D2" s="12" t="s">
        <v>19</v>
      </c>
      <c r="E2" s="9"/>
    </row>
    <row r="3" spans="1:12" x14ac:dyDescent="0.25">
      <c r="B3" s="2" t="s">
        <v>13</v>
      </c>
      <c r="D3" s="11" t="s">
        <v>20</v>
      </c>
      <c r="E3" s="9"/>
    </row>
    <row r="5" spans="1:12" s="5" customFormat="1" ht="33.950000000000003" customHeight="1" x14ac:dyDescent="0.25">
      <c r="A5" s="6" t="s">
        <v>1</v>
      </c>
      <c r="B5" s="6" t="s">
        <v>18</v>
      </c>
      <c r="C5" s="6" t="s">
        <v>2</v>
      </c>
      <c r="D5" s="6" t="s">
        <v>4</v>
      </c>
      <c r="E5" s="6" t="s">
        <v>7</v>
      </c>
      <c r="F5" s="6" t="s">
        <v>3</v>
      </c>
      <c r="G5" s="6" t="s">
        <v>12</v>
      </c>
      <c r="H5" s="6" t="s">
        <v>15</v>
      </c>
      <c r="I5" s="6" t="s">
        <v>8</v>
      </c>
    </row>
    <row r="6" spans="1:12" x14ac:dyDescent="0.25">
      <c r="H6"/>
    </row>
    <row r="7" spans="1:12" s="8" customFormat="1" ht="18.75" x14ac:dyDescent="0.3">
      <c r="A7" s="7" t="s">
        <v>0</v>
      </c>
      <c r="B7" s="69" t="s">
        <v>92</v>
      </c>
      <c r="C7" s="70"/>
      <c r="D7" s="70"/>
      <c r="E7" s="70"/>
      <c r="F7" s="70"/>
      <c r="G7" s="70"/>
      <c r="H7" s="70"/>
      <c r="I7" s="10">
        <f>SUM(I8:I41)</f>
        <v>10.000000000000004</v>
      </c>
    </row>
    <row r="8" spans="1:12" s="3" customFormat="1" x14ac:dyDescent="0.25">
      <c r="A8" s="18">
        <v>1</v>
      </c>
      <c r="B8" s="17" t="s">
        <v>21</v>
      </c>
      <c r="C8" s="16"/>
      <c r="D8" s="17"/>
      <c r="E8" s="16"/>
      <c r="F8" s="16"/>
      <c r="G8" s="17"/>
      <c r="H8" s="18"/>
      <c r="I8" s="20"/>
    </row>
    <row r="9" spans="1:12" s="3" customFormat="1" ht="158.25" customHeight="1" x14ac:dyDescent="0.25">
      <c r="A9" s="18"/>
      <c r="B9" s="17"/>
      <c r="C9" s="18" t="s">
        <v>5</v>
      </c>
      <c r="D9" s="17" t="s">
        <v>54</v>
      </c>
      <c r="E9" s="16"/>
      <c r="F9" s="16" t="s">
        <v>55</v>
      </c>
      <c r="G9" s="31" t="s">
        <v>45</v>
      </c>
      <c r="H9" s="31">
        <v>4</v>
      </c>
      <c r="I9" s="40">
        <v>1</v>
      </c>
    </row>
    <row r="10" spans="1:12" s="3" customFormat="1" ht="31.5" x14ac:dyDescent="0.25">
      <c r="A10" s="18"/>
      <c r="B10" s="17"/>
      <c r="C10" s="18" t="s">
        <v>5</v>
      </c>
      <c r="D10" s="17" t="s">
        <v>22</v>
      </c>
      <c r="E10" s="18"/>
      <c r="F10" s="17" t="s">
        <v>23</v>
      </c>
      <c r="G10" s="31" t="s">
        <v>45</v>
      </c>
      <c r="H10" s="31">
        <v>4</v>
      </c>
      <c r="I10" s="40">
        <v>1</v>
      </c>
      <c r="L10" s="64"/>
    </row>
    <row r="11" spans="1:12" s="3" customFormat="1" ht="47.25" x14ac:dyDescent="0.25">
      <c r="A11" s="18"/>
      <c r="B11" s="17"/>
      <c r="C11" s="18" t="s">
        <v>5</v>
      </c>
      <c r="D11" s="17" t="s">
        <v>31</v>
      </c>
      <c r="E11" s="18"/>
      <c r="F11" s="17" t="s">
        <v>32</v>
      </c>
      <c r="G11" s="31" t="s">
        <v>45</v>
      </c>
      <c r="H11" s="31">
        <v>4</v>
      </c>
      <c r="I11" s="40">
        <v>0.1</v>
      </c>
    </row>
    <row r="12" spans="1:12" s="3" customFormat="1" ht="63" x14ac:dyDescent="0.25">
      <c r="A12" s="18"/>
      <c r="B12" s="17"/>
      <c r="C12" s="18" t="s">
        <v>5</v>
      </c>
      <c r="D12" s="17" t="s">
        <v>33</v>
      </c>
      <c r="E12" s="18"/>
      <c r="F12" s="17" t="s">
        <v>34</v>
      </c>
      <c r="G12" s="31" t="s">
        <v>45</v>
      </c>
      <c r="H12" s="31">
        <v>4</v>
      </c>
      <c r="I12" s="40">
        <v>0.2</v>
      </c>
    </row>
    <row r="13" spans="1:12" s="3" customFormat="1" ht="47.25" x14ac:dyDescent="0.25">
      <c r="A13" s="18"/>
      <c r="B13" s="17"/>
      <c r="C13" s="18" t="s">
        <v>5</v>
      </c>
      <c r="D13" s="17" t="s">
        <v>38</v>
      </c>
      <c r="E13" s="18"/>
      <c r="F13" s="17" t="s">
        <v>35</v>
      </c>
      <c r="G13" s="31" t="s">
        <v>45</v>
      </c>
      <c r="H13" s="31">
        <v>4</v>
      </c>
      <c r="I13" s="40">
        <v>0.2</v>
      </c>
    </row>
    <row r="14" spans="1:12" s="3" customFormat="1" ht="63" x14ac:dyDescent="0.25">
      <c r="A14" s="18"/>
      <c r="B14" s="17"/>
      <c r="C14" s="18" t="s">
        <v>5</v>
      </c>
      <c r="D14" s="17" t="s">
        <v>36</v>
      </c>
      <c r="E14" s="18"/>
      <c r="F14" s="17" t="s">
        <v>34</v>
      </c>
      <c r="G14" s="31" t="s">
        <v>45</v>
      </c>
      <c r="H14" s="31">
        <v>4</v>
      </c>
      <c r="I14" s="40">
        <v>0.2</v>
      </c>
    </row>
    <row r="15" spans="1:12" s="3" customFormat="1" ht="63" x14ac:dyDescent="0.25">
      <c r="A15" s="18"/>
      <c r="B15" s="17"/>
      <c r="C15" s="18" t="s">
        <v>5</v>
      </c>
      <c r="D15" s="17" t="s">
        <v>37</v>
      </c>
      <c r="E15" s="18"/>
      <c r="F15" s="17" t="s">
        <v>35</v>
      </c>
      <c r="G15" s="31" t="s">
        <v>45</v>
      </c>
      <c r="H15" s="31">
        <v>4</v>
      </c>
      <c r="I15" s="40">
        <v>0.2</v>
      </c>
    </row>
    <row r="16" spans="1:12" s="3" customFormat="1" ht="63" x14ac:dyDescent="0.25">
      <c r="A16" s="18"/>
      <c r="B16" s="17"/>
      <c r="C16" s="18" t="s">
        <v>5</v>
      </c>
      <c r="D16" s="17" t="s">
        <v>39</v>
      </c>
      <c r="E16" s="18"/>
      <c r="F16" s="17" t="s">
        <v>34</v>
      </c>
      <c r="G16" s="31" t="s">
        <v>45</v>
      </c>
      <c r="H16" s="31">
        <v>4</v>
      </c>
      <c r="I16" s="40">
        <v>0.2</v>
      </c>
    </row>
    <row r="17" spans="1:12" s="3" customFormat="1" ht="47.25" x14ac:dyDescent="0.25">
      <c r="A17" s="18"/>
      <c r="B17" s="17"/>
      <c r="C17" s="18" t="s">
        <v>5</v>
      </c>
      <c r="D17" s="17" t="s">
        <v>40</v>
      </c>
      <c r="E17" s="18"/>
      <c r="F17" s="17" t="s">
        <v>35</v>
      </c>
      <c r="G17" s="31" t="s">
        <v>45</v>
      </c>
      <c r="H17" s="31">
        <v>4</v>
      </c>
      <c r="I17" s="40">
        <v>0.2</v>
      </c>
    </row>
    <row r="18" spans="1:12" s="3" customFormat="1" ht="63" x14ac:dyDescent="0.25">
      <c r="A18" s="18"/>
      <c r="B18" s="17"/>
      <c r="C18" s="18" t="s">
        <v>5</v>
      </c>
      <c r="D18" s="17" t="s">
        <v>41</v>
      </c>
      <c r="E18" s="18"/>
      <c r="F18" s="17" t="s">
        <v>34</v>
      </c>
      <c r="G18" s="31" t="s">
        <v>45</v>
      </c>
      <c r="H18" s="31">
        <v>4</v>
      </c>
      <c r="I18" s="40">
        <v>0.2</v>
      </c>
    </row>
    <row r="19" spans="1:12" s="3" customFormat="1" ht="63" x14ac:dyDescent="0.25">
      <c r="A19" s="18"/>
      <c r="B19" s="17"/>
      <c r="C19" s="18" t="s">
        <v>5</v>
      </c>
      <c r="D19" s="17" t="s">
        <v>42</v>
      </c>
      <c r="E19" s="18"/>
      <c r="F19" s="17" t="s">
        <v>35</v>
      </c>
      <c r="G19" s="31" t="s">
        <v>45</v>
      </c>
      <c r="H19" s="31">
        <v>4</v>
      </c>
      <c r="I19" s="40">
        <v>0.2</v>
      </c>
    </row>
    <row r="20" spans="1:12" s="3" customFormat="1" ht="63" x14ac:dyDescent="0.25">
      <c r="A20" s="18"/>
      <c r="B20" s="17"/>
      <c r="C20" s="18" t="s">
        <v>5</v>
      </c>
      <c r="D20" s="17" t="s">
        <v>43</v>
      </c>
      <c r="E20" s="18"/>
      <c r="F20" s="17" t="s">
        <v>34</v>
      </c>
      <c r="G20" s="31" t="s">
        <v>45</v>
      </c>
      <c r="H20" s="31">
        <v>4</v>
      </c>
      <c r="I20" s="40">
        <v>0.2</v>
      </c>
    </row>
    <row r="21" spans="1:12" s="3" customFormat="1" ht="47.25" x14ac:dyDescent="0.25">
      <c r="A21" s="18"/>
      <c r="B21" s="17"/>
      <c r="C21" s="18" t="s">
        <v>5</v>
      </c>
      <c r="D21" s="17" t="s">
        <v>44</v>
      </c>
      <c r="E21" s="18"/>
      <c r="F21" s="17" t="s">
        <v>35</v>
      </c>
      <c r="G21" s="31" t="s">
        <v>45</v>
      </c>
      <c r="H21" s="31">
        <v>4</v>
      </c>
      <c r="I21" s="40">
        <v>0.2</v>
      </c>
    </row>
    <row r="22" spans="1:12" s="3" customFormat="1" ht="47.25" x14ac:dyDescent="0.25">
      <c r="A22" s="18">
        <v>2</v>
      </c>
      <c r="B22" s="17" t="s">
        <v>51</v>
      </c>
      <c r="C22" s="16"/>
      <c r="D22" s="17"/>
      <c r="E22" s="16"/>
      <c r="F22" s="17"/>
      <c r="G22" s="17"/>
      <c r="H22" s="18"/>
      <c r="I22" s="40"/>
    </row>
    <row r="23" spans="1:12" s="3" customFormat="1" ht="31.5" x14ac:dyDescent="0.25">
      <c r="A23" s="18"/>
      <c r="B23" s="17"/>
      <c r="C23" s="18" t="s">
        <v>5</v>
      </c>
      <c r="D23" s="32" t="s">
        <v>46</v>
      </c>
      <c r="E23" s="33"/>
      <c r="F23" s="32" t="s">
        <v>47</v>
      </c>
      <c r="G23" s="34" t="s">
        <v>45</v>
      </c>
      <c r="H23" s="34">
        <v>5</v>
      </c>
      <c r="I23" s="40">
        <v>0.2</v>
      </c>
    </row>
    <row r="24" spans="1:12" s="3" customFormat="1" ht="31.5" x14ac:dyDescent="0.25">
      <c r="A24" s="18"/>
      <c r="B24" s="17"/>
      <c r="C24" s="18" t="s">
        <v>5</v>
      </c>
      <c r="D24" s="32" t="s">
        <v>48</v>
      </c>
      <c r="E24" s="33"/>
      <c r="F24" s="32" t="s">
        <v>47</v>
      </c>
      <c r="G24" s="34" t="s">
        <v>45</v>
      </c>
      <c r="H24" s="34">
        <v>5</v>
      </c>
      <c r="I24" s="40">
        <v>0.2</v>
      </c>
    </row>
    <row r="25" spans="1:12" s="3" customFormat="1" ht="31.5" x14ac:dyDescent="0.25">
      <c r="A25" s="18"/>
      <c r="B25" s="17"/>
      <c r="C25" s="18" t="s">
        <v>5</v>
      </c>
      <c r="D25" s="32" t="s">
        <v>49</v>
      </c>
      <c r="E25" s="33"/>
      <c r="F25" s="32" t="s">
        <v>47</v>
      </c>
      <c r="G25" s="34" t="s">
        <v>45</v>
      </c>
      <c r="H25" s="34">
        <v>5</v>
      </c>
      <c r="I25" s="40">
        <v>0.2</v>
      </c>
    </row>
    <row r="26" spans="1:12" s="3" customFormat="1" ht="31.5" x14ac:dyDescent="0.25">
      <c r="A26" s="18"/>
      <c r="B26" s="17"/>
      <c r="C26" s="18" t="s">
        <v>5</v>
      </c>
      <c r="D26" s="32" t="s">
        <v>71</v>
      </c>
      <c r="E26" s="33"/>
      <c r="F26" s="32" t="s">
        <v>47</v>
      </c>
      <c r="G26" s="34" t="s">
        <v>45</v>
      </c>
      <c r="H26" s="34">
        <v>5</v>
      </c>
      <c r="I26" s="40">
        <v>0.2</v>
      </c>
    </row>
    <row r="27" spans="1:12" s="3" customFormat="1" ht="31.5" x14ac:dyDescent="0.25">
      <c r="A27" s="18"/>
      <c r="B27" s="17"/>
      <c r="C27" s="18" t="s">
        <v>5</v>
      </c>
      <c r="D27" s="32" t="s">
        <v>50</v>
      </c>
      <c r="E27" s="33"/>
      <c r="F27" s="32" t="s">
        <v>47</v>
      </c>
      <c r="G27" s="34" t="s">
        <v>45</v>
      </c>
      <c r="H27" s="34">
        <v>5</v>
      </c>
      <c r="I27" s="40">
        <v>0.2</v>
      </c>
      <c r="L27" s="64"/>
    </row>
    <row r="28" spans="1:12" s="3" customFormat="1" ht="89.25" customHeight="1" x14ac:dyDescent="0.25">
      <c r="A28" s="18"/>
      <c r="B28" s="17"/>
      <c r="C28" s="33" t="s">
        <v>5</v>
      </c>
      <c r="D28" s="36" t="s">
        <v>53</v>
      </c>
      <c r="E28" s="33"/>
      <c r="F28" s="36" t="s">
        <v>146</v>
      </c>
      <c r="G28" s="33" t="s">
        <v>45</v>
      </c>
      <c r="H28" s="33">
        <v>5</v>
      </c>
      <c r="I28" s="40">
        <v>0.4</v>
      </c>
    </row>
    <row r="29" spans="1:12" s="3" customFormat="1" ht="63" x14ac:dyDescent="0.25">
      <c r="A29" s="18"/>
      <c r="B29" s="17"/>
      <c r="C29" s="18" t="s">
        <v>5</v>
      </c>
      <c r="D29" s="17" t="s">
        <v>91</v>
      </c>
      <c r="E29" s="16"/>
      <c r="F29" s="17" t="s">
        <v>52</v>
      </c>
      <c r="G29" s="34" t="s">
        <v>45</v>
      </c>
      <c r="H29" s="31">
        <v>5</v>
      </c>
      <c r="I29" s="40">
        <v>1</v>
      </c>
    </row>
    <row r="30" spans="1:12" s="3" customFormat="1" ht="31.5" x14ac:dyDescent="0.25">
      <c r="A30" s="18">
        <v>3</v>
      </c>
      <c r="B30" s="17" t="s">
        <v>72</v>
      </c>
      <c r="C30" s="16"/>
      <c r="D30" s="17"/>
      <c r="E30" s="16"/>
      <c r="F30" s="17"/>
      <c r="G30" s="17"/>
      <c r="H30" s="18"/>
      <c r="I30" s="20"/>
    </row>
    <row r="31" spans="1:12" s="3" customFormat="1" ht="78.75" x14ac:dyDescent="0.25">
      <c r="A31" s="18"/>
      <c r="B31" s="17"/>
      <c r="C31" s="37" t="s">
        <v>5</v>
      </c>
      <c r="D31" s="38" t="s">
        <v>56</v>
      </c>
      <c r="E31" s="39"/>
      <c r="F31" s="38" t="s">
        <v>57</v>
      </c>
      <c r="G31" s="39" t="s">
        <v>45</v>
      </c>
      <c r="H31" s="37">
        <v>5</v>
      </c>
      <c r="I31" s="40">
        <v>0.5</v>
      </c>
    </row>
    <row r="32" spans="1:12" s="3" customFormat="1" ht="31.5" x14ac:dyDescent="0.25">
      <c r="A32" s="18"/>
      <c r="B32" s="17"/>
      <c r="C32" s="33" t="s">
        <v>6</v>
      </c>
      <c r="D32" s="32" t="s">
        <v>58</v>
      </c>
      <c r="E32" s="38" t="s">
        <v>59</v>
      </c>
      <c r="F32" s="38" t="s">
        <v>60</v>
      </c>
      <c r="G32" s="37"/>
      <c r="H32" s="33">
        <v>1</v>
      </c>
      <c r="I32" s="35">
        <v>1</v>
      </c>
    </row>
    <row r="33" spans="1:13" s="3" customFormat="1" x14ac:dyDescent="0.25">
      <c r="A33" s="18"/>
      <c r="B33" s="17"/>
      <c r="C33" s="33"/>
      <c r="D33" s="32" t="s">
        <v>59</v>
      </c>
      <c r="E33" s="41">
        <v>0</v>
      </c>
      <c r="F33" s="38" t="s">
        <v>61</v>
      </c>
      <c r="G33" s="37"/>
      <c r="H33" s="33"/>
      <c r="I33" s="42"/>
    </row>
    <row r="34" spans="1:13" s="3" customFormat="1" ht="31.5" x14ac:dyDescent="0.25">
      <c r="A34" s="18"/>
      <c r="B34" s="17"/>
      <c r="C34" s="33"/>
      <c r="D34" s="32" t="s">
        <v>59</v>
      </c>
      <c r="E34" s="41">
        <v>1</v>
      </c>
      <c r="F34" s="38" t="s">
        <v>62</v>
      </c>
      <c r="G34" s="37"/>
      <c r="H34" s="33"/>
      <c r="I34" s="42"/>
    </row>
    <row r="35" spans="1:13" s="3" customFormat="1" x14ac:dyDescent="0.25">
      <c r="A35" s="18"/>
      <c r="B35" s="17"/>
      <c r="C35" s="33"/>
      <c r="D35" s="32" t="s">
        <v>59</v>
      </c>
      <c r="E35" s="41">
        <v>2</v>
      </c>
      <c r="F35" s="38" t="s">
        <v>63</v>
      </c>
      <c r="G35" s="37"/>
      <c r="H35" s="33"/>
      <c r="I35" s="42"/>
    </row>
    <row r="36" spans="1:13" s="3" customFormat="1" x14ac:dyDescent="0.25">
      <c r="A36" s="18"/>
      <c r="B36" s="17"/>
      <c r="C36" s="33"/>
      <c r="D36" s="32" t="s">
        <v>59</v>
      </c>
      <c r="E36" s="41">
        <v>3</v>
      </c>
      <c r="F36" s="43" t="s">
        <v>64</v>
      </c>
      <c r="G36" s="37"/>
      <c r="H36" s="33"/>
      <c r="I36" s="42"/>
    </row>
    <row r="37" spans="1:13" s="3" customFormat="1" ht="31.5" x14ac:dyDescent="0.25">
      <c r="A37" s="18"/>
      <c r="B37" s="17"/>
      <c r="C37" s="33" t="s">
        <v>6</v>
      </c>
      <c r="D37" s="32" t="s">
        <v>65</v>
      </c>
      <c r="E37" s="41"/>
      <c r="F37" s="38" t="s">
        <v>66</v>
      </c>
      <c r="G37" s="37"/>
      <c r="H37" s="33">
        <v>1</v>
      </c>
      <c r="I37" s="35">
        <v>2</v>
      </c>
    </row>
    <row r="38" spans="1:13" s="3" customFormat="1" ht="63" x14ac:dyDescent="0.25">
      <c r="A38" s="18"/>
      <c r="B38" s="17"/>
      <c r="C38" s="33"/>
      <c r="D38" s="32"/>
      <c r="E38" s="41">
        <v>0</v>
      </c>
      <c r="F38" s="38" t="s">
        <v>67</v>
      </c>
      <c r="G38" s="37"/>
      <c r="H38" s="33"/>
      <c r="I38" s="42"/>
    </row>
    <row r="39" spans="1:13" s="3" customFormat="1" ht="47.25" x14ac:dyDescent="0.25">
      <c r="A39" s="18"/>
      <c r="B39" s="17"/>
      <c r="C39" s="33"/>
      <c r="D39" s="32"/>
      <c r="E39" s="41">
        <v>1</v>
      </c>
      <c r="F39" s="38" t="s">
        <v>68</v>
      </c>
      <c r="G39" s="37"/>
      <c r="H39" s="33"/>
      <c r="I39" s="42"/>
    </row>
    <row r="40" spans="1:13" s="3" customFormat="1" ht="63" x14ac:dyDescent="0.25">
      <c r="A40" s="18"/>
      <c r="B40" s="17"/>
      <c r="C40" s="33"/>
      <c r="D40" s="32"/>
      <c r="E40" s="41">
        <v>2</v>
      </c>
      <c r="F40" s="38" t="s">
        <v>69</v>
      </c>
      <c r="G40" s="37"/>
      <c r="H40" s="33"/>
      <c r="I40" s="42"/>
    </row>
    <row r="41" spans="1:13" s="3" customFormat="1" ht="63" x14ac:dyDescent="0.25">
      <c r="A41" s="18"/>
      <c r="B41" s="17"/>
      <c r="C41" s="33"/>
      <c r="D41" s="36"/>
      <c r="E41" s="44">
        <v>3</v>
      </c>
      <c r="F41" s="43" t="s">
        <v>70</v>
      </c>
      <c r="G41" s="37"/>
      <c r="H41" s="33"/>
      <c r="I41" s="42"/>
    </row>
    <row r="42" spans="1:13" s="25" customFormat="1" ht="18.75" x14ac:dyDescent="0.3">
      <c r="A42" s="23" t="s">
        <v>9</v>
      </c>
      <c r="B42" s="71" t="s">
        <v>193</v>
      </c>
      <c r="C42" s="71"/>
      <c r="D42" s="71"/>
      <c r="E42" s="71"/>
      <c r="F42" s="71"/>
      <c r="G42" s="71"/>
      <c r="H42" s="71"/>
      <c r="I42" s="24">
        <f>SUM(I44:I73)</f>
        <v>20</v>
      </c>
    </row>
    <row r="43" spans="1:13" s="3" customFormat="1" ht="47.25" x14ac:dyDescent="0.25">
      <c r="A43" s="18">
        <v>1</v>
      </c>
      <c r="B43" s="17" t="s">
        <v>73</v>
      </c>
      <c r="C43" s="18"/>
      <c r="D43" s="17"/>
      <c r="E43" s="18"/>
      <c r="F43" s="17"/>
      <c r="G43" s="17"/>
      <c r="H43" s="18"/>
      <c r="I43" s="20"/>
    </row>
    <row r="44" spans="1:13" s="3" customFormat="1" ht="47.25" x14ac:dyDescent="0.25">
      <c r="A44" s="18"/>
      <c r="B44" s="17"/>
      <c r="C44" s="18" t="s">
        <v>5</v>
      </c>
      <c r="D44" s="36" t="s">
        <v>74</v>
      </c>
      <c r="E44" s="33"/>
      <c r="F44" s="36" t="s">
        <v>75</v>
      </c>
      <c r="G44" s="33" t="s">
        <v>45</v>
      </c>
      <c r="H44" s="33">
        <v>5</v>
      </c>
      <c r="I44" s="35">
        <v>0.5</v>
      </c>
    </row>
    <row r="45" spans="1:13" s="3" customFormat="1" ht="47.25" x14ac:dyDescent="0.25">
      <c r="A45" s="18"/>
      <c r="B45" s="17"/>
      <c r="C45" s="18" t="s">
        <v>5</v>
      </c>
      <c r="D45" s="36" t="s">
        <v>76</v>
      </c>
      <c r="E45" s="33"/>
      <c r="F45" s="36" t="s">
        <v>75</v>
      </c>
      <c r="G45" s="33" t="s">
        <v>45</v>
      </c>
      <c r="H45" s="33">
        <v>5</v>
      </c>
      <c r="I45" s="35">
        <v>0.5</v>
      </c>
      <c r="K45" s="64"/>
    </row>
    <row r="46" spans="1:13" s="3" customFormat="1" ht="31.5" x14ac:dyDescent="0.25">
      <c r="A46" s="18"/>
      <c r="B46" s="17"/>
      <c r="C46" s="18" t="s">
        <v>5</v>
      </c>
      <c r="D46" s="36" t="s">
        <v>106</v>
      </c>
      <c r="E46" s="33"/>
      <c r="F46" s="36" t="s">
        <v>75</v>
      </c>
      <c r="G46" s="33" t="s">
        <v>45</v>
      </c>
      <c r="H46" s="33">
        <v>5</v>
      </c>
      <c r="I46" s="35">
        <v>0.5</v>
      </c>
    </row>
    <row r="47" spans="1:13" s="3" customFormat="1" ht="31.5" x14ac:dyDescent="0.25">
      <c r="A47" s="18"/>
      <c r="B47" s="17"/>
      <c r="C47" s="18" t="s">
        <v>5</v>
      </c>
      <c r="D47" s="36" t="s">
        <v>107</v>
      </c>
      <c r="E47" s="33"/>
      <c r="F47" s="36" t="s">
        <v>75</v>
      </c>
      <c r="G47" s="33" t="s">
        <v>45</v>
      </c>
      <c r="H47" s="33">
        <v>5</v>
      </c>
      <c r="I47" s="35">
        <v>0.5</v>
      </c>
    </row>
    <row r="48" spans="1:13" s="3" customFormat="1" ht="63" x14ac:dyDescent="0.25">
      <c r="A48" s="18"/>
      <c r="B48" s="17"/>
      <c r="C48" s="18" t="s">
        <v>5</v>
      </c>
      <c r="D48" s="36" t="s">
        <v>108</v>
      </c>
      <c r="E48" s="33"/>
      <c r="F48" s="36" t="s">
        <v>109</v>
      </c>
      <c r="G48" s="33" t="s">
        <v>45</v>
      </c>
      <c r="H48" s="33">
        <v>5</v>
      </c>
      <c r="I48" s="35">
        <v>0.5</v>
      </c>
      <c r="M48" s="64"/>
    </row>
    <row r="49" spans="1:12" s="3" customFormat="1" ht="31.5" x14ac:dyDescent="0.25">
      <c r="A49" s="18"/>
      <c r="B49" s="17"/>
      <c r="C49" s="18" t="s">
        <v>5</v>
      </c>
      <c r="D49" s="36" t="s">
        <v>80</v>
      </c>
      <c r="E49" s="33"/>
      <c r="F49" s="36" t="s">
        <v>75</v>
      </c>
      <c r="G49" s="33" t="s">
        <v>45</v>
      </c>
      <c r="H49" s="33">
        <v>5</v>
      </c>
      <c r="I49" s="35">
        <v>0.5</v>
      </c>
    </row>
    <row r="50" spans="1:12" s="3" customFormat="1" ht="78.75" x14ac:dyDescent="0.25">
      <c r="A50" s="18"/>
      <c r="B50" s="17"/>
      <c r="C50" s="18" t="s">
        <v>5</v>
      </c>
      <c r="D50" s="36" t="s">
        <v>77</v>
      </c>
      <c r="E50" s="30"/>
      <c r="F50" s="36" t="s">
        <v>111</v>
      </c>
      <c r="G50" s="33" t="s">
        <v>45</v>
      </c>
      <c r="H50" s="33">
        <v>3</v>
      </c>
      <c r="I50" s="35">
        <v>0.6</v>
      </c>
    </row>
    <row r="51" spans="1:12" s="3" customFormat="1" ht="78.75" x14ac:dyDescent="0.25">
      <c r="A51" s="18"/>
      <c r="B51" s="17"/>
      <c r="C51" s="18" t="s">
        <v>5</v>
      </c>
      <c r="D51" s="36" t="s">
        <v>78</v>
      </c>
      <c r="E51" s="30"/>
      <c r="F51" s="36" t="s">
        <v>111</v>
      </c>
      <c r="G51" s="33" t="s">
        <v>45</v>
      </c>
      <c r="H51" s="33">
        <v>3</v>
      </c>
      <c r="I51" s="35">
        <v>0.6</v>
      </c>
    </row>
    <row r="52" spans="1:12" s="3" customFormat="1" ht="78.75" x14ac:dyDescent="0.25">
      <c r="A52" s="18"/>
      <c r="B52" s="17"/>
      <c r="C52" s="18" t="s">
        <v>5</v>
      </c>
      <c r="D52" s="36" t="s">
        <v>79</v>
      </c>
      <c r="E52" s="30"/>
      <c r="F52" s="36" t="s">
        <v>112</v>
      </c>
      <c r="G52" s="33" t="s">
        <v>45</v>
      </c>
      <c r="H52" s="33">
        <v>3</v>
      </c>
      <c r="I52" s="35">
        <v>1</v>
      </c>
    </row>
    <row r="53" spans="1:12" s="3" customFormat="1" ht="78.75" x14ac:dyDescent="0.25">
      <c r="A53" s="18">
        <v>2</v>
      </c>
      <c r="B53" s="17" t="s">
        <v>81</v>
      </c>
      <c r="C53" s="18"/>
      <c r="D53" s="17"/>
      <c r="E53" s="18"/>
      <c r="F53" s="17"/>
      <c r="G53" s="17"/>
      <c r="H53" s="18"/>
      <c r="I53" s="20"/>
    </row>
    <row r="54" spans="1:12" s="3" customFormat="1" ht="173.25" x14ac:dyDescent="0.25">
      <c r="A54" s="18"/>
      <c r="B54" s="17"/>
      <c r="C54" s="18" t="s">
        <v>5</v>
      </c>
      <c r="D54" s="57" t="s">
        <v>161</v>
      </c>
      <c r="E54" s="48"/>
      <c r="F54" s="57" t="s">
        <v>110</v>
      </c>
      <c r="G54" s="58" t="s">
        <v>45</v>
      </c>
      <c r="H54" s="33">
        <v>4</v>
      </c>
      <c r="I54" s="59">
        <v>1</v>
      </c>
      <c r="L54" s="64"/>
    </row>
    <row r="55" spans="1:12" s="3" customFormat="1" ht="94.5" x14ac:dyDescent="0.25">
      <c r="A55" s="18"/>
      <c r="B55" s="17"/>
      <c r="C55" s="18" t="s">
        <v>5</v>
      </c>
      <c r="D55" s="45" t="s">
        <v>82</v>
      </c>
      <c r="E55" s="46"/>
      <c r="F55" s="45" t="s">
        <v>113</v>
      </c>
      <c r="G55" s="34" t="s">
        <v>45</v>
      </c>
      <c r="H55" s="33">
        <v>6</v>
      </c>
      <c r="I55" s="35">
        <v>1</v>
      </c>
    </row>
    <row r="56" spans="1:12" s="3" customFormat="1" ht="94.5" x14ac:dyDescent="0.25">
      <c r="A56" s="18"/>
      <c r="B56" s="17"/>
      <c r="C56" s="18" t="s">
        <v>5</v>
      </c>
      <c r="D56" s="45" t="s">
        <v>83</v>
      </c>
      <c r="E56" s="46"/>
      <c r="F56" s="45" t="s">
        <v>114</v>
      </c>
      <c r="G56" s="34" t="s">
        <v>45</v>
      </c>
      <c r="H56" s="33">
        <v>6</v>
      </c>
      <c r="I56" s="35">
        <v>1</v>
      </c>
    </row>
    <row r="57" spans="1:12" s="3" customFormat="1" ht="94.5" x14ac:dyDescent="0.25">
      <c r="A57" s="18"/>
      <c r="B57" s="17"/>
      <c r="C57" s="18" t="s">
        <v>5</v>
      </c>
      <c r="D57" s="45" t="s">
        <v>84</v>
      </c>
      <c r="E57" s="46"/>
      <c r="F57" s="45" t="s">
        <v>115</v>
      </c>
      <c r="G57" s="34" t="s">
        <v>45</v>
      </c>
      <c r="H57" s="33">
        <v>6</v>
      </c>
      <c r="I57" s="35">
        <v>1</v>
      </c>
    </row>
    <row r="58" spans="1:12" s="3" customFormat="1" ht="94.5" x14ac:dyDescent="0.25">
      <c r="A58" s="18"/>
      <c r="B58" s="17"/>
      <c r="C58" s="47" t="s">
        <v>5</v>
      </c>
      <c r="D58" s="45" t="s">
        <v>85</v>
      </c>
      <c r="E58" s="46"/>
      <c r="F58" s="45" t="s">
        <v>116</v>
      </c>
      <c r="G58" s="34" t="s">
        <v>45</v>
      </c>
      <c r="H58" s="33">
        <v>6</v>
      </c>
      <c r="I58" s="35">
        <v>1</v>
      </c>
    </row>
    <row r="59" spans="1:12" s="3" customFormat="1" ht="63" x14ac:dyDescent="0.25">
      <c r="A59" s="18"/>
      <c r="B59" s="17"/>
      <c r="C59" s="47" t="s">
        <v>5</v>
      </c>
      <c r="D59" s="45" t="s">
        <v>86</v>
      </c>
      <c r="E59" s="46"/>
      <c r="F59" s="45" t="s">
        <v>117</v>
      </c>
      <c r="G59" s="34" t="s">
        <v>45</v>
      </c>
      <c r="H59" s="33">
        <v>6</v>
      </c>
      <c r="I59" s="35">
        <v>1.25</v>
      </c>
    </row>
    <row r="60" spans="1:12" s="3" customFormat="1" ht="78.75" x14ac:dyDescent="0.25">
      <c r="A60" s="18"/>
      <c r="B60" s="17"/>
      <c r="C60" s="48" t="s">
        <v>5</v>
      </c>
      <c r="D60" s="49" t="s">
        <v>141</v>
      </c>
      <c r="E60" s="50"/>
      <c r="F60" s="51" t="s">
        <v>118</v>
      </c>
      <c r="G60" s="52" t="s">
        <v>45</v>
      </c>
      <c r="H60" s="53">
        <v>3</v>
      </c>
      <c r="I60" s="54">
        <v>1</v>
      </c>
    </row>
    <row r="61" spans="1:12" s="3" customFormat="1" ht="94.5" x14ac:dyDescent="0.25">
      <c r="A61" s="18"/>
      <c r="B61" s="17"/>
      <c r="C61" s="48" t="s">
        <v>5</v>
      </c>
      <c r="D61" s="49" t="s">
        <v>142</v>
      </c>
      <c r="E61" s="50"/>
      <c r="F61" s="51" t="s">
        <v>118</v>
      </c>
      <c r="G61" s="52" t="s">
        <v>45</v>
      </c>
      <c r="H61" s="53">
        <v>3</v>
      </c>
      <c r="I61" s="54">
        <v>1</v>
      </c>
    </row>
    <row r="62" spans="1:12" s="3" customFormat="1" ht="94.5" x14ac:dyDescent="0.25">
      <c r="A62" s="18"/>
      <c r="B62" s="17"/>
      <c r="C62" s="48" t="s">
        <v>5</v>
      </c>
      <c r="D62" s="49" t="s">
        <v>143</v>
      </c>
      <c r="E62" s="50"/>
      <c r="F62" s="51" t="s">
        <v>118</v>
      </c>
      <c r="G62" s="52" t="s">
        <v>45</v>
      </c>
      <c r="H62" s="53">
        <v>3</v>
      </c>
      <c r="I62" s="54">
        <v>1</v>
      </c>
    </row>
    <row r="63" spans="1:12" s="3" customFormat="1" ht="94.5" x14ac:dyDescent="0.25">
      <c r="A63" s="18"/>
      <c r="B63" s="17"/>
      <c r="C63" s="48" t="s">
        <v>5</v>
      </c>
      <c r="D63" s="51" t="s">
        <v>144</v>
      </c>
      <c r="E63" s="53"/>
      <c r="F63" s="51" t="s">
        <v>118</v>
      </c>
      <c r="G63" s="52" t="s">
        <v>45</v>
      </c>
      <c r="H63" s="52">
        <v>3</v>
      </c>
      <c r="I63" s="54">
        <v>1</v>
      </c>
    </row>
    <row r="64" spans="1:12" s="3" customFormat="1" ht="78.75" x14ac:dyDescent="0.25">
      <c r="A64" s="18"/>
      <c r="B64" s="17"/>
      <c r="C64" s="48" t="s">
        <v>5</v>
      </c>
      <c r="D64" s="49" t="s">
        <v>145</v>
      </c>
      <c r="E64" s="50"/>
      <c r="F64" s="51" t="s">
        <v>119</v>
      </c>
      <c r="G64" s="52" t="s">
        <v>45</v>
      </c>
      <c r="H64" s="53">
        <v>3</v>
      </c>
      <c r="I64" s="54">
        <v>1.25</v>
      </c>
    </row>
    <row r="65" spans="1:12" s="3" customFormat="1" ht="78.75" x14ac:dyDescent="0.25">
      <c r="A65" s="18"/>
      <c r="B65" s="17"/>
      <c r="C65" s="33" t="s">
        <v>5</v>
      </c>
      <c r="D65" s="32" t="s">
        <v>87</v>
      </c>
      <c r="E65" s="33"/>
      <c r="F65" s="36" t="s">
        <v>88</v>
      </c>
      <c r="G65" s="34" t="s">
        <v>45</v>
      </c>
      <c r="H65" s="33">
        <v>3</v>
      </c>
      <c r="I65" s="35">
        <v>0.5</v>
      </c>
    </row>
    <row r="66" spans="1:12" s="3" customFormat="1" ht="78.75" x14ac:dyDescent="0.25">
      <c r="A66" s="18"/>
      <c r="B66" s="17"/>
      <c r="C66" s="18" t="s">
        <v>5</v>
      </c>
      <c r="D66" s="17" t="s">
        <v>89</v>
      </c>
      <c r="E66" s="18"/>
      <c r="F66" s="17" t="s">
        <v>90</v>
      </c>
      <c r="G66" s="34" t="s">
        <v>45</v>
      </c>
      <c r="H66" s="33">
        <v>3</v>
      </c>
      <c r="I66" s="35">
        <v>0.3</v>
      </c>
      <c r="L66" s="64"/>
    </row>
    <row r="67" spans="1:12" s="3" customFormat="1" ht="31.5" x14ac:dyDescent="0.25">
      <c r="A67" s="18">
        <v>3</v>
      </c>
      <c r="B67" s="26" t="s">
        <v>72</v>
      </c>
      <c r="C67" s="18"/>
      <c r="D67" s="17"/>
      <c r="E67" s="18"/>
      <c r="F67" s="17"/>
      <c r="G67" s="17"/>
      <c r="H67" s="18"/>
      <c r="I67" s="19"/>
    </row>
    <row r="68" spans="1:12" s="3" customFormat="1" ht="78.75" x14ac:dyDescent="0.25">
      <c r="A68" s="18"/>
      <c r="B68" s="26"/>
      <c r="C68" s="33" t="s">
        <v>5</v>
      </c>
      <c r="D68" s="32" t="s">
        <v>56</v>
      </c>
      <c r="E68" s="34"/>
      <c r="F68" s="32" t="s">
        <v>57</v>
      </c>
      <c r="G68" s="34" t="s">
        <v>45</v>
      </c>
      <c r="H68" s="33">
        <v>5</v>
      </c>
      <c r="I68" s="35">
        <v>0.5</v>
      </c>
    </row>
    <row r="69" spans="1:12" s="3" customFormat="1" ht="31.5" x14ac:dyDescent="0.25">
      <c r="A69" s="55"/>
      <c r="B69" s="55"/>
      <c r="C69" s="33" t="s">
        <v>6</v>
      </c>
      <c r="D69" s="32" t="s">
        <v>58</v>
      </c>
      <c r="E69" s="32" t="s">
        <v>59</v>
      </c>
      <c r="F69" s="32" t="s">
        <v>60</v>
      </c>
      <c r="G69" s="33"/>
      <c r="H69" s="33">
        <v>1</v>
      </c>
      <c r="I69" s="35">
        <v>2</v>
      </c>
    </row>
    <row r="70" spans="1:12" s="3" customFormat="1" ht="78.75" x14ac:dyDescent="0.25">
      <c r="A70" s="18"/>
      <c r="B70" s="17"/>
      <c r="C70" s="33"/>
      <c r="D70" s="38" t="s">
        <v>59</v>
      </c>
      <c r="E70" s="41">
        <v>0</v>
      </c>
      <c r="F70" s="38" t="s">
        <v>167</v>
      </c>
      <c r="G70" s="37"/>
      <c r="H70" s="33"/>
      <c r="I70" s="42"/>
    </row>
    <row r="71" spans="1:12" s="3" customFormat="1" ht="31.5" x14ac:dyDescent="0.25">
      <c r="A71" s="18"/>
      <c r="B71" s="17"/>
      <c r="C71" s="33"/>
      <c r="D71" s="38" t="s">
        <v>59</v>
      </c>
      <c r="E71" s="41">
        <v>1</v>
      </c>
      <c r="F71" s="38" t="s">
        <v>62</v>
      </c>
      <c r="G71" s="37"/>
      <c r="H71" s="33"/>
      <c r="I71" s="42"/>
    </row>
    <row r="72" spans="1:12" s="3" customFormat="1" x14ac:dyDescent="0.25">
      <c r="A72" s="18"/>
      <c r="B72" s="17"/>
      <c r="C72" s="33"/>
      <c r="D72" s="38" t="s">
        <v>59</v>
      </c>
      <c r="E72" s="41">
        <v>2</v>
      </c>
      <c r="F72" s="38" t="s">
        <v>63</v>
      </c>
      <c r="G72" s="37"/>
      <c r="H72" s="33"/>
      <c r="I72" s="42"/>
    </row>
    <row r="73" spans="1:12" s="3" customFormat="1" x14ac:dyDescent="0.25">
      <c r="A73" s="18"/>
      <c r="B73" s="17"/>
      <c r="C73" s="33"/>
      <c r="D73" s="38" t="s">
        <v>59</v>
      </c>
      <c r="E73" s="41">
        <v>3</v>
      </c>
      <c r="F73" s="43" t="s">
        <v>64</v>
      </c>
      <c r="G73" s="37"/>
      <c r="H73" s="33"/>
      <c r="I73" s="42"/>
    </row>
    <row r="74" spans="1:12" s="25" customFormat="1" ht="18.75" x14ac:dyDescent="0.3">
      <c r="A74" s="23" t="s">
        <v>10</v>
      </c>
      <c r="B74" s="71" t="s">
        <v>216</v>
      </c>
      <c r="C74" s="71"/>
      <c r="D74" s="71"/>
      <c r="E74" s="71"/>
      <c r="F74" s="71"/>
      <c r="G74" s="71"/>
      <c r="H74" s="71"/>
      <c r="I74" s="24">
        <f>SUM(I76:I125)</f>
        <v>47.500000000000007</v>
      </c>
    </row>
    <row r="75" spans="1:12" s="3" customFormat="1" ht="31.5" x14ac:dyDescent="0.25">
      <c r="A75" s="18">
        <v>1</v>
      </c>
      <c r="B75" s="17" t="s">
        <v>94</v>
      </c>
      <c r="C75" s="18"/>
      <c r="D75" s="17"/>
      <c r="E75" s="18"/>
      <c r="F75" s="17"/>
      <c r="G75" s="17"/>
      <c r="H75" s="13"/>
      <c r="I75" s="20"/>
    </row>
    <row r="76" spans="1:12" s="3" customFormat="1" ht="47.25" x14ac:dyDescent="0.25">
      <c r="A76" s="18"/>
      <c r="B76" s="17"/>
      <c r="C76" s="58" t="s">
        <v>5</v>
      </c>
      <c r="D76" s="51" t="s">
        <v>95</v>
      </c>
      <c r="E76" s="48"/>
      <c r="F76" s="57" t="s">
        <v>120</v>
      </c>
      <c r="G76" s="58" t="s">
        <v>45</v>
      </c>
      <c r="H76" s="58">
        <v>3</v>
      </c>
      <c r="I76" s="59">
        <v>0.5</v>
      </c>
    </row>
    <row r="77" spans="1:12" s="3" customFormat="1" ht="63" x14ac:dyDescent="0.25">
      <c r="A77" s="18"/>
      <c r="B77" s="17"/>
      <c r="C77" s="58" t="s">
        <v>5</v>
      </c>
      <c r="D77" s="57" t="s">
        <v>96</v>
      </c>
      <c r="E77" s="48"/>
      <c r="F77" s="57" t="s">
        <v>121</v>
      </c>
      <c r="G77" s="58" t="s">
        <v>45</v>
      </c>
      <c r="H77" s="58">
        <v>3</v>
      </c>
      <c r="I77" s="59">
        <v>0.5</v>
      </c>
    </row>
    <row r="78" spans="1:12" s="3" customFormat="1" ht="49.5" customHeight="1" x14ac:dyDescent="0.25">
      <c r="A78" s="18"/>
      <c r="B78" s="17"/>
      <c r="C78" s="58" t="s">
        <v>5</v>
      </c>
      <c r="D78" s="57" t="s">
        <v>97</v>
      </c>
      <c r="E78" s="48"/>
      <c r="F78" s="57" t="s">
        <v>122</v>
      </c>
      <c r="G78" s="58" t="s">
        <v>45</v>
      </c>
      <c r="H78" s="58">
        <v>3</v>
      </c>
      <c r="I78" s="59">
        <v>0.5</v>
      </c>
    </row>
    <row r="79" spans="1:12" s="3" customFormat="1" ht="63" x14ac:dyDescent="0.25">
      <c r="A79" s="18"/>
      <c r="B79" s="17"/>
      <c r="C79" s="31" t="s">
        <v>5</v>
      </c>
      <c r="D79" s="17" t="s">
        <v>98</v>
      </c>
      <c r="E79" s="18"/>
      <c r="F79" s="17" t="s">
        <v>123</v>
      </c>
      <c r="G79" s="31" t="s">
        <v>45</v>
      </c>
      <c r="H79" s="31">
        <v>3</v>
      </c>
      <c r="I79" s="56">
        <v>0.9</v>
      </c>
      <c r="L79" s="64"/>
    </row>
    <row r="80" spans="1:12" s="3" customFormat="1" ht="63" x14ac:dyDescent="0.25">
      <c r="A80" s="18"/>
      <c r="B80" s="17"/>
      <c r="C80" s="31" t="s">
        <v>5</v>
      </c>
      <c r="D80" s="17" t="s">
        <v>99</v>
      </c>
      <c r="E80" s="18"/>
      <c r="F80" s="17" t="s">
        <v>124</v>
      </c>
      <c r="G80" s="31" t="s">
        <v>45</v>
      </c>
      <c r="H80" s="31">
        <v>3</v>
      </c>
      <c r="I80" s="56">
        <v>0.9</v>
      </c>
    </row>
    <row r="81" spans="1:12" s="3" customFormat="1" ht="78.75" x14ac:dyDescent="0.25">
      <c r="A81" s="18"/>
      <c r="B81" s="17"/>
      <c r="C81" s="31" t="s">
        <v>5</v>
      </c>
      <c r="D81" s="17" t="s">
        <v>100</v>
      </c>
      <c r="E81" s="18"/>
      <c r="F81" s="17" t="s">
        <v>125</v>
      </c>
      <c r="G81" s="31" t="s">
        <v>45</v>
      </c>
      <c r="H81" s="31">
        <v>3</v>
      </c>
      <c r="I81" s="56">
        <v>0.9</v>
      </c>
    </row>
    <row r="82" spans="1:12" s="3" customFormat="1" ht="78.75" x14ac:dyDescent="0.25">
      <c r="A82" s="18"/>
      <c r="B82" s="17"/>
      <c r="C82" s="31" t="s">
        <v>5</v>
      </c>
      <c r="D82" s="17" t="s">
        <v>101</v>
      </c>
      <c r="E82" s="18"/>
      <c r="F82" s="17" t="s">
        <v>126</v>
      </c>
      <c r="G82" s="31" t="s">
        <v>45</v>
      </c>
      <c r="H82" s="31">
        <v>3</v>
      </c>
      <c r="I82" s="56">
        <v>0.9</v>
      </c>
      <c r="L82" s="64"/>
    </row>
    <row r="83" spans="1:12" s="3" customFormat="1" ht="63" x14ac:dyDescent="0.25">
      <c r="A83" s="18"/>
      <c r="B83" s="17"/>
      <c r="C83" s="31" t="s">
        <v>5</v>
      </c>
      <c r="D83" s="17" t="s">
        <v>147</v>
      </c>
      <c r="E83" s="18"/>
      <c r="F83" s="17" t="s">
        <v>206</v>
      </c>
      <c r="G83" s="31" t="s">
        <v>45</v>
      </c>
      <c r="H83" s="31">
        <v>3</v>
      </c>
      <c r="I83" s="56">
        <v>1.8</v>
      </c>
    </row>
    <row r="84" spans="1:12" s="3" customFormat="1" ht="63" x14ac:dyDescent="0.25">
      <c r="A84" s="18"/>
      <c r="B84" s="17"/>
      <c r="C84" s="31" t="s">
        <v>5</v>
      </c>
      <c r="D84" s="17" t="s">
        <v>148</v>
      </c>
      <c r="E84" s="18"/>
      <c r="F84" s="17" t="s">
        <v>207</v>
      </c>
      <c r="G84" s="31" t="s">
        <v>45</v>
      </c>
      <c r="H84" s="31">
        <v>3</v>
      </c>
      <c r="I84" s="56">
        <v>1.8</v>
      </c>
    </row>
    <row r="85" spans="1:12" s="3" customFormat="1" ht="63" x14ac:dyDescent="0.25">
      <c r="A85" s="18"/>
      <c r="B85" s="17"/>
      <c r="C85" s="31" t="s">
        <v>5</v>
      </c>
      <c r="D85" s="17" t="s">
        <v>149</v>
      </c>
      <c r="E85" s="18"/>
      <c r="F85" s="17" t="s">
        <v>208</v>
      </c>
      <c r="G85" s="31" t="s">
        <v>45</v>
      </c>
      <c r="H85" s="31">
        <v>3</v>
      </c>
      <c r="I85" s="56">
        <v>1.8</v>
      </c>
    </row>
    <row r="86" spans="1:12" s="3" customFormat="1" ht="63" x14ac:dyDescent="0.25">
      <c r="A86" s="18"/>
      <c r="B86" s="17"/>
      <c r="C86" s="31" t="s">
        <v>5</v>
      </c>
      <c r="D86" s="17" t="s">
        <v>150</v>
      </c>
      <c r="E86" s="18"/>
      <c r="F86" s="17" t="s">
        <v>209</v>
      </c>
      <c r="G86" s="31" t="s">
        <v>45</v>
      </c>
      <c r="H86" s="31">
        <v>3</v>
      </c>
      <c r="I86" s="56">
        <v>1.8</v>
      </c>
    </row>
    <row r="87" spans="1:12" s="3" customFormat="1" ht="63" x14ac:dyDescent="0.25">
      <c r="A87" s="18"/>
      <c r="B87" s="17"/>
      <c r="C87" s="31" t="s">
        <v>5</v>
      </c>
      <c r="D87" s="17" t="s">
        <v>102</v>
      </c>
      <c r="E87" s="18"/>
      <c r="F87" s="17" t="s">
        <v>127</v>
      </c>
      <c r="G87" s="31" t="s">
        <v>45</v>
      </c>
      <c r="H87" s="31">
        <v>3</v>
      </c>
      <c r="I87" s="56">
        <v>0.5</v>
      </c>
    </row>
    <row r="88" spans="1:12" s="3" customFormat="1" ht="63" x14ac:dyDescent="0.25">
      <c r="A88" s="18"/>
      <c r="B88" s="17"/>
      <c r="C88" s="31" t="s">
        <v>5</v>
      </c>
      <c r="D88" s="17" t="s">
        <v>103</v>
      </c>
      <c r="E88" s="18"/>
      <c r="F88" s="17" t="s">
        <v>128</v>
      </c>
      <c r="G88" s="31" t="s">
        <v>45</v>
      </c>
      <c r="H88" s="31">
        <v>3</v>
      </c>
      <c r="I88" s="56">
        <v>0.5</v>
      </c>
    </row>
    <row r="89" spans="1:12" s="3" customFormat="1" ht="110.25" x14ac:dyDescent="0.25">
      <c r="A89" s="18"/>
      <c r="B89" s="17"/>
      <c r="C89" s="31" t="s">
        <v>5</v>
      </c>
      <c r="D89" s="17" t="s">
        <v>104</v>
      </c>
      <c r="E89" s="18"/>
      <c r="F89" s="17" t="s">
        <v>129</v>
      </c>
      <c r="G89" s="31" t="s">
        <v>45</v>
      </c>
      <c r="H89" s="31">
        <v>3</v>
      </c>
      <c r="I89" s="56">
        <v>0.9</v>
      </c>
    </row>
    <row r="90" spans="1:12" s="3" customFormat="1" ht="100.5" customHeight="1" x14ac:dyDescent="0.25">
      <c r="A90" s="18"/>
      <c r="B90" s="17"/>
      <c r="C90" s="31" t="s">
        <v>5</v>
      </c>
      <c r="D90" s="17" t="s">
        <v>105</v>
      </c>
      <c r="E90" s="18"/>
      <c r="F90" s="17" t="s">
        <v>130</v>
      </c>
      <c r="G90" s="31" t="s">
        <v>45</v>
      </c>
      <c r="H90" s="31">
        <v>3</v>
      </c>
      <c r="I90" s="56">
        <v>0.9</v>
      </c>
    </row>
    <row r="91" spans="1:12" s="3" customFormat="1" ht="78.75" x14ac:dyDescent="0.25">
      <c r="A91" s="18">
        <v>2</v>
      </c>
      <c r="B91" s="17" t="s">
        <v>195</v>
      </c>
      <c r="C91" s="18"/>
      <c r="D91" s="17"/>
      <c r="E91" s="18"/>
      <c r="F91" s="17"/>
      <c r="G91" s="17"/>
      <c r="H91" s="13"/>
      <c r="I91" s="20"/>
      <c r="K91" s="64"/>
    </row>
    <row r="92" spans="1:12" s="3" customFormat="1" ht="47.25" x14ac:dyDescent="0.25">
      <c r="A92" s="18"/>
      <c r="B92" s="17"/>
      <c r="C92" s="18" t="s">
        <v>224</v>
      </c>
      <c r="D92" s="17" t="s">
        <v>225</v>
      </c>
      <c r="E92" s="18"/>
      <c r="F92" s="17" t="s">
        <v>233</v>
      </c>
      <c r="G92" s="58" t="s">
        <v>45</v>
      </c>
      <c r="H92" s="31">
        <v>2</v>
      </c>
      <c r="I92" s="56">
        <v>1</v>
      </c>
    </row>
    <row r="93" spans="1:12" s="3" customFormat="1" ht="110.25" x14ac:dyDescent="0.25">
      <c r="A93" s="48"/>
      <c r="B93" s="57"/>
      <c r="C93" s="48" t="s">
        <v>5</v>
      </c>
      <c r="D93" s="57" t="s">
        <v>131</v>
      </c>
      <c r="E93" s="48"/>
      <c r="F93" s="57" t="s">
        <v>132</v>
      </c>
      <c r="G93" s="58" t="s">
        <v>45</v>
      </c>
      <c r="H93" s="58">
        <v>4</v>
      </c>
      <c r="I93" s="59">
        <v>0.5</v>
      </c>
    </row>
    <row r="94" spans="1:12" s="3" customFormat="1" ht="126" x14ac:dyDescent="0.25">
      <c r="A94" s="48"/>
      <c r="B94" s="57"/>
      <c r="C94" s="48" t="s">
        <v>5</v>
      </c>
      <c r="D94" s="57" t="s">
        <v>133</v>
      </c>
      <c r="E94" s="48"/>
      <c r="F94" s="57" t="s">
        <v>134</v>
      </c>
      <c r="G94" s="58" t="s">
        <v>45</v>
      </c>
      <c r="H94" s="58">
        <v>4</v>
      </c>
      <c r="I94" s="59">
        <v>1</v>
      </c>
    </row>
    <row r="95" spans="1:12" s="3" customFormat="1" ht="243.75" customHeight="1" x14ac:dyDescent="0.25">
      <c r="A95" s="48"/>
      <c r="B95" s="57"/>
      <c r="C95" s="48" t="s">
        <v>5</v>
      </c>
      <c r="D95" s="57" t="s">
        <v>135</v>
      </c>
      <c r="E95" s="48"/>
      <c r="F95" s="57" t="s">
        <v>164</v>
      </c>
      <c r="G95" s="58" t="s">
        <v>45</v>
      </c>
      <c r="H95" s="31">
        <v>3</v>
      </c>
      <c r="I95" s="59">
        <v>0.9</v>
      </c>
    </row>
    <row r="96" spans="1:12" s="3" customFormat="1" ht="243.75" customHeight="1" x14ac:dyDescent="0.25">
      <c r="A96" s="48"/>
      <c r="B96" s="57"/>
      <c r="C96" s="48" t="s">
        <v>5</v>
      </c>
      <c r="D96" s="57" t="s">
        <v>136</v>
      </c>
      <c r="E96" s="48"/>
      <c r="F96" s="57" t="s">
        <v>162</v>
      </c>
      <c r="G96" s="58" t="s">
        <v>45</v>
      </c>
      <c r="H96" s="31">
        <v>3</v>
      </c>
      <c r="I96" s="59">
        <v>0.9</v>
      </c>
    </row>
    <row r="97" spans="1:9" s="3" customFormat="1" ht="265.89999999999998" customHeight="1" x14ac:dyDescent="0.25">
      <c r="A97" s="48"/>
      <c r="B97" s="57"/>
      <c r="C97" s="48" t="s">
        <v>5</v>
      </c>
      <c r="D97" s="57" t="s">
        <v>137</v>
      </c>
      <c r="E97" s="48"/>
      <c r="F97" s="57" t="s">
        <v>163</v>
      </c>
      <c r="G97" s="58" t="s">
        <v>45</v>
      </c>
      <c r="H97" s="31">
        <v>3</v>
      </c>
      <c r="I97" s="59">
        <v>1.6</v>
      </c>
    </row>
    <row r="98" spans="1:9" s="3" customFormat="1" ht="130.9" customHeight="1" x14ac:dyDescent="0.25">
      <c r="A98" s="18"/>
      <c r="B98" s="17"/>
      <c r="C98" s="48" t="s">
        <v>5</v>
      </c>
      <c r="D98" s="57" t="s">
        <v>138</v>
      </c>
      <c r="E98" s="48"/>
      <c r="F98" s="57" t="s">
        <v>139</v>
      </c>
      <c r="G98" s="58" t="s">
        <v>45</v>
      </c>
      <c r="H98" s="31">
        <v>4</v>
      </c>
      <c r="I98" s="59">
        <v>1</v>
      </c>
    </row>
    <row r="99" spans="1:9" s="3" customFormat="1" ht="267.75" x14ac:dyDescent="0.25">
      <c r="A99" s="18"/>
      <c r="B99" s="17"/>
      <c r="C99" s="18" t="s">
        <v>5</v>
      </c>
      <c r="D99" s="17" t="s">
        <v>196</v>
      </c>
      <c r="E99" s="18"/>
      <c r="F99" s="17" t="s">
        <v>165</v>
      </c>
      <c r="G99" s="31" t="s">
        <v>45</v>
      </c>
      <c r="H99" s="31">
        <v>3</v>
      </c>
      <c r="I99" s="56">
        <v>0.5</v>
      </c>
    </row>
    <row r="100" spans="1:9" s="3" customFormat="1" ht="245.25" customHeight="1" x14ac:dyDescent="0.25">
      <c r="A100" s="18"/>
      <c r="B100" s="17"/>
      <c r="C100" s="18" t="s">
        <v>5</v>
      </c>
      <c r="D100" s="17" t="s">
        <v>197</v>
      </c>
      <c r="E100" s="18"/>
      <c r="F100" s="17" t="s">
        <v>166</v>
      </c>
      <c r="G100" s="31" t="s">
        <v>45</v>
      </c>
      <c r="H100" s="31">
        <v>3</v>
      </c>
      <c r="I100" s="56">
        <v>0.5</v>
      </c>
    </row>
    <row r="101" spans="1:9" s="3" customFormat="1" ht="280.14999999999998" customHeight="1" x14ac:dyDescent="0.25">
      <c r="A101" s="18"/>
      <c r="B101" s="17"/>
      <c r="C101" s="18" t="s">
        <v>5</v>
      </c>
      <c r="D101" s="17" t="s">
        <v>198</v>
      </c>
      <c r="E101" s="18"/>
      <c r="F101" s="17" t="s">
        <v>192</v>
      </c>
      <c r="G101" s="31" t="s">
        <v>45</v>
      </c>
      <c r="H101" s="31">
        <v>3</v>
      </c>
      <c r="I101" s="56">
        <v>1</v>
      </c>
    </row>
    <row r="102" spans="1:9" s="3" customFormat="1" ht="104.45" customHeight="1" x14ac:dyDescent="0.25">
      <c r="A102" s="18"/>
      <c r="B102" s="17"/>
      <c r="C102" s="31" t="s">
        <v>5</v>
      </c>
      <c r="D102" s="45" t="s">
        <v>93</v>
      </c>
      <c r="E102" s="46"/>
      <c r="F102" s="49" t="s">
        <v>199</v>
      </c>
      <c r="G102" s="34" t="s">
        <v>45</v>
      </c>
      <c r="H102" s="33">
        <v>4</v>
      </c>
      <c r="I102" s="35">
        <v>0.5</v>
      </c>
    </row>
    <row r="103" spans="1:9" s="3" customFormat="1" ht="75" customHeight="1" x14ac:dyDescent="0.25">
      <c r="A103" s="18"/>
      <c r="B103" s="17"/>
      <c r="C103" s="31" t="s">
        <v>5</v>
      </c>
      <c r="D103" s="45" t="s">
        <v>153</v>
      </c>
      <c r="E103" s="46"/>
      <c r="F103" s="49" t="s">
        <v>200</v>
      </c>
      <c r="G103" s="34" t="s">
        <v>45</v>
      </c>
      <c r="H103" s="33">
        <v>4</v>
      </c>
      <c r="I103" s="35">
        <v>0.5</v>
      </c>
    </row>
    <row r="104" spans="1:9" s="3" customFormat="1" ht="75" customHeight="1" x14ac:dyDescent="0.25">
      <c r="A104" s="18"/>
      <c r="B104" s="17"/>
      <c r="C104" s="31" t="s">
        <v>5</v>
      </c>
      <c r="D104" s="45" t="s">
        <v>226</v>
      </c>
      <c r="E104" s="46"/>
      <c r="F104" s="17" t="s">
        <v>234</v>
      </c>
      <c r="G104" s="34" t="s">
        <v>45</v>
      </c>
      <c r="H104" s="33">
        <v>2</v>
      </c>
      <c r="I104" s="35">
        <v>1</v>
      </c>
    </row>
    <row r="105" spans="1:9" s="3" customFormat="1" ht="244.15" customHeight="1" x14ac:dyDescent="0.25">
      <c r="A105" s="18"/>
      <c r="B105" s="17"/>
      <c r="C105" s="31" t="s">
        <v>5</v>
      </c>
      <c r="D105" s="45" t="s">
        <v>201</v>
      </c>
      <c r="E105" s="46"/>
      <c r="F105" s="49" t="s">
        <v>164</v>
      </c>
      <c r="G105" s="34" t="s">
        <v>45</v>
      </c>
      <c r="H105" s="33">
        <v>3</v>
      </c>
      <c r="I105" s="35">
        <v>1.7</v>
      </c>
    </row>
    <row r="106" spans="1:9" s="3" customFormat="1" ht="283.5" x14ac:dyDescent="0.25">
      <c r="A106" s="18"/>
      <c r="B106" s="17"/>
      <c r="C106" s="31" t="s">
        <v>5</v>
      </c>
      <c r="D106" s="45" t="s">
        <v>202</v>
      </c>
      <c r="E106" s="46"/>
      <c r="F106" s="49" t="s">
        <v>163</v>
      </c>
      <c r="G106" s="34" t="s">
        <v>45</v>
      </c>
      <c r="H106" s="33">
        <v>3</v>
      </c>
      <c r="I106" s="35">
        <v>1.7</v>
      </c>
    </row>
    <row r="107" spans="1:9" s="3" customFormat="1" ht="47.25" x14ac:dyDescent="0.25">
      <c r="A107" s="18"/>
      <c r="B107" s="17"/>
      <c r="C107" s="31" t="s">
        <v>5</v>
      </c>
      <c r="D107" s="45" t="s">
        <v>151</v>
      </c>
      <c r="E107" s="46"/>
      <c r="F107" s="49" t="s">
        <v>228</v>
      </c>
      <c r="G107" s="34" t="s">
        <v>45</v>
      </c>
      <c r="H107" s="33">
        <v>2</v>
      </c>
      <c r="I107" s="35">
        <v>0.5</v>
      </c>
    </row>
    <row r="108" spans="1:9" s="3" customFormat="1" ht="173.25" x14ac:dyDescent="0.25">
      <c r="A108" s="18"/>
      <c r="B108" s="17"/>
      <c r="C108" s="31" t="s">
        <v>5</v>
      </c>
      <c r="D108" s="45" t="s">
        <v>203</v>
      </c>
      <c r="E108" s="46"/>
      <c r="F108" s="49" t="s">
        <v>229</v>
      </c>
      <c r="G108" s="34" t="s">
        <v>45</v>
      </c>
      <c r="H108" s="33">
        <v>3</v>
      </c>
      <c r="I108" s="35">
        <v>1.7</v>
      </c>
    </row>
    <row r="109" spans="1:9" s="3" customFormat="1" ht="63" x14ac:dyDescent="0.25">
      <c r="A109" s="18"/>
      <c r="B109" s="17"/>
      <c r="C109" s="31" t="s">
        <v>5</v>
      </c>
      <c r="D109" s="45" t="s">
        <v>204</v>
      </c>
      <c r="E109" s="46"/>
      <c r="F109" s="49" t="s">
        <v>190</v>
      </c>
      <c r="G109" s="34" t="s">
        <v>45</v>
      </c>
      <c r="H109" s="33">
        <v>3</v>
      </c>
      <c r="I109" s="35">
        <v>1.95</v>
      </c>
    </row>
    <row r="110" spans="1:9" s="3" customFormat="1" ht="63" x14ac:dyDescent="0.25">
      <c r="A110" s="18"/>
      <c r="B110" s="17"/>
      <c r="C110" s="31" t="s">
        <v>5</v>
      </c>
      <c r="D110" s="45" t="s">
        <v>152</v>
      </c>
      <c r="E110" s="46"/>
      <c r="F110" s="49" t="s">
        <v>205</v>
      </c>
      <c r="G110" s="34" t="s">
        <v>45</v>
      </c>
      <c r="H110" s="33">
        <v>4</v>
      </c>
      <c r="I110" s="35">
        <v>0.5</v>
      </c>
    </row>
    <row r="111" spans="1:9" s="3" customFormat="1" ht="240.6" customHeight="1" x14ac:dyDescent="0.25">
      <c r="A111" s="18"/>
      <c r="B111" s="17"/>
      <c r="C111" s="31" t="s">
        <v>5</v>
      </c>
      <c r="D111" s="45" t="s">
        <v>210</v>
      </c>
      <c r="E111" s="46"/>
      <c r="F111" s="49" t="s">
        <v>165</v>
      </c>
      <c r="G111" s="34" t="s">
        <v>45</v>
      </c>
      <c r="H111" s="33">
        <v>3</v>
      </c>
      <c r="I111" s="35">
        <v>1.7</v>
      </c>
    </row>
    <row r="112" spans="1:9" s="3" customFormat="1" ht="234.6" customHeight="1" x14ac:dyDescent="0.25">
      <c r="A112" s="18"/>
      <c r="B112" s="17"/>
      <c r="C112" s="31" t="s">
        <v>5</v>
      </c>
      <c r="D112" s="45" t="s">
        <v>211</v>
      </c>
      <c r="E112" s="46"/>
      <c r="F112" s="49" t="s">
        <v>183</v>
      </c>
      <c r="G112" s="34" t="s">
        <v>45</v>
      </c>
      <c r="H112" s="33">
        <v>3</v>
      </c>
      <c r="I112" s="35">
        <v>1.7</v>
      </c>
    </row>
    <row r="113" spans="1:11" s="3" customFormat="1" ht="173.25" x14ac:dyDescent="0.25">
      <c r="A113" s="18"/>
      <c r="B113" s="17"/>
      <c r="C113" s="31" t="s">
        <v>5</v>
      </c>
      <c r="D113" s="45" t="s">
        <v>212</v>
      </c>
      <c r="E113" s="46"/>
      <c r="F113" s="49" t="s">
        <v>229</v>
      </c>
      <c r="G113" s="34" t="s">
        <v>45</v>
      </c>
      <c r="H113" s="33">
        <v>3</v>
      </c>
      <c r="I113" s="35">
        <v>1.7</v>
      </c>
    </row>
    <row r="114" spans="1:11" s="3" customFormat="1" ht="63" x14ac:dyDescent="0.25">
      <c r="A114" s="18"/>
      <c r="B114" s="17"/>
      <c r="C114" s="31" t="s">
        <v>5</v>
      </c>
      <c r="D114" s="45" t="s">
        <v>213</v>
      </c>
      <c r="E114" s="46"/>
      <c r="F114" s="49" t="s">
        <v>191</v>
      </c>
      <c r="G114" s="34" t="s">
        <v>45</v>
      </c>
      <c r="H114" s="33">
        <v>3</v>
      </c>
      <c r="I114" s="35">
        <v>1.75</v>
      </c>
    </row>
    <row r="115" spans="1:11" s="3" customFormat="1" ht="63" x14ac:dyDescent="0.25">
      <c r="A115" s="18"/>
      <c r="B115" s="17"/>
      <c r="C115" s="31" t="s">
        <v>5</v>
      </c>
      <c r="D115" s="45" t="s">
        <v>214</v>
      </c>
      <c r="E115" s="46"/>
      <c r="F115" s="49" t="s">
        <v>188</v>
      </c>
      <c r="G115" s="34" t="s">
        <v>45</v>
      </c>
      <c r="H115" s="33">
        <v>4</v>
      </c>
      <c r="I115" s="35">
        <v>0.5</v>
      </c>
    </row>
    <row r="116" spans="1:11" s="3" customFormat="1" ht="47.25" x14ac:dyDescent="0.25">
      <c r="A116" s="18"/>
      <c r="B116" s="17"/>
      <c r="C116" s="31" t="s">
        <v>5</v>
      </c>
      <c r="D116" s="45" t="s">
        <v>215</v>
      </c>
      <c r="E116" s="46"/>
      <c r="F116" s="49" t="s">
        <v>160</v>
      </c>
      <c r="G116" s="34" t="s">
        <v>45</v>
      </c>
      <c r="H116" s="33">
        <v>4</v>
      </c>
      <c r="I116" s="35">
        <v>0.5</v>
      </c>
    </row>
    <row r="117" spans="1:11" s="3" customFormat="1" ht="78.75" x14ac:dyDescent="0.25">
      <c r="A117" s="18"/>
      <c r="B117" s="17"/>
      <c r="C117" s="65" t="s">
        <v>5</v>
      </c>
      <c r="D117" s="66" t="s">
        <v>230</v>
      </c>
      <c r="E117" s="65"/>
      <c r="F117" s="66" t="s">
        <v>140</v>
      </c>
      <c r="G117" s="67" t="s">
        <v>45</v>
      </c>
      <c r="H117" s="67">
        <v>3</v>
      </c>
      <c r="I117" s="68">
        <v>2</v>
      </c>
    </row>
    <row r="118" spans="1:11" s="3" customFormat="1" ht="78.75" x14ac:dyDescent="0.25">
      <c r="A118" s="18"/>
      <c r="B118" s="17"/>
      <c r="C118" s="48" t="s">
        <v>5</v>
      </c>
      <c r="D118" s="57" t="s">
        <v>231</v>
      </c>
      <c r="E118" s="48"/>
      <c r="F118" s="57" t="s">
        <v>232</v>
      </c>
      <c r="G118" s="58" t="s">
        <v>45</v>
      </c>
      <c r="H118" s="58">
        <v>3</v>
      </c>
      <c r="I118" s="59">
        <v>1</v>
      </c>
    </row>
    <row r="119" spans="1:11" s="3" customFormat="1" ht="31.5" x14ac:dyDescent="0.25">
      <c r="A119" s="18">
        <v>3</v>
      </c>
      <c r="B119" s="17" t="s">
        <v>72</v>
      </c>
      <c r="C119" s="18"/>
      <c r="D119" s="17"/>
      <c r="E119" s="18"/>
      <c r="F119" s="17"/>
      <c r="G119" s="17"/>
      <c r="H119" s="18"/>
      <c r="I119" s="19"/>
    </row>
    <row r="120" spans="1:11" s="3" customFormat="1" ht="78.75" x14ac:dyDescent="0.25">
      <c r="A120" s="18"/>
      <c r="B120" s="17"/>
      <c r="C120" s="18" t="s">
        <v>5</v>
      </c>
      <c r="D120" s="32" t="s">
        <v>56</v>
      </c>
      <c r="E120" s="21"/>
      <c r="F120" s="60" t="s">
        <v>57</v>
      </c>
      <c r="G120" s="31" t="s">
        <v>45</v>
      </c>
      <c r="H120" s="31">
        <v>5</v>
      </c>
      <c r="I120" s="61">
        <v>0.6</v>
      </c>
    </row>
    <row r="121" spans="1:11" s="3" customFormat="1" ht="31.5" x14ac:dyDescent="0.25">
      <c r="A121" s="18"/>
      <c r="B121" s="17"/>
      <c r="C121" s="18" t="s">
        <v>6</v>
      </c>
      <c r="D121" s="32" t="s">
        <v>58</v>
      </c>
      <c r="E121" s="18"/>
      <c r="F121" s="17" t="s">
        <v>60</v>
      </c>
      <c r="G121" s="31"/>
      <c r="H121" s="31">
        <v>1</v>
      </c>
      <c r="I121" s="61">
        <v>2</v>
      </c>
    </row>
    <row r="122" spans="1:11" s="3" customFormat="1" ht="78.75" x14ac:dyDescent="0.25">
      <c r="A122" s="18"/>
      <c r="B122" s="17"/>
      <c r="C122" s="18"/>
      <c r="D122" s="38"/>
      <c r="E122" s="18">
        <v>0</v>
      </c>
      <c r="F122" s="38" t="s">
        <v>167</v>
      </c>
      <c r="G122" s="17"/>
      <c r="H122" s="18"/>
      <c r="I122" s="19"/>
    </row>
    <row r="123" spans="1:11" s="3" customFormat="1" ht="31.5" x14ac:dyDescent="0.25">
      <c r="A123" s="18"/>
      <c r="B123" s="17"/>
      <c r="C123" s="18"/>
      <c r="D123" s="38"/>
      <c r="E123" s="18">
        <v>1</v>
      </c>
      <c r="F123" s="38" t="s">
        <v>62</v>
      </c>
      <c r="G123" s="17"/>
      <c r="H123" s="18"/>
      <c r="I123" s="19"/>
    </row>
    <row r="124" spans="1:11" s="3" customFormat="1" x14ac:dyDescent="0.25">
      <c r="A124" s="18"/>
      <c r="B124" s="17"/>
      <c r="C124" s="18"/>
      <c r="D124" s="38"/>
      <c r="E124" s="18">
        <v>2</v>
      </c>
      <c r="F124" s="38" t="s">
        <v>63</v>
      </c>
      <c r="G124" s="17"/>
      <c r="H124" s="18"/>
      <c r="I124" s="19"/>
    </row>
    <row r="125" spans="1:11" s="3" customFormat="1" x14ac:dyDescent="0.25">
      <c r="A125" s="18"/>
      <c r="B125" s="17"/>
      <c r="C125" s="18"/>
      <c r="D125" s="43"/>
      <c r="E125" s="18">
        <v>3</v>
      </c>
      <c r="F125" s="43" t="s">
        <v>64</v>
      </c>
      <c r="G125" s="17"/>
      <c r="H125" s="18"/>
      <c r="I125" s="19"/>
    </row>
    <row r="126" spans="1:11" s="3" customFormat="1" ht="18.75" x14ac:dyDescent="0.3">
      <c r="A126" s="23" t="s">
        <v>16</v>
      </c>
      <c r="B126" s="71" t="s">
        <v>194</v>
      </c>
      <c r="C126" s="71"/>
      <c r="D126" s="71"/>
      <c r="E126" s="71"/>
      <c r="F126" s="71"/>
      <c r="G126" s="71"/>
      <c r="H126" s="71"/>
      <c r="I126" s="24">
        <f>SUM(I128:I158)</f>
        <v>22.5</v>
      </c>
    </row>
    <row r="127" spans="1:11" s="3" customFormat="1" ht="47.25" x14ac:dyDescent="0.25">
      <c r="A127" s="18">
        <v>1</v>
      </c>
      <c r="B127" s="17" t="s">
        <v>178</v>
      </c>
      <c r="C127" s="16"/>
      <c r="D127" s="17"/>
      <c r="E127" s="16"/>
      <c r="F127" s="17"/>
      <c r="G127" s="17"/>
      <c r="H127" s="18"/>
      <c r="I127" s="22"/>
      <c r="K127" s="64"/>
    </row>
    <row r="128" spans="1:11" s="3" customFormat="1" ht="47.25" x14ac:dyDescent="0.25">
      <c r="A128" s="18"/>
      <c r="B128" s="17"/>
      <c r="C128" s="33" t="s">
        <v>5</v>
      </c>
      <c r="D128" s="36" t="s">
        <v>168</v>
      </c>
      <c r="E128" s="33"/>
      <c r="F128" s="36" t="s">
        <v>169</v>
      </c>
      <c r="G128" s="33" t="s">
        <v>45</v>
      </c>
      <c r="H128" s="33">
        <v>2</v>
      </c>
      <c r="I128" s="35">
        <v>2</v>
      </c>
    </row>
    <row r="129" spans="1:13" s="3" customFormat="1" ht="47.25" x14ac:dyDescent="0.25">
      <c r="A129" s="18"/>
      <c r="B129" s="17"/>
      <c r="C129" s="33" t="s">
        <v>5</v>
      </c>
      <c r="D129" s="36" t="s">
        <v>170</v>
      </c>
      <c r="E129" s="33"/>
      <c r="F129" s="36" t="s">
        <v>171</v>
      </c>
      <c r="G129" s="33" t="s">
        <v>45</v>
      </c>
      <c r="H129" s="33">
        <v>6</v>
      </c>
      <c r="I129" s="35">
        <v>1.6</v>
      </c>
    </row>
    <row r="130" spans="1:13" s="3" customFormat="1" ht="31.5" x14ac:dyDescent="0.25">
      <c r="A130" s="18"/>
      <c r="B130" s="17"/>
      <c r="C130" s="33" t="s">
        <v>6</v>
      </c>
      <c r="D130" s="36" t="s">
        <v>172</v>
      </c>
      <c r="E130" s="36" t="s">
        <v>59</v>
      </c>
      <c r="F130" s="36" t="s">
        <v>173</v>
      </c>
      <c r="G130" s="33"/>
      <c r="H130" s="33">
        <v>2</v>
      </c>
      <c r="I130" s="35">
        <v>2</v>
      </c>
    </row>
    <row r="131" spans="1:13" s="3" customFormat="1" x14ac:dyDescent="0.25">
      <c r="A131" s="18"/>
      <c r="B131" s="17"/>
      <c r="C131" s="33"/>
      <c r="D131" s="36" t="s">
        <v>59</v>
      </c>
      <c r="E131" s="62">
        <v>0</v>
      </c>
      <c r="F131" s="36" t="s">
        <v>174</v>
      </c>
      <c r="G131" s="33"/>
      <c r="H131" s="33"/>
      <c r="I131" s="35"/>
    </row>
    <row r="132" spans="1:13" s="3" customFormat="1" ht="63" x14ac:dyDescent="0.25">
      <c r="A132" s="18"/>
      <c r="B132" s="17"/>
      <c r="C132" s="33"/>
      <c r="D132" s="36" t="s">
        <v>59</v>
      </c>
      <c r="E132" s="62">
        <v>1</v>
      </c>
      <c r="F132" s="36" t="s">
        <v>175</v>
      </c>
      <c r="G132" s="33"/>
      <c r="H132" s="33"/>
      <c r="I132" s="35"/>
    </row>
    <row r="133" spans="1:13" s="3" customFormat="1" ht="63" x14ac:dyDescent="0.25">
      <c r="A133" s="18"/>
      <c r="B133" s="17"/>
      <c r="C133" s="33"/>
      <c r="D133" s="36" t="s">
        <v>59</v>
      </c>
      <c r="E133" s="62">
        <v>2</v>
      </c>
      <c r="F133" s="36" t="s">
        <v>176</v>
      </c>
      <c r="G133" s="33"/>
      <c r="H133" s="33"/>
      <c r="I133" s="35"/>
    </row>
    <row r="134" spans="1:13" s="3" customFormat="1" ht="94.5" x14ac:dyDescent="0.25">
      <c r="A134" s="18"/>
      <c r="B134" s="17"/>
      <c r="C134" s="33"/>
      <c r="D134" s="36" t="s">
        <v>59</v>
      </c>
      <c r="E134" s="62">
        <v>3</v>
      </c>
      <c r="F134" s="36" t="s">
        <v>177</v>
      </c>
      <c r="G134" s="33"/>
      <c r="H134" s="33"/>
      <c r="I134" s="35"/>
      <c r="L134" s="64"/>
    </row>
    <row r="135" spans="1:13" s="3" customFormat="1" ht="47.25" x14ac:dyDescent="0.25">
      <c r="A135" s="18">
        <v>2</v>
      </c>
      <c r="B135" s="17" t="s">
        <v>179</v>
      </c>
      <c r="C135" s="16"/>
      <c r="D135" s="17"/>
      <c r="E135" s="16"/>
      <c r="F135" s="17"/>
      <c r="G135" s="17"/>
      <c r="H135" s="18"/>
      <c r="I135" s="22"/>
    </row>
    <row r="136" spans="1:13" s="3" customFormat="1" ht="47.25" x14ac:dyDescent="0.25">
      <c r="A136" s="18"/>
      <c r="B136" s="17"/>
      <c r="C136" s="31" t="s">
        <v>5</v>
      </c>
      <c r="D136" s="60" t="s">
        <v>226</v>
      </c>
      <c r="E136" s="31"/>
      <c r="F136" s="60" t="s">
        <v>227</v>
      </c>
      <c r="G136" s="33" t="s">
        <v>45</v>
      </c>
      <c r="H136" s="31">
        <v>2</v>
      </c>
      <c r="I136" s="61">
        <v>1.5</v>
      </c>
    </row>
    <row r="137" spans="1:13" s="3" customFormat="1" ht="189" x14ac:dyDescent="0.25">
      <c r="A137" s="18"/>
      <c r="B137" s="17"/>
      <c r="C137" s="33" t="s">
        <v>5</v>
      </c>
      <c r="D137" s="36" t="s">
        <v>180</v>
      </c>
      <c r="E137" s="33"/>
      <c r="F137" s="36" t="s">
        <v>217</v>
      </c>
      <c r="G137" s="33" t="s">
        <v>45</v>
      </c>
      <c r="H137" s="33">
        <v>4</v>
      </c>
      <c r="I137" s="35">
        <v>0.1</v>
      </c>
      <c r="M137" s="64"/>
    </row>
    <row r="138" spans="1:13" s="3" customFormat="1" ht="189" x14ac:dyDescent="0.25">
      <c r="A138" s="18"/>
      <c r="B138" s="17"/>
      <c r="C138" s="33" t="s">
        <v>5</v>
      </c>
      <c r="D138" s="36" t="s">
        <v>181</v>
      </c>
      <c r="E138" s="33"/>
      <c r="F138" s="36" t="s">
        <v>217</v>
      </c>
      <c r="G138" s="33" t="s">
        <v>45</v>
      </c>
      <c r="H138" s="33">
        <v>4</v>
      </c>
      <c r="I138" s="35">
        <v>0.1</v>
      </c>
    </row>
    <row r="139" spans="1:13" s="3" customFormat="1" ht="47.25" x14ac:dyDescent="0.25">
      <c r="A139" s="18"/>
      <c r="B139" s="17"/>
      <c r="C139" s="33" t="s">
        <v>5</v>
      </c>
      <c r="D139" s="36" t="s">
        <v>182</v>
      </c>
      <c r="E139" s="33"/>
      <c r="F139" s="36" t="s">
        <v>218</v>
      </c>
      <c r="G139" s="33" t="s">
        <v>45</v>
      </c>
      <c r="H139" s="33">
        <v>4</v>
      </c>
      <c r="I139" s="35">
        <v>0.65</v>
      </c>
    </row>
    <row r="140" spans="1:13" s="3" customFormat="1" ht="148.5" customHeight="1" x14ac:dyDescent="0.25">
      <c r="A140" s="18"/>
      <c r="B140" s="17"/>
      <c r="C140" s="33" t="s">
        <v>5</v>
      </c>
      <c r="D140" s="57" t="s">
        <v>138</v>
      </c>
      <c r="E140" s="48"/>
      <c r="F140" s="57" t="s">
        <v>223</v>
      </c>
      <c r="G140" s="58" t="s">
        <v>45</v>
      </c>
      <c r="H140" s="31">
        <v>3</v>
      </c>
      <c r="I140" s="59">
        <v>0.85</v>
      </c>
    </row>
    <row r="141" spans="1:13" s="3" customFormat="1" ht="248.25" customHeight="1" x14ac:dyDescent="0.25">
      <c r="A141" s="18"/>
      <c r="B141" s="17"/>
      <c r="C141" s="33" t="s">
        <v>5</v>
      </c>
      <c r="D141" s="17" t="s">
        <v>219</v>
      </c>
      <c r="E141" s="18"/>
      <c r="F141" s="17" t="s">
        <v>165</v>
      </c>
      <c r="G141" s="31" t="s">
        <v>45</v>
      </c>
      <c r="H141" s="31">
        <v>3</v>
      </c>
      <c r="I141" s="56">
        <v>1.5</v>
      </c>
    </row>
    <row r="142" spans="1:13" s="3" customFormat="1" ht="247.5" customHeight="1" x14ac:dyDescent="0.25">
      <c r="A142" s="18"/>
      <c r="B142" s="17"/>
      <c r="C142" s="33" t="s">
        <v>5</v>
      </c>
      <c r="D142" s="17" t="s">
        <v>220</v>
      </c>
      <c r="E142" s="18"/>
      <c r="F142" s="17" t="s">
        <v>166</v>
      </c>
      <c r="G142" s="31" t="s">
        <v>45</v>
      </c>
      <c r="H142" s="31">
        <v>3</v>
      </c>
      <c r="I142" s="56">
        <v>1.5</v>
      </c>
    </row>
    <row r="143" spans="1:13" s="3" customFormat="1" ht="277.89999999999998" customHeight="1" x14ac:dyDescent="0.25">
      <c r="A143" s="18"/>
      <c r="B143" s="17"/>
      <c r="C143" s="33" t="s">
        <v>5</v>
      </c>
      <c r="D143" s="17" t="s">
        <v>221</v>
      </c>
      <c r="E143" s="18"/>
      <c r="F143" s="17" t="s">
        <v>192</v>
      </c>
      <c r="G143" s="31" t="s">
        <v>45</v>
      </c>
      <c r="H143" s="31">
        <v>3</v>
      </c>
      <c r="I143" s="56">
        <v>1.5</v>
      </c>
    </row>
    <row r="144" spans="1:13" s="3" customFormat="1" ht="63" x14ac:dyDescent="0.25">
      <c r="A144" s="18"/>
      <c r="B144" s="17"/>
      <c r="C144" s="33" t="s">
        <v>5</v>
      </c>
      <c r="D144" s="45" t="s">
        <v>184</v>
      </c>
      <c r="E144" s="46"/>
      <c r="F144" s="49" t="s">
        <v>154</v>
      </c>
      <c r="G144" s="33" t="s">
        <v>45</v>
      </c>
      <c r="H144" s="33">
        <v>4</v>
      </c>
      <c r="I144" s="35">
        <v>0.3</v>
      </c>
    </row>
    <row r="145" spans="1:9" s="3" customFormat="1" ht="243.6" customHeight="1" x14ac:dyDescent="0.25">
      <c r="A145" s="18"/>
      <c r="B145" s="17"/>
      <c r="C145" s="33" t="s">
        <v>5</v>
      </c>
      <c r="D145" s="45" t="s">
        <v>155</v>
      </c>
      <c r="E145" s="46"/>
      <c r="F145" s="49" t="s">
        <v>165</v>
      </c>
      <c r="G145" s="34" t="s">
        <v>45</v>
      </c>
      <c r="H145" s="33">
        <v>3</v>
      </c>
      <c r="I145" s="35">
        <v>2</v>
      </c>
    </row>
    <row r="146" spans="1:9" s="3" customFormat="1" ht="238.15" customHeight="1" x14ac:dyDescent="0.25">
      <c r="A146" s="18"/>
      <c r="B146" s="17"/>
      <c r="C146" s="33" t="s">
        <v>5</v>
      </c>
      <c r="D146" s="45" t="s">
        <v>156</v>
      </c>
      <c r="E146" s="46"/>
      <c r="F146" s="49" t="s">
        <v>183</v>
      </c>
      <c r="G146" s="34" t="s">
        <v>45</v>
      </c>
      <c r="H146" s="33">
        <v>3</v>
      </c>
      <c r="I146" s="35">
        <v>1</v>
      </c>
    </row>
    <row r="147" spans="1:9" s="3" customFormat="1" ht="262.14999999999998" customHeight="1" x14ac:dyDescent="0.25">
      <c r="A147" s="18"/>
      <c r="B147" s="17"/>
      <c r="C147" s="33" t="s">
        <v>5</v>
      </c>
      <c r="D147" s="45" t="s">
        <v>222</v>
      </c>
      <c r="E147" s="16"/>
      <c r="F147" s="17" t="s">
        <v>189</v>
      </c>
      <c r="G147" s="34" t="s">
        <v>45</v>
      </c>
      <c r="H147" s="33">
        <v>3</v>
      </c>
      <c r="I147" s="35">
        <v>2</v>
      </c>
    </row>
    <row r="148" spans="1:9" s="3" customFormat="1" ht="173.25" x14ac:dyDescent="0.25">
      <c r="A148" s="18"/>
      <c r="B148" s="17"/>
      <c r="C148" s="33" t="s">
        <v>5</v>
      </c>
      <c r="D148" s="45" t="s">
        <v>157</v>
      </c>
      <c r="E148" s="46"/>
      <c r="F148" s="49" t="s">
        <v>187</v>
      </c>
      <c r="G148" s="34" t="s">
        <v>45</v>
      </c>
      <c r="H148" s="33">
        <v>4</v>
      </c>
      <c r="I148" s="35">
        <v>0.5</v>
      </c>
    </row>
    <row r="149" spans="1:9" s="3" customFormat="1" ht="63" x14ac:dyDescent="0.25">
      <c r="A149" s="18"/>
      <c r="B149" s="17"/>
      <c r="C149" s="33" t="s">
        <v>5</v>
      </c>
      <c r="D149" s="45" t="s">
        <v>158</v>
      </c>
      <c r="E149" s="46"/>
      <c r="F149" s="49" t="s">
        <v>188</v>
      </c>
      <c r="G149" s="34" t="s">
        <v>45</v>
      </c>
      <c r="H149" s="33">
        <v>4</v>
      </c>
      <c r="I149" s="35">
        <v>0.2</v>
      </c>
    </row>
    <row r="150" spans="1:9" s="3" customFormat="1" ht="47.25" x14ac:dyDescent="0.25">
      <c r="A150" s="18"/>
      <c r="B150" s="17"/>
      <c r="C150" s="33" t="s">
        <v>5</v>
      </c>
      <c r="D150" s="45" t="s">
        <v>159</v>
      </c>
      <c r="E150" s="46"/>
      <c r="F150" s="49" t="s">
        <v>160</v>
      </c>
      <c r="G150" s="34" t="s">
        <v>45</v>
      </c>
      <c r="H150" s="33">
        <v>4</v>
      </c>
      <c r="I150" s="35">
        <v>0.05</v>
      </c>
    </row>
    <row r="151" spans="1:9" s="3" customFormat="1" ht="47.25" x14ac:dyDescent="0.25">
      <c r="A151" s="18"/>
      <c r="B151" s="17"/>
      <c r="C151" s="33" t="s">
        <v>5</v>
      </c>
      <c r="D151" s="32" t="s">
        <v>186</v>
      </c>
      <c r="E151" s="63"/>
      <c r="F151" s="36" t="s">
        <v>185</v>
      </c>
      <c r="G151" s="34" t="s">
        <v>45</v>
      </c>
      <c r="H151" s="33">
        <v>6</v>
      </c>
      <c r="I151" s="35">
        <v>1.1499999999999999</v>
      </c>
    </row>
    <row r="152" spans="1:9" s="3" customFormat="1" ht="31.5" x14ac:dyDescent="0.25">
      <c r="A152" s="18">
        <v>3</v>
      </c>
      <c r="B152" s="17" t="s">
        <v>72</v>
      </c>
      <c r="C152" s="16"/>
      <c r="D152" s="17"/>
      <c r="E152" s="16"/>
      <c r="F152" s="17"/>
      <c r="G152" s="17"/>
      <c r="H152" s="33"/>
      <c r="I152" s="22"/>
    </row>
    <row r="153" spans="1:9" s="3" customFormat="1" ht="78.75" x14ac:dyDescent="0.25">
      <c r="A153" s="18"/>
      <c r="B153" s="17"/>
      <c r="C153" s="18" t="s">
        <v>5</v>
      </c>
      <c r="D153" s="32" t="s">
        <v>56</v>
      </c>
      <c r="E153" s="21"/>
      <c r="F153" s="60" t="s">
        <v>57</v>
      </c>
      <c r="G153" s="31" t="s">
        <v>45</v>
      </c>
      <c r="H153" s="33">
        <v>5</v>
      </c>
      <c r="I153" s="61">
        <v>1</v>
      </c>
    </row>
    <row r="154" spans="1:9" s="3" customFormat="1" ht="31.5" x14ac:dyDescent="0.25">
      <c r="A154" s="18"/>
      <c r="B154" s="17"/>
      <c r="C154" s="18" t="s">
        <v>6</v>
      </c>
      <c r="D154" s="32" t="s">
        <v>58</v>
      </c>
      <c r="E154" s="18"/>
      <c r="F154" s="17" t="s">
        <v>60</v>
      </c>
      <c r="G154" s="31"/>
      <c r="H154" s="33">
        <v>1</v>
      </c>
      <c r="I154" s="61">
        <v>1</v>
      </c>
    </row>
    <row r="155" spans="1:9" s="3" customFormat="1" ht="78.75" x14ac:dyDescent="0.25">
      <c r="A155" s="18"/>
      <c r="B155" s="17"/>
      <c r="C155" s="18"/>
      <c r="D155" s="17"/>
      <c r="E155" s="18">
        <v>0</v>
      </c>
      <c r="F155" s="38" t="s">
        <v>167</v>
      </c>
      <c r="G155" s="17"/>
      <c r="H155" s="33"/>
      <c r="I155" s="22"/>
    </row>
    <row r="156" spans="1:9" s="3" customFormat="1" ht="31.5" x14ac:dyDescent="0.25">
      <c r="A156" s="18"/>
      <c r="B156" s="17"/>
      <c r="C156" s="18"/>
      <c r="D156" s="17"/>
      <c r="E156" s="18">
        <v>1</v>
      </c>
      <c r="F156" s="38" t="s">
        <v>62</v>
      </c>
      <c r="G156" s="17"/>
      <c r="H156" s="33"/>
      <c r="I156" s="22"/>
    </row>
    <row r="157" spans="1:9" s="3" customFormat="1" x14ac:dyDescent="0.25">
      <c r="A157" s="18"/>
      <c r="B157" s="17"/>
      <c r="C157" s="18"/>
      <c r="D157" s="17"/>
      <c r="E157" s="18">
        <v>2</v>
      </c>
      <c r="F157" s="38" t="s">
        <v>63</v>
      </c>
      <c r="G157" s="17"/>
      <c r="H157" s="33"/>
      <c r="I157" s="22"/>
    </row>
    <row r="158" spans="1:9" s="3" customFormat="1" x14ac:dyDescent="0.25">
      <c r="A158" s="18"/>
      <c r="B158" s="17"/>
      <c r="C158" s="18"/>
      <c r="D158" s="17"/>
      <c r="E158" s="18">
        <v>3</v>
      </c>
      <c r="F158" s="43" t="s">
        <v>64</v>
      </c>
      <c r="G158" s="17"/>
      <c r="H158" s="33"/>
      <c r="I158" s="22"/>
    </row>
    <row r="159" spans="1:9" x14ac:dyDescent="0.25">
      <c r="G159" s="14" t="s">
        <v>17</v>
      </c>
      <c r="H159" s="14"/>
      <c r="I159" s="15">
        <f>I126+I74+I42+I7</f>
        <v>100</v>
      </c>
    </row>
  </sheetData>
  <mergeCells count="4">
    <mergeCell ref="B7:H7"/>
    <mergeCell ref="B42:H42"/>
    <mergeCell ref="B74:H74"/>
    <mergeCell ref="B126:H12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C37" sqref="C37"/>
    </sheetView>
  </sheetViews>
  <sheetFormatPr defaultColWidth="11" defaultRowHeight="15.75" x14ac:dyDescent="0.25"/>
  <cols>
    <col min="2" max="2" width="56.875" style="3" customWidth="1"/>
    <col min="3" max="3" width="13.375" customWidth="1"/>
  </cols>
  <sheetData>
    <row r="1" spans="1:3" ht="27.95" customHeight="1" x14ac:dyDescent="0.25">
      <c r="A1" s="72" t="s">
        <v>14</v>
      </c>
      <c r="B1" s="72"/>
      <c r="C1" s="29" t="s">
        <v>30</v>
      </c>
    </row>
    <row r="2" spans="1:3" x14ac:dyDescent="0.25">
      <c r="A2" s="13">
        <v>1</v>
      </c>
      <c r="B2" s="28" t="s">
        <v>29</v>
      </c>
      <c r="C2" s="30">
        <f>SUMIF('Критерии оценки'!H1:H491,'Перечень профессиональных задач'!A2,'Критерии оценки'!I1:I491)</f>
        <v>8</v>
      </c>
    </row>
    <row r="3" spans="1:3" x14ac:dyDescent="0.25">
      <c r="A3" s="13">
        <v>2</v>
      </c>
      <c r="B3" s="28" t="s">
        <v>28</v>
      </c>
      <c r="C3" s="30">
        <f>SUMIF('Критерии оценки'!H1:H491,'Перечень профессиональных задач'!A3,'Критерии оценки'!I1:I491)</f>
        <v>8</v>
      </c>
    </row>
    <row r="4" spans="1:3" x14ac:dyDescent="0.25">
      <c r="A4" s="13">
        <v>3</v>
      </c>
      <c r="B4" s="28" t="s">
        <v>27</v>
      </c>
      <c r="C4" s="30">
        <f>SUMIF('Критерии оценки'!H1:H491,'Перечень профессиональных задач'!A4,'Критерии оценки'!I1:I491)</f>
        <v>56.000000000000014</v>
      </c>
    </row>
    <row r="5" spans="1:3" x14ac:dyDescent="0.25">
      <c r="A5" s="13">
        <v>4</v>
      </c>
      <c r="B5" s="28" t="s">
        <v>26</v>
      </c>
      <c r="C5" s="30">
        <f>SUMIF('Критерии оценки'!H1:H491,'Перечень профессиональных задач'!A5,'Критерии оценки'!I1:I491)</f>
        <v>12.000000000000002</v>
      </c>
    </row>
    <row r="6" spans="1:3" x14ac:dyDescent="0.25">
      <c r="A6" s="13">
        <v>5</v>
      </c>
      <c r="B6" s="27" t="s">
        <v>25</v>
      </c>
      <c r="C6" s="30">
        <f>SUMIF('Критерии оценки'!H1:H491,'Перечень профессиональных задач'!A6,'Критерии оценки'!I1:I491)</f>
        <v>8</v>
      </c>
    </row>
    <row r="7" spans="1:3" x14ac:dyDescent="0.25">
      <c r="A7" s="13">
        <v>6</v>
      </c>
      <c r="B7" s="27" t="s">
        <v>24</v>
      </c>
      <c r="C7" s="30">
        <f>SUMIF('Критерии оценки'!H1:H491,'Перечень профессиональных задач'!A7,'Критерии оценки'!I1:I491)</f>
        <v>8</v>
      </c>
    </row>
    <row r="8" spans="1:3" x14ac:dyDescent="0.25">
      <c r="C8">
        <f>SUM(C2:C7)</f>
        <v>100.00000000000001</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PC</cp:lastModifiedBy>
  <dcterms:created xsi:type="dcterms:W3CDTF">2022-11-09T22:53:43Z</dcterms:created>
  <dcterms:modified xsi:type="dcterms:W3CDTF">2024-05-03T14:33:38Z</dcterms:modified>
</cp:coreProperties>
</file>