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ИРПО\ОС (ФИНАЛ) 2024\Основная\КД ИМЭ Сантехника и отопление\"/>
    </mc:Choice>
  </mc:AlternateContent>
  <xr:revisionPtr revIDLastSave="0" documentId="13_ncr:1_{75CEECB6-E6D7-4D00-A289-23A970DE0075}" xr6:coauthVersionLast="47" xr6:coauthVersionMax="47" xr10:uidLastSave="{00000000-0000-0000-0000-000000000000}"/>
  <bookViews>
    <workbookView xWindow="-108" yWindow="-108" windowWidth="23256" windowHeight="12576" firstSheet="2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definedNames>
    <definedName name="_xlnm._FilterDatabase" localSheetId="3" hidden="1">'Расходные материалы'!$H$1:$H$228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4" i="5" l="1"/>
  <c r="G225" i="5"/>
  <c r="G226" i="5"/>
  <c r="G222" i="5"/>
  <c r="G223" i="5"/>
  <c r="G218" i="5"/>
  <c r="G219" i="5"/>
  <c r="G220" i="5"/>
  <c r="G221" i="5"/>
  <c r="G214" i="5"/>
  <c r="G217" i="5"/>
  <c r="G216" i="5"/>
  <c r="G155" i="1"/>
  <c r="G150" i="1"/>
  <c r="G152" i="1"/>
  <c r="G151" i="1"/>
  <c r="G149" i="1"/>
  <c r="G148" i="1"/>
  <c r="G115" i="1"/>
  <c r="G134" i="1"/>
  <c r="G135" i="1"/>
  <c r="G159" i="1"/>
  <c r="G131" i="1"/>
  <c r="G100" i="1"/>
  <c r="G101" i="1"/>
  <c r="G102" i="1"/>
  <c r="G99" i="1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06" i="4"/>
  <c r="G105" i="4"/>
  <c r="G102" i="4"/>
  <c r="G101" i="4"/>
  <c r="G100" i="4"/>
  <c r="G99" i="4"/>
  <c r="G98" i="4"/>
  <c r="G97" i="4"/>
  <c r="G96" i="4"/>
  <c r="G95" i="4"/>
  <c r="G93" i="4"/>
  <c r="G92" i="4"/>
  <c r="G91" i="4"/>
  <c r="G90" i="4"/>
  <c r="G89" i="4"/>
  <c r="G88" i="4"/>
  <c r="G87" i="4"/>
  <c r="G86" i="4"/>
  <c r="G85" i="4"/>
  <c r="G84" i="4"/>
  <c r="G72" i="4"/>
  <c r="G71" i="4"/>
  <c r="G69" i="4"/>
  <c r="G68" i="4"/>
  <c r="G56" i="4"/>
  <c r="G55" i="4"/>
  <c r="G54" i="4"/>
  <c r="G53" i="4"/>
  <c r="G50" i="4"/>
  <c r="G49" i="4"/>
  <c r="G48" i="4"/>
  <c r="G47" i="4"/>
  <c r="G46" i="4"/>
  <c r="G45" i="4"/>
  <c r="G44" i="4"/>
  <c r="G43" i="4"/>
  <c r="G42" i="4"/>
  <c r="G41" i="4"/>
  <c r="G40" i="4"/>
  <c r="G37" i="4"/>
  <c r="G36" i="4"/>
  <c r="G35" i="4"/>
  <c r="G34" i="4"/>
  <c r="G33" i="4"/>
  <c r="G32" i="4"/>
  <c r="G31" i="4"/>
  <c r="G30" i="4"/>
  <c r="G29" i="4"/>
  <c r="G28" i="4"/>
  <c r="G27" i="4"/>
  <c r="A5" i="7"/>
  <c r="A3" i="7"/>
  <c r="C15" i="5"/>
  <c r="C14" i="5"/>
  <c r="G227" i="5" s="1"/>
  <c r="C13" i="5"/>
  <c r="G201" i="5" s="1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G29" i="1" s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G70" i="4" s="1"/>
  <c r="C15" i="4"/>
  <c r="C9" i="4"/>
  <c r="G154" i="1" l="1"/>
  <c r="G158" i="1"/>
  <c r="G153" i="1"/>
  <c r="G118" i="1"/>
  <c r="G172" i="1"/>
  <c r="G175" i="1"/>
  <c r="G188" i="1"/>
  <c r="G191" i="1"/>
  <c r="G204" i="1"/>
  <c r="G207" i="1"/>
  <c r="G220" i="1"/>
  <c r="G223" i="1"/>
  <c r="G35" i="5"/>
  <c r="G213" i="5"/>
  <c r="G215" i="5"/>
  <c r="G212" i="5"/>
  <c r="G58" i="5"/>
  <c r="G33" i="5"/>
  <c r="G111" i="5"/>
  <c r="G139" i="5"/>
  <c r="G82" i="5"/>
  <c r="G175" i="5"/>
  <c r="G81" i="5"/>
  <c r="G138" i="5"/>
  <c r="G56" i="5"/>
  <c r="G109" i="5"/>
  <c r="G79" i="5"/>
  <c r="G172" i="5"/>
  <c r="G54" i="5"/>
  <c r="G29" i="5"/>
  <c r="G53" i="5"/>
  <c r="G106" i="5"/>
  <c r="G200" i="5"/>
  <c r="G93" i="5"/>
  <c r="G69" i="5"/>
  <c r="G45" i="5"/>
  <c r="G20" i="5"/>
  <c r="G150" i="5"/>
  <c r="G186" i="5"/>
  <c r="G199" i="5"/>
  <c r="G110" i="5"/>
  <c r="G31" i="5"/>
  <c r="G137" i="5"/>
  <c r="G55" i="5"/>
  <c r="G136" i="5"/>
  <c r="G107" i="5"/>
  <c r="G28" i="5"/>
  <c r="G134" i="5"/>
  <c r="G70" i="5"/>
  <c r="G21" i="5"/>
  <c r="G92" i="5"/>
  <c r="G68" i="5"/>
  <c r="G44" i="5"/>
  <c r="G97" i="5"/>
  <c r="G149" i="5"/>
  <c r="G185" i="5"/>
  <c r="G198" i="5"/>
  <c r="G32" i="5"/>
  <c r="G108" i="5"/>
  <c r="G190" i="5"/>
  <c r="G91" i="5"/>
  <c r="G67" i="5"/>
  <c r="G43" i="5"/>
  <c r="G101" i="5"/>
  <c r="G148" i="5"/>
  <c r="G184" i="5"/>
  <c r="G197" i="5"/>
  <c r="G57" i="5"/>
  <c r="G174" i="5"/>
  <c r="G80" i="5"/>
  <c r="G77" i="5"/>
  <c r="G194" i="5"/>
  <c r="G94" i="5"/>
  <c r="G133" i="5"/>
  <c r="G90" i="5"/>
  <c r="G66" i="5"/>
  <c r="G42" i="5"/>
  <c r="G119" i="5"/>
  <c r="G147" i="5"/>
  <c r="G183" i="5"/>
  <c r="G196" i="5"/>
  <c r="G173" i="5"/>
  <c r="G30" i="5"/>
  <c r="G78" i="5"/>
  <c r="G135" i="5"/>
  <c r="G46" i="5"/>
  <c r="G187" i="5"/>
  <c r="G89" i="5"/>
  <c r="G65" i="5"/>
  <c r="G41" i="5"/>
  <c r="G118" i="5"/>
  <c r="G146" i="5"/>
  <c r="G182" i="5"/>
  <c r="G195" i="5"/>
  <c r="G76" i="5"/>
  <c r="G52" i="5"/>
  <c r="G117" i="5"/>
  <c r="G105" i="5"/>
  <c r="G145" i="5"/>
  <c r="G209" i="5"/>
  <c r="G75" i="5"/>
  <c r="G63" i="5"/>
  <c r="G39" i="5"/>
  <c r="G26" i="5"/>
  <c r="G104" i="5"/>
  <c r="G144" i="5"/>
  <c r="G157" i="5"/>
  <c r="G205" i="5"/>
  <c r="G86" i="5"/>
  <c r="G74" i="5"/>
  <c r="G62" i="5"/>
  <c r="G50" i="5"/>
  <c r="G38" i="5"/>
  <c r="G25" i="5"/>
  <c r="G115" i="5"/>
  <c r="G103" i="5"/>
  <c r="G143" i="5"/>
  <c r="G160" i="5"/>
  <c r="G179" i="5"/>
  <c r="G204" i="5"/>
  <c r="G40" i="5"/>
  <c r="G181" i="5"/>
  <c r="G87" i="5"/>
  <c r="G51" i="5"/>
  <c r="G116" i="5"/>
  <c r="G180" i="5"/>
  <c r="G85" i="5"/>
  <c r="G73" i="5"/>
  <c r="G61" i="5"/>
  <c r="G49" i="5"/>
  <c r="G37" i="5"/>
  <c r="G24" i="5"/>
  <c r="G114" i="5"/>
  <c r="G102" i="5"/>
  <c r="G142" i="5"/>
  <c r="G164" i="5"/>
  <c r="G178" i="5"/>
  <c r="G203" i="5"/>
  <c r="G88" i="5"/>
  <c r="G27" i="5"/>
  <c r="G206" i="5"/>
  <c r="G84" i="5"/>
  <c r="G72" i="5"/>
  <c r="G60" i="5"/>
  <c r="G48" i="5"/>
  <c r="G36" i="5"/>
  <c r="G23" i="5"/>
  <c r="G113" i="5"/>
  <c r="G122" i="5"/>
  <c r="G141" i="5"/>
  <c r="G167" i="5"/>
  <c r="G177" i="5"/>
  <c r="G202" i="5"/>
  <c r="G64" i="5"/>
  <c r="G153" i="5"/>
  <c r="G19" i="5"/>
  <c r="G83" i="5"/>
  <c r="G71" i="5"/>
  <c r="G59" i="5"/>
  <c r="G47" i="5"/>
  <c r="G34" i="5"/>
  <c r="G22" i="5"/>
  <c r="G112" i="5"/>
  <c r="G129" i="5"/>
  <c r="G140" i="5"/>
  <c r="G171" i="5"/>
  <c r="G176" i="5"/>
  <c r="G88" i="1"/>
  <c r="G76" i="1"/>
  <c r="G64" i="1"/>
  <c r="G52" i="1"/>
  <c r="G40" i="1"/>
  <c r="G87" i="1"/>
  <c r="G75" i="1"/>
  <c r="G63" i="1"/>
  <c r="G51" i="1"/>
  <c r="G39" i="1"/>
  <c r="G62" i="1"/>
  <c r="G38" i="1"/>
  <c r="G86" i="1"/>
  <c r="G74" i="1"/>
  <c r="G50" i="1"/>
  <c r="G28" i="1"/>
  <c r="G85" i="1"/>
  <c r="G73" i="1"/>
  <c r="G61" i="1"/>
  <c r="G49" i="1"/>
  <c r="G37" i="1"/>
  <c r="G72" i="1"/>
  <c r="G48" i="1"/>
  <c r="G36" i="1"/>
  <c r="G95" i="1"/>
  <c r="G83" i="1"/>
  <c r="G71" i="1"/>
  <c r="G59" i="1"/>
  <c r="G47" i="1"/>
  <c r="G35" i="1"/>
  <c r="G84" i="1"/>
  <c r="G60" i="1"/>
  <c r="G94" i="1"/>
  <c r="G82" i="1"/>
  <c r="G70" i="1"/>
  <c r="G58" i="1"/>
  <c r="G46" i="1"/>
  <c r="G34" i="1"/>
  <c r="G96" i="1"/>
  <c r="G93" i="1"/>
  <c r="G81" i="1"/>
  <c r="G69" i="1"/>
  <c r="G57" i="1"/>
  <c r="G45" i="1"/>
  <c r="G33" i="1"/>
  <c r="G92" i="1"/>
  <c r="G80" i="1"/>
  <c r="G68" i="1"/>
  <c r="G56" i="1"/>
  <c r="G44" i="1"/>
  <c r="G32" i="1"/>
  <c r="G91" i="1"/>
  <c r="G55" i="1"/>
  <c r="G31" i="1"/>
  <c r="G30" i="1"/>
  <c r="G79" i="1"/>
  <c r="G67" i="1"/>
  <c r="G43" i="1"/>
  <c r="G90" i="1"/>
  <c r="G78" i="1"/>
  <c r="G66" i="1"/>
  <c r="G54" i="1"/>
  <c r="G42" i="1"/>
  <c r="G89" i="1"/>
  <c r="G77" i="1"/>
  <c r="G65" i="1"/>
  <c r="G53" i="1"/>
  <c r="G41" i="1"/>
  <c r="G94" i="4"/>
</calcChain>
</file>

<file path=xl/sharedStrings.xml><?xml version="1.0" encoding="utf-8"?>
<sst xmlns="http://schemas.openxmlformats.org/spreadsheetml/2006/main" count="2354" uniqueCount="754">
  <si>
    <t>шт</t>
  </si>
  <si>
    <t>Респиратор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</si>
  <si>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</si>
  <si>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</si>
  <si>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</si>
  <si>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</si>
  <si>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</si>
  <si>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</si>
  <si>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</si>
  <si>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</si>
  <si>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</si>
  <si>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</si>
  <si>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</si>
  <si>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</si>
  <si>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</si>
  <si>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</si>
  <si>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</si>
  <si>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</si>
  <si>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</si>
  <si>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</si>
  <si>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</si>
  <si>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</si>
  <si>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</si>
  <si>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</si>
  <si>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</si>
  <si>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Инструмент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</si>
  <si>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</si>
  <si>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</si>
  <si>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</si>
  <si>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</si>
  <si>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критически важные характеристики позиции отсутствуют</t>
  </si>
  <si>
    <t>Проектор</t>
  </si>
  <si>
    <t>Экран для проектора</t>
  </si>
  <si>
    <t xml:space="preserve">шт </t>
  </si>
  <si>
    <t>Бумага А4</t>
  </si>
  <si>
    <t>Бумага А3</t>
  </si>
  <si>
    <t>Ручка шариковая</t>
  </si>
  <si>
    <t>Скрепки канцелярские</t>
  </si>
  <si>
    <t>Файлы А4</t>
  </si>
  <si>
    <t>Маркер черный</t>
  </si>
  <si>
    <t>Ножницы</t>
  </si>
  <si>
    <t>Дырокол для листов</t>
  </si>
  <si>
    <t>толщина пробивки 30 листов</t>
  </si>
  <si>
    <t>Нож канцелярский</t>
  </si>
  <si>
    <t>пачка 500 листов</t>
  </si>
  <si>
    <t>упак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</si>
  <si>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</si>
  <si>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</si>
  <si>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</si>
  <si>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</si>
  <si>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</si>
  <si>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</si>
  <si>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</si>
  <si>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</si>
  <si>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</si>
  <si>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</si>
  <si>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</si>
  <si>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</si>
  <si>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</si>
  <si>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</si>
  <si>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</si>
  <si>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</si>
  <si>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</si>
  <si>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</si>
  <si>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</si>
  <si>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</si>
  <si>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</si>
  <si>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</si>
  <si>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</si>
  <si>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</si>
  <si>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</si>
  <si>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</si>
  <si>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</si>
  <si>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</si>
  <si>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Сантехника и отопление</t>
  </si>
  <si>
    <t>Итоговый межрегиональный этап</t>
  </si>
  <si>
    <t>Московская область</t>
  </si>
  <si>
    <t>ГАПОУ МО «Межрегиональный центр компетенции-Техникум имени С.П. Королёва»</t>
  </si>
  <si>
    <t>Московская область г. Королёв, мкр. Текстильщик, ул. Молодежная, д.7</t>
  </si>
  <si>
    <t>22.06.2024-30.06.2024</t>
  </si>
  <si>
    <t>Дюков Константин Владимирович</t>
  </si>
  <si>
    <t>diukov.konstantin@yandex.ru</t>
  </si>
  <si>
    <t xml:space="preserve"> 8-985-155-68-60</t>
  </si>
  <si>
    <t>(ШхГхВ) 1400х600х750
столеншница не тоньше 25 мм., белая или светло-серая ламинированная поверхность столешницы</t>
  </si>
  <si>
    <t>На колесиках, без подлокотников, синяя или серая обивка, расчитанные на вес не менее 100 кг</t>
  </si>
  <si>
    <t>Метр складной деревянный, 2м х 16 мм</t>
  </si>
  <si>
    <t>Технические характеристики на усмотрение организатора</t>
  </si>
  <si>
    <t>Инструменты для проведения оценки</t>
  </si>
  <si>
    <t>шт.</t>
  </si>
  <si>
    <t>Цифровой уровень Mini  + элементы питания</t>
  </si>
  <si>
    <t>Функции:
Измерения в градусах, мм/м, %, in/ft
Автоматическая калибровка
ЖК экран с подсветкой
Магниты в основании
Автоматическое отключение
Характеристики
Автоматическое отключение питания, мин 5
Диапазон углового измерения    4x90
Источник питания 2 батареи AAA, 1.5 В
Рабочая температура, °С -10...+50
Точность, dB ±0.15°
Шаг измерения, dB 0.05°
Комплект поставки
Цифровой уровень - 1 шт.
Чехол - 1 шт.
Батареи - 1 шт.
Инструкция - 1 шт.</t>
  </si>
  <si>
    <t>Электронный угломер 30</t>
  </si>
  <si>
    <t>Сосотоит из двух металлических линеек и ЖК цифрового дисплея. Плечи угломера при выставлении в одну линию (раскрытии на 180°) образуют обычную линейку для измерения расстояний. Рабочий диапазон °0...360, Разрешение°0,1, Питание/время работы1 батарея 3V CR 2032, Точность измерения 0,3°.</t>
  </si>
  <si>
    <t xml:space="preserve">Штангенциркуль  с цифровой индикацией </t>
  </si>
  <si>
    <t>Максимальная величина измерения
150 мм
Цена деления
0.01 мм</t>
  </si>
  <si>
    <t>Сварочное зеркало на телескопической штанге</t>
  </si>
  <si>
    <t>Зеркало для сварки с телескопической метал. штангой и шарниром</t>
  </si>
  <si>
    <t>Угольник разметочный 165*305</t>
  </si>
  <si>
    <t xml:space="preserve">Угольник разметочный 165*305
Длина большей стороны 305 мм (разметка на 300 мм), ширина 50 мм, толщина 3 мм
Длина меньшей стороны 165 мм, ширина 40 мм, толщина 12 мм.
Анодированное антикоррозийное покрытие;
Лазерная гравировка шкалы; </t>
  </si>
  <si>
    <t>Комплект отверток (по размеру крепежных элементов оборудования)</t>
  </si>
  <si>
    <t>Набор шестигранников состоит из 9 размеров SW1,5 - SW10мм. Шестигранники закалены, хромированы, ручки шестигранников длинные, головки скругленные с длинной стороны. Сделаны шестигранники из закаленной спецстали S2. Находятся в пластиковом футляре с креплением на стену.</t>
  </si>
  <si>
    <t>Комплект шестигранных ключей (по размеру крепежных элементов оборудования)</t>
  </si>
  <si>
    <t>Набор крестовых PH и шлицевых отверток 1000В, 7 предметов</t>
  </si>
  <si>
    <t>Цифровой динамометрический ключ + набор насадок</t>
  </si>
  <si>
    <t>Ключ динамометрический с цифровой индикацией, усилие затяжки 7-135Nm, оснащен дисплеем, на котором отображаются рабочие параметры, и трещоткой. Рифленая ручка предотвращает скольжение руки во время работы. Инструмент имеет посадочный квадрат 3/8 и выполнен из прочной высококачественной стали. Поставляется в надежном футляре для безопасного хранения и транспортировки</t>
  </si>
  <si>
    <t>Верстак слесарный</t>
  </si>
  <si>
    <t>Максимальная нагрузка: 1500 кг
Область применения:
Организация рабочего места на производстве, в мастерской, гараже или учебном заведении.
Габаритные размеры без экрана (ВxШxГ):
825x1000x700 мм
Толщина столешницы: 24 мм
Тип столешницы:
фанера, покрытая оцинкованным листовым металлом (ЦФ), 
Крепление столешницы:
Болтами и втулками, установленными на производстве
Тип краски:
Порошковая эпоксидная краска
Устойчива к механическим воздействиям и агрессивным жидкостям: Да
Наличие антикоррозийной обработки: Есть
Цвет рамы, корпуса тумб, стоек экрана, аксессуаров:
Светло-серый (RAL 7038)</t>
  </si>
  <si>
    <t>Инструменты</t>
  </si>
  <si>
    <t>Параллельные тиски 140 мм с закаленными углообразными губками предназначенными для зажима труб диаметром 3/4-2"</t>
  </si>
  <si>
    <t>Стальные кованные тиски с коваными, закаленными углообразными губками для труб, расположенными под параллельными губками. Защищенный, крепкий болт с трапециевидной резьбой, регулируемая двухсторонняя призменная направляющая. Надставка-наковальня для рихтовочных работ.
Ширина губок: не менее 140мм, Ширина зажима: не менее 150мм, Глубина зажима: не менее 80мм, Максимальный диаметр зажимаемой трубы: не менее 2 дюймов. Вес: не менее 15,6 кг.</t>
  </si>
  <si>
    <t>Цепные тиски для труб 2,5"</t>
  </si>
  <si>
    <t xml:space="preserve">Надежная, прочная конструкция, V-образная опора с зубьями и перемычкой предотвращает деформацию трубы при зажиме, износостойкие зажимные губки, кованые и закаленные, прочная зажимная цепь, быстрый зажим при помощи эксцентриковой рукоятки и зажимного болта,V-образная опора для трубы с зубьями и перемычкой предотвращает деформацию трубы при зажимании, сменные губки 
Технические характеристики:
Макс. диаметр трубы (А), дюйм 1/8“ – 2.1/2 Макс. диаметр трубы (А), мм 10 – 76
Вес, кг  3,8  
</t>
  </si>
  <si>
    <t>Труборез для стальных ВГП труб  1.1/4"</t>
  </si>
  <si>
    <t>Труборезы для стальных труб используются для ручного, быстрого разрезания труб, которые имеют диаметр до 2 дюймов. Режущий диск изготовлен из закаленной высоколегированной стали. Эффективность работы обеспечивается оптимальной передачей усилия на трубу. Широкие ролики: надежный ход режущего диска по трубе,
Простая регулировка давления: оптимальная передача усилия на трубу,
Закаленный режущий диск из высоколегированной стали: длительный срок службы,
Резка без образования грата: сразу после резки можно нарезать резьбу,</t>
  </si>
  <si>
    <t>Устройство для обработки края резьбы 3/8-2"</t>
  </si>
  <si>
    <t>Устройство для обработки края резьбы 3/8-2" специализированный ручной инстру-мент рычажного типа. В качестве рабочей части изделия представлены ролики, обеспечивающие равномерную обработку края резьбы по всей окружности трубы. Для обработки острого края резьбы после нарезания ручным клуппом или на станке перед уплотнением льном/фумлентой;
Быстрая работа – экономия времени; Вес 1.15 кг. Длина 335 мм</t>
  </si>
  <si>
    <t>Ручной резьбонарезной клупп для стальных труб 1/2" - 3/4" - 1" - 1.1/4"</t>
  </si>
  <si>
    <t>Ручной резьбонарезной набор с резьбонарезными головками BSPT, максимальный диаметр трубы 1/2" - 3/4" - 1" - 1.1/4", в комплекте трещотка, вес 5,1 кг.</t>
  </si>
  <si>
    <r>
      <t xml:space="preserve">Электрогидравлический станок для накатывания желобков на стальных трубах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 xml:space="preserve"> 1" - 12" (33 - 324 мм)</t>
    </r>
  </si>
  <si>
    <t>Электрогидравлический станок для накатывания желобков на стальных трубах имеет прижимные ролики которые регулируются без инструмента благодаря револьверной голове.
Безопасная работа благодаря наличию ножного выключателя и кнопке аварийного выключения, а так же освещению рабочей зоны.
Мощный двигатель 1500 Вт.
Быстрая и точная настройка глубины желобка и регулирование.</t>
  </si>
  <si>
    <t>Ручной гидравлический трубогиб с открытой рамой и набором сегментов 3/8 - 2" на треноге</t>
  </si>
  <si>
    <t>Ручной гидравлический трубогиб для точной холодной гибки под углом до 90° стальных труб диаметром до 2", оснащен рамой открытого типа. Мощный гидравлический поршень (150 кН) и система быстрого обратного хода поршня обеспечивают высокую производительность. В комплекте с треногой для удобства в работе.</t>
  </si>
  <si>
    <t>Ведро металлическое, 10-12 литров</t>
  </si>
  <si>
    <t>Тип хозяйственное
Материал металл
Объем 12 л
С крышкой нет
Цвет металл
Форма круглая
Ручки есть
Накладка на ручке нет
Носик нет
Цвет (рисунок) без рисунка</t>
  </si>
  <si>
    <t>Хоз. Инвентарь</t>
  </si>
  <si>
    <t>Щетка для очистки верстака, малая</t>
  </si>
  <si>
    <t>Тип:щетка-сметка
Материал рукояти:дерево
Материал щетины:ПЭТ
Жесткость щетины:жёсткая
Количество рядов:4
Цвет щетки:зеленый/бежевый</t>
  </si>
  <si>
    <t>Щетка для очистки пола, на длинной ручке</t>
  </si>
  <si>
    <t>Тип:щетка-веник
Уличная:нет
Назначение:для пола
Наличие ручки:есть
Материал рукояти:пластик
Длина ручки:1170 мм
Диаметр и тип крепления для ручки/черенка:22 мм</t>
  </si>
  <si>
    <t>Совок для очистки</t>
  </si>
  <si>
    <t>Тип:совок
Ширина рабочей части:225 мм
Наличие ручки:есть
Материал рукояти:пластик
Длина:240 мм</t>
  </si>
  <si>
    <t>Часы настенные</t>
  </si>
  <si>
    <t>Материал корпуса:пластик
Цвет корпуса:черный
Цвет циферблата:черный
Высота:102 мм
Ширина:220 мм
Толщина:37 мм</t>
  </si>
  <si>
    <t>Аптека для оказания первой помощи, универсальная, с инструкцией по применению</t>
  </si>
  <si>
    <t>Огнетушитель углекислотный ОУ-3 (5 литров)</t>
  </si>
  <si>
    <t>Аппарат с хорошей производительностью горячей и холодной воды.</t>
  </si>
  <si>
    <t>Бутыль с водой для кулера 19л.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</si>
  <si>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Верхнее искусственное освещение (300 люкс) </t>
    </r>
  </si>
  <si>
    <r>
      <t xml:space="preserve">Интернет : </t>
    </r>
    <r>
      <rPr>
        <sz val="11"/>
        <color rgb="FFFF0000"/>
        <rFont val="Times New Roman"/>
        <family val="1"/>
        <charset val="204"/>
      </rPr>
      <t>Подключение  ноутбуков к беспроводному интернету (с возможностью подключения к проводному интернету)</t>
    </r>
    <r>
      <rPr>
        <sz val="11"/>
        <rFont val="Times New Roman"/>
        <family val="1"/>
        <charset val="204"/>
      </rPr>
      <t xml:space="preserve"> 	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</si>
  <si>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Требуется 2 подключения к сети  по (220 В) в зоне установки электрогидравлического станка для накатывания желобков и кулера</t>
    </r>
    <r>
      <rPr>
        <sz val="11"/>
        <rFont val="Times New Roman"/>
        <family val="1"/>
        <charset val="204"/>
      </rPr>
      <t xml:space="preserve">	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</si>
  <si>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</si>
  <si>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Освещение: </t>
    </r>
    <r>
      <rPr>
        <sz val="11"/>
        <color rgb="FFFF0000"/>
        <rFont val="Times New Roman"/>
        <family val="1"/>
        <charset val="204"/>
      </rPr>
      <t>Верхнее искусственное освещение (300 люкс)</t>
    </r>
  </si>
  <si>
    <r>
      <t xml:space="preserve">Интернет : </t>
    </r>
    <r>
      <rPr>
        <sz val="11"/>
        <color rgb="FFFF0000"/>
        <rFont val="Times New Roman"/>
        <family val="1"/>
        <charset val="204"/>
      </rPr>
      <t xml:space="preserve">не требуется </t>
    </r>
    <r>
      <rPr>
        <sz val="11"/>
        <rFont val="Times New Roman"/>
        <family val="1"/>
        <charset val="204"/>
      </rPr>
      <t xml:space="preserve">	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</si>
  <si>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подключения к сети  по (220 Вольт)</t>
    </r>
    <r>
      <rPr>
        <sz val="11"/>
        <rFont val="Times New Roman"/>
        <family val="1"/>
        <charset val="204"/>
      </rPr>
      <t xml:space="preserve">	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</si>
  <si>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</si>
  <si>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</si>
  <si>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Напольная металлическая гардеробная вешалка, 10 крючков, Мобильная (на колесах)</t>
  </si>
  <si>
    <t>Стол</t>
  </si>
  <si>
    <t>(ШхГхВ) 1400х600х750, столеншница не тоньше 25 мм. белая или светло-серая ламинированная поверхность столешницы</t>
  </si>
  <si>
    <t>Сетевой фильтр (Пилот), 6 розеток</t>
  </si>
  <si>
    <t>Электропитание 220В, 50Гц. Максимальный ток 10 А. Количество розеток 6. Тип розеток евростандарт, заземляющий контакт. Использование вилок евростандарта и росстандарта. Розетки утопленного типа. Тип вилки евростандарт. Длина сетевого шнура 10 м. Безопасность: Фильтр импульсных помех, защита от перегрузки., механич. защита розеток, защита от короткого замыкания, пожаробезопасный корпус, встроенный выключатель</t>
  </si>
  <si>
    <t>Электроснобжение</t>
  </si>
  <si>
    <t>Объем:11 л
Цвет:серый
Материал:пластик
С педалью:нет
С крышкой:нет
С ручкой:нет
Диаметр:260 мм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</si>
  <si>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Верхнее искусственное освещение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(300 люкс)</t>
    </r>
  </si>
  <si>
    <r>
      <t>Интернет :</t>
    </r>
    <r>
      <rPr>
        <sz val="11"/>
        <color rgb="FFFF0000"/>
        <rFont val="Times New Roman"/>
        <family val="1"/>
        <charset val="204"/>
      </rPr>
      <t xml:space="preserve"> Подключение  ноутбуков к беспроводному интернету (с возможностью подключения к проводному интернету) </t>
    </r>
    <r>
      <rPr>
        <sz val="11"/>
        <rFont val="Times New Roman"/>
        <family val="1"/>
        <charset val="204"/>
      </rPr>
      <t xml:space="preserve">	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</si>
  <si>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3 подключения к сети  по (220 Вольт)</t>
    </r>
    <r>
      <rPr>
        <sz val="11"/>
        <rFont val="Times New Roman"/>
        <family val="1"/>
        <charset val="204"/>
      </rPr>
      <t xml:space="preserve">	</t>
    </r>
  </si>
  <si>
    <t>Ноутбук (для ГЭ)</t>
  </si>
  <si>
    <t>Ноутбук: Экран 15.6” (1366×768) HD LED, матовый / Intel Celeron N3060 (1.6 – 2.48 ГГц) / RAM 4 ГБ / HDD 500 ГБ / Intel HD Graphics 400 / Без ОД / LAN / Wi-Fi / Bluetooth / веб-камера / без ОС / 2.4 кг / черный или аналоги. Програмное обеспечение AutoCAD, программа для чтения PDF, а так же точка доступа выхода в интернет</t>
  </si>
  <si>
    <t>Подключение ноутбуков к проводному интернету WAN</t>
  </si>
  <si>
    <t>Не Wi-Fi! 100 мбит/сек</t>
  </si>
  <si>
    <t>Запасной картридж для МФУ (для ГЭ)</t>
  </si>
  <si>
    <t>Дополнительный запасной картридж, соответствующий модели МФУ.</t>
  </si>
  <si>
    <t>Офисный стол (для ГЭ + Э)</t>
  </si>
  <si>
    <t>Стул (для ГЭ + Э)</t>
  </si>
  <si>
    <t>МФУ цветная печать, A3, 1200x1200 dpi, Ethernet (RJ-45),NFC, WiFi (для ГЭ)</t>
  </si>
  <si>
    <t>Многофункциональное устройство печати. Технология печати: лазерная, цветная. Максимальный формат A3. Автоматическая двусторонняя печать. Максимальное разрешение печати
1200x1200 dpi. Оптическое разрешение сканера 600x600 dpi. Максимальный формат бумаги (сканер) A3. Устройство автоподачи двухстороннее. Функции сканирование на FTP , сканирование в электронную почту , TWAIN , сканирование с отправкой по протоколу SMB , сканирование на USB-носитель , WSD(WIA)-сканирование (USB, сетевое). Память/Процессор. Оперативная память 1024 МБ.
Частота процессора 1200 МГц. Интерфейсы слот для дополнительного внутреннего принт-сервера или жесткого диска , слот для карт Compact Flash , USB , Ethernet (RJ-45). Мобильные технологии печати: Apple AirPrint , Kyocera MobilePrint , Wi-Fi Direct , Mopria (Android) , Google Cloud Print</t>
  </si>
  <si>
    <t>МФУ ч/б печать, A4, 20 стр / мин, 512Mb, лазерное МФУ, факс, DADF, двустор. печать, USB 2.0, сетевой</t>
  </si>
  <si>
    <t xml:space="preserve"> (DLP, 2700 люмен, 10000:1, 1280x800, D-Sub, HDMI, RCA, S-Video, USB, LAN, ПДУ, 2D / 3D)</t>
  </si>
  <si>
    <t>На штативе, 16:9</t>
  </si>
  <si>
    <t>Канцелярия</t>
  </si>
  <si>
    <t>Магнитно-маркерная доска-флипчарт</t>
  </si>
  <si>
    <t>Вид рабочей поверхности:магнитно-маркерная
Регулировка высоты:нет
Лоток для принадлежностей:да
Магниты в комплекте:нет
Держатель для бумажного блока:да
Покрытие:лаковое
Ширина рабочей поверхности:700 мм</t>
  </si>
  <si>
    <t>Блокнот для флипчарта, 20 листов</t>
  </si>
  <si>
    <t>Материал:бумага
Количество листов:20
Линовка:нет
Количество отверстий для крепления:6
Плотность бумаги:65 г/м²
Длина:900 мм
Ширина:600 мм</t>
  </si>
  <si>
    <t>Набор маркеров для флипчартов, 4 шт</t>
  </si>
  <si>
    <t>Цвет:набор
Толщина линии:5.000 мм
Форма наконечника:круглая
Количество в упаковке:4 шт
Основа:водная
Устойчивость к засыханию:есть</t>
  </si>
  <si>
    <t>Планшет с зажимом А4</t>
  </si>
  <si>
    <t>Тип папки-планшета:без крышки
Формат:A4
Цвет:черный
Материал:пластик
Расположение зажима:по центру
Толщина материала:0.9 мм
Защита нижнего края папки:нет</t>
  </si>
  <si>
    <t>Шариковая ручка</t>
  </si>
  <si>
    <t>Тип:шариковая ручка
Цвет пишущего узла :синий
Цвет корпуса:прозрачный
Толщина пишущего узла:0.5
Механизм:нет</t>
  </si>
  <si>
    <t>Материал корпуса:пластик
Форма корпуса:круглая
Цвет чернил:черный
Толщина линии письма :3
Водостойкие чернила:да
Быстросохнущие чернила:да
Диаметр корпуса:16 мм</t>
  </si>
  <si>
    <t>Ширина лезвия 18 мм
Выдвижное лезвие есть
Материал рукояти металл
Обрезиненная рукоять нет
Конструкция выдвижной
Складной нет
Класс товара Бытовой
Форма лезвия сегментированное</t>
  </si>
  <si>
    <t>Пакеты для мусора 50 л 20 шт</t>
  </si>
  <si>
    <t>Мешки для мусора (50л/20 шт)
Особо прочные мешки для строительного мусора и большие мешки объемом 50 литров.</t>
  </si>
  <si>
    <t>Хозяйственные ножницы 175мм</t>
  </si>
  <si>
    <t>Стеллаж металлический (для ГЭ)</t>
  </si>
  <si>
    <t>(ШхГхВ) 2000х500х2000, металлический, 5 полок</t>
  </si>
  <si>
    <t>Металлический шкаф для раздевалки (для ГЭ + Э)</t>
  </si>
  <si>
    <t>Размеры внешние, мм (ВхШхГ):1830x575x500
Количество дверей:8
Имеет 8 секций, замки ключевые,вентиляционные отверстия. Предназначены для хранения одежды в производственных, спортивных и других помещениях, а также для организации камер хранения</t>
  </si>
  <si>
    <t>Запираемый шкавчик (для ГЭ)</t>
  </si>
  <si>
    <t>Не менее 4 запираемых ящиков (ШхГхВ) 400х500х500</t>
  </si>
  <si>
    <t>Вешалка гардеробная напольная с крючками, на колесах (для ГЭ + Э)</t>
  </si>
  <si>
    <t>Напольная металлическая гардеробная вешалка, 15 крючков, Мобильная (на колесах)</t>
  </si>
  <si>
    <t>Сетевой фильтр (Пилот), 6 розеток (для ГЭ + Э)</t>
  </si>
  <si>
    <t>Мусорная корзина (для ГЭ + Э)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</si>
  <si>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Верхнее искусственное освещение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 xml:space="preserve">(300 люкс) </t>
    </r>
  </si>
  <si>
    <r>
      <t xml:space="preserve">Интернет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</si>
  <si>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2 подключения к сети  по (220 Вольт)</t>
    </r>
    <r>
      <rPr>
        <sz val="11"/>
        <rFont val="Times New Roman"/>
        <family val="1"/>
        <charset val="204"/>
      </rPr>
      <t xml:space="preserve">	</t>
    </r>
  </si>
  <si>
    <t>Стелаж</t>
  </si>
  <si>
    <t>СТЕЛЛАЖ МКФ 15614-2.0
Металлические складские стеллажи серии МКФ предназначены для хранения различных грузов. Допустимая равномерно распределенная нагрузка на каждый ярус - не более 300 кг, нагрузка на всю секцию - не более 2100 кг.</t>
  </si>
  <si>
    <t>Безударная электрическая дрель с регулировкой числа оборотов</t>
  </si>
  <si>
    <t>Тип инструмента дрель безударная
Тип двигателя щеточный
Мощность  850 Вт
Тип патрона  быстрозажимной
Max размер патрона  13 мм
Крепление патрона 1/2
Число скоростей  2
Регулировка оборотов  есть
Наличие подсветки  нет
Наличие реверса  да
Мах диаметр сверления (дерево)  40 мм
Max диаметр сверления (металл)  13 мм
Вес нетто  2.6 кг</t>
  </si>
  <si>
    <t>Сверло ступенчатое (6-38 мм; M42)</t>
  </si>
  <si>
    <t>Тип ступенчатый
Длина 87 мм
Рабочая длина 65 мм
Материал обработки  металл
Количество в упаковке 1 шт
Диапазон диаметров ступенчатых сверл 6-38 мм
Материал сверла HSS M42
Сверло левого вращения нет</t>
  </si>
  <si>
    <t>Электрический труборез для точной резки труб под прямым углом (90°)</t>
  </si>
  <si>
    <t>Предназначен для точной резки под прямым углом (90°) труб из стали, меди, чугуна, алюминия, нержавеющей стали и пластика диаметром до 400 мм. 
Максимальная толщина стенки для металлических труб - 8 мм, для пластиковых труб - 20 мм.
Опоры под трубы, 4шт
Технические характеристики на усмотрение организатора</t>
  </si>
  <si>
    <t>Диск для чугуна, совместим с труборезом</t>
  </si>
  <si>
    <t>Материал труб: Чугун,Ковкий чугун (чугун с шаровидным графитом),Чугун с бетонным слоем, Стекловолокно
Специальные алмазные диски могут быть использованы только для резки чугунных труб.</t>
  </si>
  <si>
    <t>Диск для стали, совместим с труборезом</t>
  </si>
  <si>
    <t>Материал труб: Нержавеющая сталь, Сталь
Диск с керамическими зубьями для тяжелых работ, особенно для резки нержавеющей стали.</t>
  </si>
  <si>
    <t>Шуруповерт  + комплект бит</t>
  </si>
  <si>
    <t>Тип патрона: быстрозажимной
Число ступеней крутящего момента: 15
Уровень звукового давления, дБ (А): 76
Max крутящий момент (мягкий), Нм: 27
Выходная мощность, Вт: 460
Уровень звуковой мощности, дБ (А): 87
Уровень вибрации, м/с²: 2.5
Напряжение, В: 18
Число скоростей: 2
Max диаметр патрона, мм: 13
Max крутящий момент, Нм: 70
Max диаметр сверления (дерево), мм: 40
Max диаметр сверления (металл), мм: 13</t>
  </si>
  <si>
    <t>Калибратор для МПТ размером 16X2мм - 20X2мм - 26X3мм.</t>
  </si>
  <si>
    <t>Подходит для калибровки металлопластиковых труб размером 16X2мм - 20X2мм - 26X3мм.</t>
  </si>
  <si>
    <t>Ручной труборез для нержавеющих труб до 1.3/8" (до 35мм)</t>
  </si>
  <si>
    <t>Для резки нержавеющих труб диаметром от 1/8" до 1.3/8" (от 3мм до 35мм). В комплекте с 2 отрезными роликами и встроенным гратоснимателем.</t>
  </si>
  <si>
    <t>Ручной фаскосниматель с несменным лезвием HSS E100</t>
  </si>
  <si>
    <t>Для снятия заусенцев на медных трубах диаметром от 3мм до 42мм.</t>
  </si>
  <si>
    <t>Зажимные клещи PowerGRIP, длина 250мм, захват 46мм</t>
  </si>
  <si>
    <t>Клещи с параллельными губками с удобной перестановкой захвата. Предназначены для работы с гладкими и параллельными деталями, такими как гайки, болты, кабельные болтовые соединения, тонкостенные листы. Эргономичная форма с высоким коэффициентом передачи усилия на деталь. Плотное место соединения губок и плавная, легкая регулировка захвата детали. Ключи хромированные, ручки с ПВХ-покрытием.</t>
  </si>
  <si>
    <t>Разводной ключ ERGOTOP SWO 92XS/CBE- 8"</t>
  </si>
  <si>
    <t>SWO 92XS - 8"
39мм (1.1/2") Суперширокое раскрытие губок
Раскрытие на 62% раскрытие шире, чем у идентичных по раскрытию губок стандартных разводных ключей!</t>
  </si>
  <si>
    <t>Ножницы для резки гофрошлангов и металлопластиковых труб(26 мм)</t>
  </si>
  <si>
    <t>Система Twist&amp;Cut с 4 роликами с игольчатыми подшипниками для вращения трубы во время резки.
Ось в стальной втулке с игольчатыми подшипниками.
Специальная геометрия края лезвия и покрытие PTFE.
Интегрированная система резки гофрозащиты. Она позволяет резать гофротрубу без повреждения внутренней трубы (18-35мм). С 4 трехгранными лезвиями с PTFE-покрытием с увеличением времени службы в 3 раза с поворотом лезвия на 120º.</t>
  </si>
  <si>
    <t>Набор шестигранников SW1.5-2-2.5-3-4-5-6-8-10мм</t>
  </si>
  <si>
    <t xml:space="preserve"> Набор отверток, 7 предметов (шлиц: 2,5*0,4; 4,0*0,8; 5,5*1,0; 6,2*1,2 мм; РН1; РН2)</t>
  </si>
  <si>
    <t>Плоскогубцы, 1000В, длина 185мм</t>
  </si>
  <si>
    <t>Индукционно закалены (64 HRC), произведены из специальной инструментальной стали. Общая длина 160мм, длина губок 40мм.</t>
  </si>
  <si>
    <t>Набор из 5 ручных напильников</t>
  </si>
  <si>
    <t>С ручками. В наборе плоский тупоносый, плоский остроносый, круглый, квадратный, треугольный.</t>
  </si>
  <si>
    <t xml:space="preserve">Складское помещение 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</si>
  <si>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12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кв.м.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</si>
  <si>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3 подключения к сети  по (220 Вольт), дополнительно обеспечить каждый пост подключением освещения (2 светильника)</t>
    </r>
    <r>
      <rPr>
        <sz val="11"/>
        <rFont val="Times New Roman"/>
        <family val="1"/>
        <charset val="204"/>
      </rPr>
      <t xml:space="preserve">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</si>
  <si>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12</t>
    </r>
    <r>
      <rPr>
        <sz val="11"/>
        <rFont val="Times New Roman"/>
        <family val="1"/>
        <charset val="204"/>
      </rPr>
      <t xml:space="preserve"> м2 на всю зону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</si>
  <si>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Требуется обеспечить каждый пост отдельным выводом (трубопровод + кран) с возможностью подключения к нему гибкого шланга для самостоятельной проверки на герметичность выполняемого задания.</t>
    </r>
  </si>
  <si>
    <t>Телескопический труборез для нержавеющих стальных труб 1/4“– 1.3/8“ (6 – 35мм)</t>
  </si>
  <si>
    <t xml:space="preserve">Телескопический труборез для точной резки нержавеющих стальных труб Ø 1/4“ – 1.5/8“ (6-35 мм).Откидной внутренний гратосниматель, запасной режущий диск в рукоятке: труборез всегда готов к работе, Два направляющих ролика с канавкой: для разреза вплотную к отбортовке. Вес 470 гр.
</t>
  </si>
  <si>
    <t>Трубогиб для тонкостенных медных и стальных труб с комплектом гибочных сегментов с базовыми пластинами для закрепления в тисках 15-18-22мм, к-т в ящике</t>
  </si>
  <si>
    <t xml:space="preserve">Набор представляет собой специализированный комплект универсальных приспособлений для ручной гибки труб. Устройство обеспечивает точную холодную гибку заготовок. Запатентованная АНТИБЛОКИРОВОЧНАЯ СИСТЕМА: прикладываемое усилие сокращается на 42%, благодаря высоким скользящим качествам башмака и оптимальному распределению спрея, Трубогиб может использоваться с разнообразными материалами: мягкой и твердой медью, тонкостенной медью, тонкостенной сталью, медью и тонкостенной сталью в оболочке, алюминием, латунью, а также бесшовной нержавеющей сталью. Тип привода: ручной (механический). Максимальный угол гиба, град: не менее 180. Максимальная толщина стенки трубы, мм: не менее 1. Гибка труб диаметром: 15, 18, 22 мм. Тип профиля: круг
Поставляется в пластиковом чемодане из ABS пластика.
</t>
  </si>
  <si>
    <t>Ножницы для резки металлопластиковых труб 4-мя роликами с игольчатыми подшипниками для вращения трубы во время резки</t>
  </si>
  <si>
    <t>Магниевый корпус
 лезвие сделано из нержавеющей стали, специальная геометрия края лезвия и покрытие PTFE
Автоматическое раскрытие
Система с 4-мя роликами с игольчатыми подшипниками для вращения трубы во время резки
В месте соединения имеется стальной паз с игольчатыми подшипниками для лучшего скольжения рукояток
Интегрированная система резки гофрозащиты с 4-мя трехгранными лезвиями с PTFE-покрытием, увеличением времени службы в 3 раза и поворотом лезвия на 120° позволяет резать гофротрубу без повреждения внутренней трубы Ø 18 – 35 мм
Противоударные прорезиненные рукоятки
Блокировка одной рукой</t>
  </si>
  <si>
    <t>Фаскосниматель:внутри и снаружи,3-36,1/8-1.3/8 стальной корпус</t>
  </si>
  <si>
    <t>Гратосниматель предназначен для зачистки внешних и внутренних кромок труб.Шлифованные ножи изготовлены из специально закаленной стали и обеспечивают надежность в работе. Диаметр обрабатываемых труб составляет от 3 до 36 мм.  Легкое и быстрое снятие грата посредством множества закаленных, специально заточенных лезвий. Крепкая металлическая конструкция для жесткой эксплуатации. Возможно применение с адаптером для дрели или шуруповерта. Максимальный диаметр трубы, мм: не менее 35. Материал резцов: сталь. Материал корпуса: сталь. Тип труб: стальные.</t>
  </si>
  <si>
    <t>Набор для пресс систем, в пласт. чемодане, с аккумулятором и зарядным устройством, без пресс-клещей</t>
  </si>
  <si>
    <t xml:space="preserve">Автономный аккумуляторный инструмент для пресс-фитинга. Гидравлический привод позволяет выполнять принудительный обжим фитингов, диаметр которых достигает 110 мм. Малый вес и компактные формы инструмента  представляют удобство в эксплуатации в любых условиях. Возможность работать одной рукой, совершать обжим в местах с затрудненным доступом. Сервисный интервал обслуживания составляет не менее 40 000 циклов прессования. Вес без аккумулятора: не более 2,9 кг. Диаметр прессования от 12 до 108 мм. Угол поворота клещей: не менее 270 градусов, Усилие обжима: не менее 32 кН, Комплектация: Пресс электрогидравлический – 1шт.; Аккумулятор 18 В, 4.0 А.ч. – 1шт.; Зарядное устройство– 1шт, Красный пластиковый кейс из ABS пластика с складной ручкой из ABS пластика с системой Рокейс – 1шт.; </t>
  </si>
  <si>
    <t>Клещи для пресс-фитинга  SV-22, совместимы с пресс инструментом</t>
  </si>
  <si>
    <t xml:space="preserve">Цветовая кодировка и маркировка с указанием размера и пресс-контура: исключение ошибки при выборе клещей, Нумерация партии и поштучное испытание: высокий стандарт качества для материала и пресс-контура, Универсальное крепление: для всех прессов с совместимым креплением для пресс-клещей.  Из кованой специальной стали с высоким коэффициентом нагружения: подходит для всех прессов с постоянным усилием обжима 32 – 34 кН,  Специальная закалка:высокая степень эластичности и упругости, долговременная защита от коррозии: оптимальное решение для жестких условий эксплуатации на стройке. Размер - для обжима медных труб 22 мм, тип SV/V.
</t>
  </si>
  <si>
    <t>Клещи для пресс-фитинга SV-15, совместимы с пресс инструментом</t>
  </si>
  <si>
    <t>Цветовая кодировка и маркировка с указанием размера и пресс-контура: исключение ошибки при выборе клещей, Нумерация партии и поштучное испытание: высокий стандарт качества для материала и пресс-контура, Универсальное крепление: для всех прессов с совместимым креплением для пресс-клещей.  Из кованой специальной стали с высоким коэффициентом нагружения: подходит для всех прессов с постоянным усилием обжима 32 – 34 кН,  Специальная закалка:высокая степень эластичности и упругости, долговременная защита от коррозии: оптимальное решение для жестких условий эксплуатации на стройке. Размер - для обжима медных труб 15 мм, тип SV/V.</t>
  </si>
  <si>
    <t>Клещи для пресс-фитинга SV-18, совместимы с пресс инструментом</t>
  </si>
  <si>
    <t>Клещи для пресс-фитинга TH-16, совместимы с пресс инструментом</t>
  </si>
  <si>
    <t>Цветовая кодировка и маркировка с указанием размера и пресс-контура: исключение ошибки при выборе клещей, Нумерация партии и поштучное испытание: высокий стандарт качества для материала и пресс-контура, Универсальное крепление: для всех прессов с совместимым креплением для пресс-клещей.  Из кованой специальной стали с высоким коэффициентом нагружения: подходит для всех прессов с постоянным усилием обжима 32 – 34 кН,  Специальная закалка:высокая степень эластичности и упругости, долговременная защита от коррозии: оптимальное решение для жестких условий эксплуатации на стройке. Размер - для обжима металлопластиковых труб 16 мм, тип ТН.</t>
  </si>
  <si>
    <t>Клещи для пресс-фитинга TH-20, совместимы с пресс инструментом</t>
  </si>
  <si>
    <t>Цветовая кодировка и маркировка с указанием размера и пресс-контура: исключение ошибки при выборе клещей, Нумерация партии и поштучное испытание: высокий стандарт качества для материала и пресс-контура, Универсальное крепление: для всех прессов с совместимым креплением для пресс-клещей.  Из кованой специальной стали с высоким коэффициентом нагружения: подходит для всех прессов с постоянным усилием обжима 32 – 34 кН,  Специальная закалка:высокая степень эластичности и упругости, долговременная защита от коррозии: оптимальное решение для жестких условий эксплуатации на стройке. Размер - для обжима металлопластиковых труб 20 мм, тип ТН.</t>
  </si>
  <si>
    <t>Комплект ручных инструментов для аксиальной запресовки совместим с расходными материалами (одного производителя)</t>
  </si>
  <si>
    <t>Комплект ручных инструментов для выполнения соединений труб из сшитого пролиэтилена с фитингами методом аксиальной запрессовки. Комплект состоит из двух инструментов: расширитель с комплектом сменных насадок для труб номинальными диаметрами 16, 20, 25, 32 мм; запрессовщик с комплектом губок для запрессовки соединений номинальными диаметрами 16, 20, 25, 32 мм. Запрессовщик должен иметь храповый механизм для облегчения процесса запрессовки. Насадки запрессовщика должны иметь двойной размер: 16/20, 25/32 - для обеспечения более быстрой работы с меньшим количеством операций по смене насадок. Инструменты упакованы в один чемодан для хранения и транспортировки. Комплект инструментов должен быть одного производителя и одной системы аксиальной запрессовки с металлополимерной трубой и соединительными элементами (фитингами).</t>
  </si>
  <si>
    <r>
      <t xml:space="preserve">Трубогиб для точной гибки многослойных металлопластиковых труб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 xml:space="preserve"> 16мм совместим с расходными материалами (одного производителя)</t>
    </r>
  </si>
  <si>
    <r>
      <t>Диаметр, мм: 16
Угол изгиба от 0 до 180</t>
    </r>
    <r>
      <rPr>
        <sz val="11"/>
        <rFont val="Calibri"/>
        <family val="2"/>
        <charset val="204"/>
      </rPr>
      <t>°</t>
    </r>
    <r>
      <rPr>
        <sz val="11"/>
        <rFont val="Times New Roman"/>
        <family val="1"/>
        <charset val="204"/>
      </rPr>
      <t xml:space="preserve"> 
Трубогиб состоит из двух ручек с направляющими элементами, фиксатором для трубы, 
роликом
Разметка угла поворота выгравирована на инструменте
Трубогиб с храповым механизмом предназначен для точной гибки многослойных металлопластиковых труб
Конструкция трубогиба позволяет производить изгиб труб с максимально возможным радиусом изгиба, без повреждения трубы и заужения проходного сечения</t>
    </r>
  </si>
  <si>
    <t>Выпрямитель для металлопластиковой трубы Ø16 совместим с расходными материалами (одного производителя)</t>
  </si>
  <si>
    <t xml:space="preserve"> инструмент для выпрямления металлопластиковой трубы 16 мм.</t>
  </si>
  <si>
    <t>Калибратор для МПТ предназначен для проверки и калибровки металлопластиковых труб методом сличения. . Изделие имеет Т-образную форму и удобную рукоятку с протекторами для пальцев.</t>
  </si>
  <si>
    <t>Инструмент для резки и снятия фаски труб из полимерных материалов до 110 мм (с вкладышами на 50мм и 75мм)</t>
  </si>
  <si>
    <t>Универсальный инструмент для абсолютно точной перпендикулярной резки и сня-тия фаски на тонко- и толстостенных трубах из ПВХ, ПЭ, ПП, СПЭ, ПБ и ПВДФ, а также звукоизоляционных трубах диаметром от 32 до 160 мм. Резка труб, снятие фаски и удаление грата одним инструментом, универсальное крепление для разнообразного инструмента, например, для режущего диска вместо стального резца, равномерное снятие фаски по всей окружности трубы, плавная регулировка усилия зажима трубы, съемный, убираемый в рукоятку внутренний гратосниматель,  возможна резка труб без снятия фаски, так как держатель с резцом можно использовать развернутым на 180o.</t>
  </si>
  <si>
    <t>Лестница-стремянка</t>
  </si>
  <si>
    <t>Лестница-стремянка, 4 ступени</t>
  </si>
  <si>
    <t>Профиль из прокатной стали со сваркой и оцинковкой в штангах, совместим с застенными модулями</t>
  </si>
  <si>
    <t>Стальная профильная труба замкнутого сечения для возведения несущих стеновых конструкций и монтажа застенных модулей для подвесной сантехники и сантехнической арматуры. Профиль поставляется в штангах по 4,5 метра. Толщинга стенки профиля не менее 1 мм. Оцинкованный. Должен быть одного производителя и одной системы с застенными модулями для подвесной сантехники и монтажными элементами для установки сантехнической арматуры.</t>
  </si>
  <si>
    <t>Материал для застройки рабочего места</t>
  </si>
  <si>
    <t>РекомендованоTECEprofil</t>
  </si>
  <si>
    <t>Соединение угловое, совместимо с профилем из прокатной стали</t>
  </si>
  <si>
    <t>Соединение угловое для соединения двух отрезков стальной профильной трубы под прямым углом и крепленния застенных модулей для подвесной сантехники. Должен быть одного производителя и одной системы со стальной профильной трубой, застенными модулями для подвесной сантехники и монтажными элементами для установки сантехнической арматуры.</t>
  </si>
  <si>
    <t>Крепление одинарное, совместимо с профилем из прокатной стали</t>
  </si>
  <si>
    <t>Монтажный элемент для крепления стальной профильной трубы к несущей стене. Изготовлен из оцинкованной стали. В комплекте должны быть крепежные элементы (дюбель, болт) для крепления к несущей стене.  Должен быть одного производителя и одной системы со стальной профильной трубой, застенными модулями для подвесной сантехники и монтажными элементами для установки сантехнической арматуры.</t>
  </si>
  <si>
    <t>Застенный модуль для установки унитаза (h=1120), (Того же производителя, что и профиль из прокатной стали)</t>
  </si>
  <si>
    <t>Застенный модуль для установки подвесного унитаза. Должен иметь возможность фиксации к несущим конструкциям или к стальной профильной трубе. Ширина застенного модуля должна составлять 500 мм. Конструкция опор модуля должна обеспечивать возможность быстрого крепления к стальной профильной трубе с помощью зажимов без применения каких-либо инструментов. Конструкция модуля должна обеспечивать возможность монтажа подвесных унитазов с межцентровым расстоянием отверстий для монтажа 180 и 230 мм. Сливной клапан бачка должен иметь два режима (объема) смыва с возможностью регулирования объема смываемой воды. Сливной клапан должен иметь механическую систему привода смыва. В комплекте поставки должны быть все необходимые монтажные и переходные элементы для присоединения к системе канализации DN110. Должен быть одного производителя и одной системы со стальной профильной трубой и монтажными элементами для установки сантехнической арматуры.</t>
  </si>
  <si>
    <t>Телескопическое крепление для модуля (Того же производителя, что и застенный модуль)</t>
  </si>
  <si>
    <t>Предназначен для установки в систему стального профиля
Комплектация
2 опоры;
комплект фиксирующих элементов.</t>
  </si>
  <si>
    <t xml:space="preserve">Керамика. Унитаз подвесной безободковый с сиденьем микролифт </t>
  </si>
  <si>
    <t>Сиденье и крышка унитаза с механизмом плавного закрытия для бачка скрытого монтажа омыв всей окружности чаши безободковый горизонтальный выпуск объем смыва 6/3 л санитарная керамика</t>
  </si>
  <si>
    <t>Монтажный комплект для раковины (Того же производителя, что и профиль)</t>
  </si>
  <si>
    <t>Монтажная пластина из оцинкованной стали со звукоизоляцией для установки уголков с настенным креплением с узлом в сборе: соединительное колено DN 40/50, резиновая муфта, номинальный диаметр 30/50, защитная заглушка, крепежные элементы для крепления профилей, установочные элементы 2 х М10 и крепежные элементы для раковины.</t>
  </si>
  <si>
    <t>Установочный элемент для крепления резьбовых шпилек M8 совместим с профилем (Того же производителя, что и профиль)</t>
  </si>
  <si>
    <t>Установочный элемент предназначен для крепления резьбовых шпилек. 
Крепеж изготовлен из оцинкованной стали.</t>
  </si>
  <si>
    <t>Установочный элемент для крепления резьбовых шпилек M10 совместим с профилем (Того же производителя, что и профиль)</t>
  </si>
  <si>
    <t>Декоративная ПВХ панель 500х1200х20</t>
  </si>
  <si>
    <t>Декоративная панель из вспененного ПВХ 500х1200х20</t>
  </si>
  <si>
    <t xml:space="preserve">Насосная группа с прямым контуром 1 без насоса в теплоизоляции; VALFEX
</t>
  </si>
  <si>
    <t>Насосная группа с прямым контуром без насоса в теплоизоляции VALFEX (1) К
Материал изготовления	Сталь
Стандарт подключения, дюйм	1
Рабочая среда	Котловая вода
Подгруппа	Группы быстрого монтажа
Межосевое расстояние, мм	125
Резьба в корпусе коллекторной трубы, дюймы	1,1/2</t>
  </si>
  <si>
    <t>VALFEX</t>
  </si>
  <si>
    <t>Насосная группа с 3-х ходовым приводным смесителем 1 без насоса в теплоизоляции VALFEX</t>
  </si>
  <si>
    <t>Насосная группа с сервоприводом без насоса в теплоизоляции VALFEX (1) К
Материал изготовления	Сталь
Стандарт подключения, дюйм	1
Рабочая среда	Котловая вода
Подгруппа	Группы быстрого монтажа
Межосевое расстояние, мм	125
Резьба в корпусе коллекторной трубы, дюймы	1,1/2</t>
  </si>
  <si>
    <t>Стальной распределительный коллектор 3 отопительных контура 1 1/2; ROMMER</t>
  </si>
  <si>
    <t>Продукт RDG-0017 Стальной распределительный коллектор 3 отопительных контура 1 1/2 (с накидными гайками). 
Присоединительный размер 1 1/2''
Мощность, кВт	63,3-105,5
Дополнительно	3 отопительных контура (с накидными гайками)
Расход теплоносителя, м3/ч	4
Межосевое расстояние, мм	125
Пропускная способность отводов, Kvs, м3/ч	85</t>
  </si>
  <si>
    <t>ROMMER</t>
  </si>
  <si>
    <t xml:space="preserve">Циркуляционный насос 25/60 в комплекте с присоединительными гайками 1"*1 1/2" установочным размером 180мм, для принудительной циркуляции теплоносителя в системах отопления </t>
  </si>
  <si>
    <t>Циркуляционный насос 25/60  предназначен для использования в системах отопления загородных домов и коттеджей. 
Насос обеспечивает циркуляцию теплоносителя, распределяя тепло по всем помещениям. 
Присоединительный размер гаек — 1 дюйм (25 мм). 
Максимальный напор достигает 6 метров водяного столба, а расход теплоносителя доходит до 42 л/мин.
Оборудован переключателем скоростей, позволяющим подобрать оптимальный режим работы и экономно расходовать электроэнергию.
 В комплектацию входят присоединительные гайки, защищенные от коррозии.
 Оснащен клапаном для сброса воздуха.
 Установочный размер между присоединительными фланцами — 180 мм.</t>
  </si>
  <si>
    <t>Кронштейн для крепления коллекторов со скобой для крепления (80 мм) ROMMER</t>
  </si>
  <si>
    <t>Продукт RDG-0019-000001 
Кронштейн для крепления коллекторов
Скоба для крепления коллектора - 80 мм</t>
  </si>
  <si>
    <t xml:space="preserve">Гидравлическая стрелка с накидными гайками 1 1/2", 5,60 м3/час; ROMMER
</t>
  </si>
  <si>
    <t>Продукт RDG-0015; Гидравлическая стрелка с накидными гайками 1 1/2", 5,60 м3/час</t>
  </si>
  <si>
    <t>Радиатор панельный стальной тип 11-500-600, Боковое подключение.</t>
  </si>
  <si>
    <t>Комплектация: верхняя крышка и боковые экраны, монтажный 
набор (встроенный колпачок клапана, спускная пробка, заглушка и воздухоотводчик) с вентиляционными крышками, угловыми консолями и установленными 
заглушками. 
Тип подключения, боковое подключение
Мощность, Вт	688
Ширина, мм	600
Высота, мм	500
Глубина, мм	61
Рабочее давление, Атм	10
Опрессовочное давление, Атм	13
Диаметр подключения, дюйм	1/2
Толщина листа панели радиаторов, мм 1.25</t>
  </si>
  <si>
    <t>Коллектор стальной  для тепл. пола 1'' и 3/4'' (еврок.), 2 к,</t>
  </si>
  <si>
    <t>Коллектор для системы поверхностного отопления на 2 контура. Размер резьбь подключения подающей и обратной линий 1" с накидной гайкой. Резмеры резьб отопительных контуров 3/4" Евроконус. Встроенные расходомеры на подающей линии. Термостатические регулирующие вентили на обратных линиях. В комплекте поставки должны быть кронштейны для установки коллектора.</t>
  </si>
  <si>
    <t>Мат для теплого пола 20/0,7-1,1 толщ. 20 мм</t>
  </si>
  <si>
    <t xml:space="preserve">Готовая к применению система теплоизоляции для «тёплого пола» с высоким термическим сопротивлением. Быстрое и надёжное соединение плит внахлёст позволяет в короткий срок сформировать целостный тепло- и шумоизоляционный слой. Толщина 20 мм. размер 700х1100 мм </t>
  </si>
  <si>
    <t>LUNDA </t>
  </si>
  <si>
    <t>Фанера 2500*1500*22 шлифованную сорт 2/2 березовая (для застройки стенда рабочего места)</t>
  </si>
  <si>
    <t>ГОСТ 3916.1-18 Размеры: Д*Ш*В  мм  2500*1500*22
Сорт 2/2 Березовая</t>
  </si>
  <si>
    <t>Брус 100*50*3000 шлифованный</t>
  </si>
  <si>
    <t>Брус Д*Ш*В  мм  3000*100*50 Шлифованный</t>
  </si>
  <si>
    <t>Саморез по дереву (гкд / сгд) 3,5х41мм черный (фасовка по 1кг) редкий шаг резьбы (кнр)</t>
  </si>
  <si>
    <t xml:space="preserve">Размер 3,5х41 мм черный редкий шаг резьбы </t>
  </si>
  <si>
    <t>Саморез по дереву (гкд / сгд) 3,5х55(57)мм черный (фасовка по 1кг) редкий шаг резьбы (кнр)</t>
  </si>
  <si>
    <t xml:space="preserve">Размер 3,5х55 мм черный редкий шаг резьбы </t>
  </si>
  <si>
    <t>Саморез по дереву (гкд / сгд) 4,8х 89(90)мм черный (фасовка по 1кг) редкий шаг резьбы (кнр)</t>
  </si>
  <si>
    <t xml:space="preserve">Размер 4,8х 89 мм черный редкий шаг резьбы </t>
  </si>
  <si>
    <t>Крепежный уголок соеденительный 50х 50х35/2,5мм (ku)(ukl-1)</t>
  </si>
  <si>
    <t xml:space="preserve">Размер 50х 50х35/2,5мм </t>
  </si>
  <si>
    <t>Крепежный уголок соеденительный 90х90х65/2,5мм (ku)(ukl-3)</t>
  </si>
  <si>
    <t>Размер 90х90х65/2,5мм</t>
  </si>
  <si>
    <t>Пистолет для накачки шин с манометром;</t>
  </si>
  <si>
    <t>Пистолет оснащен большим манометром, благодаря которому очень удобно отслеживать остаточное давление. Инструмент обладает большим рабочим ресурсом, а также отличается низкой пожаро- и взрывоопасностью рабочего процесса. Корпус выполнен из металла, что позволяет добиться отличной ударостойкости.
Характеристики
Расход воздуха, л/мин 100
Рабочее давление, бар 10
Тип соединения рапид 1/4"</t>
  </si>
  <si>
    <t xml:space="preserve">Шланг воздушный спиральный с фитингами (5 м, 8х12 мм, 10 бар) </t>
  </si>
  <si>
    <t>Шланг воздушный с фитингами применяется для присоединения инструмента к компрессору. Имеет спиральную форму, что обеспечивает его гибкость. Шланг длиной 5 метров позволяет работать на расстоянии от компрессора. Внешний диаметр 12 мм
Внутренний диаметр 8 мм
Длина, м 5
Максимальное давление, бар 10
Материал резина (полиуретан)
Тип соединения рапид (EURO)
Форма спиральный</t>
  </si>
  <si>
    <t>Разъемное соединение рапид (муфта), 1/2"M, наружн. резьба</t>
  </si>
  <si>
    <t>Переходник для соединения частей пневмомагистрали. Разъемы - наружная резьба 1/2" и рапид папа.</t>
  </si>
  <si>
    <t xml:space="preserve"> Разъемное соединение рапид (штуцер), 1/2"M, наруж.резьба</t>
  </si>
  <si>
    <t>Разъемное соединение для подключения компрессора к пневмоинструменту. Переход с с резьбы наружной 1/2" папа на быстросъемное соединение рапид.</t>
  </si>
  <si>
    <t xml:space="preserve">Набор фитингов 1/4" </t>
  </si>
  <si>
    <t>Набор фитингов используется совместно с компрессорным оборудованием для соединения шланга с пневматическим инструментом. В комплекте пять фитингов. Созданная конструкция обладает высокой надежностью и герметичностью.
Фитинг 1/4F – рапид Euro (мама) – 1 шт.
Фитинг 1/4F – рапид Euro (папа) – 1 шт.
Фитинг 1/4M – рапид Euro (папа) – 3 шт.</t>
  </si>
  <si>
    <t>Трубы (РРR) полипропиленовые 20</t>
  </si>
  <si>
    <t>Для системы подачи воздуха</t>
  </si>
  <si>
    <t>Тройник PPR, БЕЛЫЙ,Pro Aqua 20</t>
  </si>
  <si>
    <t>Угольник PPR 90°, БЕЛЫЙ, Pro Aqua 20</t>
  </si>
  <si>
    <t>Водорозетка PPR с внутренней резьбой, БЕЛЫЙ, Pro Aqua 20х1/2"</t>
  </si>
  <si>
    <t>Опора 20</t>
  </si>
  <si>
    <t>Кран шаровой стандартнопроходной, ВР/НР, ручка бабочка, тип SVB-0014, Stout</t>
  </si>
  <si>
    <t>Кабель ВВГнг 3х2,5</t>
  </si>
  <si>
    <t>Для розеток</t>
  </si>
  <si>
    <t>Колодка IEK CLASSIC 3 розетки 16А с заземлением К03</t>
  </si>
  <si>
    <t>Кабель ВВГнг 2х1,5</t>
  </si>
  <si>
    <t>Для освещения</t>
  </si>
  <si>
    <t>Светодиодный светильник</t>
  </si>
  <si>
    <t>Светодиодный светильник 18Вт, 230В, 6500К, 1300Лм, 600мм
Цветность - холодный белый (более 5000 К)
Напряжение питания - 220 В
Длина светильника - 592 мм
Ширина светильника - 75 мм
Световой поток - 1440 Лм</t>
  </si>
  <si>
    <t>Эмаль по дереву акриловая ВД-АК-1179(белая)</t>
  </si>
  <si>
    <t>Тип покрытия: Полуглянцевое
Применение Универсальный (для наружных и внутренних работ) и другие.
Расход: не менее 10 м2 в 1 слой  
Подходит для: Универсальный (бетон, металл, дерево и др.) и т.д.</t>
  </si>
  <si>
    <t xml:space="preserve">Клейкая сигнальная лента 50ммx33м красно-белая PVC </t>
  </si>
  <si>
    <t>Ширина, мм 50
Длина, м не менее 33
Цвет бело-красный
Тип клейкая лента</t>
  </si>
  <si>
    <t>Шуруп по дереву с  головкой, DIN 571, 6*30</t>
  </si>
  <si>
    <t>Размер, мм 6*30
ГОСТ 11473.</t>
  </si>
  <si>
    <t>Шпатлевка акриловая по дереву</t>
  </si>
  <si>
    <t>Цвет:сосна
Палитра:коричневый
Влагостойкость:есть
Применение:внутри помещения
Min толщина слоя:1 мм</t>
  </si>
  <si>
    <t>Ящик пластмассовый для хранения (60 литров)</t>
  </si>
  <si>
    <t>Габариты без упаковки:600х400х400 мм
Вес нетто:3 кг
Объем:60 л
Цвет:черный
Перфорированный:нет
Крышка:нет
Ручка:есть</t>
  </si>
  <si>
    <t>шт ( на 1 раб.место)</t>
  </si>
  <si>
    <t>м.пог.( на 1 раб.место)</t>
  </si>
  <si>
    <t>кг.( на 1 раб.место)</t>
  </si>
  <si>
    <t>Рабочее место Конкурсанта (основное оборудование, вспомогательное оборудование, инструмент (15 рабочих мест)</t>
  </si>
  <si>
    <t xml:space="preserve">Спецодежда от общих производственных загрязнений </t>
  </si>
  <si>
    <t xml:space="preserve">Брюки+куртка, полукомбинезон+куртка, комбинезон </t>
  </si>
  <si>
    <t>СИЗ</t>
  </si>
  <si>
    <t>комплект</t>
  </si>
  <si>
    <t xml:space="preserve">Обувь с металлическимим или композитными вставками </t>
  </si>
  <si>
    <t xml:space="preserve">Сандали, полуботинки, ботинки </t>
  </si>
  <si>
    <t>пара</t>
  </si>
  <si>
    <t>Очки защитные открытые</t>
  </si>
  <si>
    <t>Технические характеристики на усмотрение участника</t>
  </si>
  <si>
    <t>Перчатки трикотажные для защиты от механических рисков (для точных работ)</t>
  </si>
  <si>
    <t>ЛИК</t>
  </si>
  <si>
    <r>
      <t xml:space="preserve">1. Зона для работ предусмотренных в Модулях </t>
    </r>
    <r>
      <rPr>
        <b/>
        <sz val="16"/>
        <rFont val="Times New Roman"/>
        <family val="1"/>
        <charset val="204"/>
      </rPr>
      <t>А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Б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В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Г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Д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Е</t>
    </r>
    <r>
      <rPr>
        <sz val="16"/>
        <rFont val="Times New Roman"/>
        <family val="1"/>
        <charset val="204"/>
      </rPr>
      <t xml:space="preserve">. Задачи </t>
    </r>
    <r>
      <rPr>
        <b/>
        <sz val="16"/>
        <rFont val="Times New Roman"/>
        <family val="1"/>
        <charset val="204"/>
      </rPr>
      <t>1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3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6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9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11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13</t>
    </r>
    <r>
      <rPr>
        <sz val="16"/>
        <rFont val="Times New Roman"/>
        <family val="1"/>
        <charset val="204"/>
      </rPr>
      <t xml:space="preserve">. обязательных к выполнению (инвариант)  
(30 конкурсантов) </t>
    </r>
  </si>
  <si>
    <r>
      <t xml:space="preserve">2. Зона для работ предусмотренных в Модуле </t>
    </r>
    <r>
      <rPr>
        <b/>
        <sz val="16"/>
        <rFont val="Times New Roman"/>
        <family val="1"/>
        <charset val="204"/>
      </rPr>
      <t>А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>2</t>
    </r>
    <r>
      <rPr>
        <sz val="16"/>
        <rFont val="Times New Roman"/>
        <family val="1"/>
        <charset val="204"/>
      </rPr>
      <t xml:space="preserve">   (30 конкурсантов) </t>
    </r>
  </si>
  <si>
    <t>Рабочее место Конкурсанта (дополнительное оборудование, инструмент для выполнения модуля (15 рабочих мест)</t>
  </si>
  <si>
    <t>Охрана труда и техника безопасности (дополнительно)</t>
  </si>
  <si>
    <t>Не требуется</t>
  </si>
  <si>
    <r>
      <t xml:space="preserve">3. Зона для работ предусмотренных в Модуле </t>
    </r>
    <r>
      <rPr>
        <b/>
        <sz val="16"/>
        <rFont val="Times New Roman"/>
        <family val="1"/>
        <charset val="204"/>
      </rPr>
      <t>Б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 xml:space="preserve">4 </t>
    </r>
    <r>
      <rPr>
        <sz val="16"/>
        <rFont val="Times New Roman"/>
        <family val="1"/>
        <charset val="204"/>
      </rPr>
      <t xml:space="preserve">  (30 конкурсантов) </t>
    </r>
  </si>
  <si>
    <t>Сварочный аппарат для раструбной сварки ПП труб + комплект насадок</t>
  </si>
  <si>
    <t xml:space="preserve">Сварочный аппарат для раструбной  сварки ПП труб. С цифровой регулировкой температуры и тефлоновым покрытием нагревательного элемента и насадок. В комплекте насадки 20, 25, 32 и 40мм
Мощность двигателя	650 Вт
Напряжение	230В 50/60 Гц
Область применения Ø мм	до 40мм
Рабочая температура	200-279 С
Вес	1,6 кг
Нагревательные насадки 20мм, 25мм, 32мм, 40мм (насадка 16мм при необходимости приобретается отдельно)
2 цилиндрических винта 
Инструмент для монтажа насадок
Опора
Металлический транспортный ящик
</t>
  </si>
  <si>
    <t>Хлопчатобумажные перчатки без ПВХ покрытия</t>
  </si>
  <si>
    <t>Перчатки без ПВХ покрытия используют на производствах и предприятиях, где предусмотрена работа с высокими температурами.</t>
  </si>
  <si>
    <t>Верхняя одежда с длинным рукавом</t>
  </si>
  <si>
    <t xml:space="preserve">Куртка с длинными рукавами с застёгивающимися или притачными манжетами на резинке </t>
  </si>
  <si>
    <r>
      <t xml:space="preserve">4. Зона для работ предусмотренных в Модуле </t>
    </r>
    <r>
      <rPr>
        <b/>
        <sz val="16"/>
        <rFont val="Times New Roman"/>
        <family val="1"/>
        <charset val="204"/>
      </rPr>
      <t>Б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 xml:space="preserve">5 </t>
    </r>
    <r>
      <rPr>
        <sz val="16"/>
        <rFont val="Times New Roman"/>
        <family val="1"/>
        <charset val="204"/>
      </rPr>
      <t xml:space="preserve">  (30 конкурсантов) </t>
    </r>
  </si>
  <si>
    <t>Телескопическиий труборез для медных труб 1/4“ – 1.3/8“ (6 – 35мм)</t>
  </si>
  <si>
    <t>Труборез для труб из цветных металлов является профессиональным инструментом для резки металлических труб толщиной 6 - 35 мм. Корпус изготовлен из цинкового сплава и окрашен, благодаря чему устойчив к коррозии и имеет долгий срок службы. С помощью винта, находящегося в верхней части приспособления, можно регулировать режущее усилие. Выдвижной нож-скребок предназначен для удаления стружки и заусенцев с обрабатываемой поверхности. В комплекте запасной режущий ролик. Минимальный диаметр отрезаемой трубы: не менее 6 мм, Максимальный диаметр отрезаемой трубы: не более 35 мм</t>
  </si>
  <si>
    <t>Фаскосниматель: внутри и снаружи, 3 реж.кромки, пластм.корпус</t>
  </si>
  <si>
    <t>Универсальный фаскосниматель для труб из меди имеющих диаметр от 4 до 35 мм (1/8“–1.3/8“ дюйма) имеет вес 30 грамм и может легко снимать любую фаску.</t>
  </si>
  <si>
    <t>Чистящие губки для обработки поверхности труб</t>
  </si>
  <si>
    <t>Чистящие губки из нетканого материала. Не содержат абразив и металл, используется для чистки труб без повреждений. Без истирания металла: снижается риск образования ржавчины. Удаляют оксидный слой, ржавчину, поверхностные загрязнения, следы жира и масла: чистка до металлического блеска. Эластичные, можно использовать сухими и влажными, устойчивы к действию растворителей: всегда готовы к работе.</t>
  </si>
  <si>
    <t>Ершики для чистки внутренней поверхности трубы, 15 мм</t>
  </si>
  <si>
    <t>Для быстрой механической чистки внутренней поверхности фитинга или трубы на месте пайки
Диаметр 15мм</t>
  </si>
  <si>
    <t>Сварочное зеркало на телескопическом штанге</t>
  </si>
  <si>
    <t>Набор горелка с пьезоподжигом и баллоном Мультигаз 300, резьбовое соединение 7/16"EU</t>
  </si>
  <si>
    <t xml:space="preserve">Имеет функцию предварительного нагрева, возможность использования в перевёрнутом положении. Двухкомпонентная прорезиненная пластиковая конструкция, обеспечивающая отличную эргономику и управляемость. Пламя устойчиво к ветру. Пламя регулирует с помощью плавного клапана точной регулировки. Соединение резьбовое 7/16'' EU. Пайка твердым припоем до Ø 15 мм.  Пайка мягким припоем до Ø 22 мм. Поставляется в наборе с баллоном 600 мл. в блистере
</t>
  </si>
  <si>
    <t>Газовый баллончик (Мультигаз 300) совместим с горелкой</t>
  </si>
  <si>
    <t>Пропано-бутановая смесь для пайки меди.
Температура пламени до 1900°C.
600 мл 
резьбовое соединение ЕU 7/16"</t>
  </si>
  <si>
    <t>Огнеупорный коврик 330x500MM, в пластик.чехле</t>
  </si>
  <si>
    <t>Огнеупрный коврик черного цвета, защищает от пламени и жара с температурой до 1000 oC; Снижает опасность возгорания даже при длительной пайке/сварке; Защищает обои, кабели, ковровые покрытия и другие воспламеняющиеся материалы; Принимает нужную форму; Подходит для использования в любом месте; Длительный срок службы; Не содержит асбест и вредных для здоровья компонентов. Размер 330 х 500 мм. Вес 300 гр.</t>
  </si>
  <si>
    <t>Перчатки защитные для работы с открытым пламенем до 300 град.</t>
  </si>
  <si>
    <t>Крага перчатки выполнена из специальной огнестойкой ткани, сохраняющей форму. Защищает запястный сустав и предплечье от искр и брызг расплавленного металла. Прошитые огнестойкой кевларовой нитью.</t>
  </si>
  <si>
    <r>
      <t xml:space="preserve">5. Зона для работ предусмотренных в Модуле </t>
    </r>
    <r>
      <rPr>
        <b/>
        <sz val="16"/>
        <rFont val="Times New Roman"/>
        <family val="1"/>
        <charset val="204"/>
      </rPr>
      <t>В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 xml:space="preserve">7 </t>
    </r>
    <r>
      <rPr>
        <sz val="16"/>
        <rFont val="Times New Roman"/>
        <family val="1"/>
        <charset val="204"/>
      </rPr>
      <t xml:space="preserve">  (30 конкурсантов) </t>
    </r>
  </si>
  <si>
    <r>
      <t xml:space="preserve">6. Зона для работ предусмотренных в Модуле </t>
    </r>
    <r>
      <rPr>
        <b/>
        <sz val="16"/>
        <rFont val="Times New Roman"/>
        <family val="1"/>
        <charset val="204"/>
      </rPr>
      <t>В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>8</t>
    </r>
    <r>
      <rPr>
        <sz val="16"/>
        <rFont val="Times New Roman"/>
        <family val="1"/>
        <charset val="204"/>
      </rPr>
      <t xml:space="preserve">   (30 конкурсантов) </t>
    </r>
  </si>
  <si>
    <r>
      <t xml:space="preserve">7. Зона для работ предусмотренных в Модуле </t>
    </r>
    <r>
      <rPr>
        <b/>
        <sz val="16"/>
        <rFont val="Times New Roman"/>
        <family val="1"/>
        <charset val="204"/>
      </rPr>
      <t>Г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>10</t>
    </r>
    <r>
      <rPr>
        <sz val="16"/>
        <rFont val="Times New Roman"/>
        <family val="1"/>
        <charset val="204"/>
      </rPr>
      <t xml:space="preserve">   (30 конкурсантов) </t>
    </r>
  </si>
  <si>
    <r>
      <t xml:space="preserve">8. Зона для работ предусмотренных в Модуле </t>
    </r>
    <r>
      <rPr>
        <b/>
        <sz val="16"/>
        <rFont val="Times New Roman"/>
        <family val="1"/>
        <charset val="204"/>
      </rPr>
      <t>Д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>12</t>
    </r>
    <r>
      <rPr>
        <sz val="16"/>
        <rFont val="Times New Roman"/>
        <family val="1"/>
        <charset val="204"/>
      </rPr>
      <t xml:space="preserve">   (30 конкурсантов) </t>
    </r>
  </si>
  <si>
    <t>Рабочее место Конкурсанта (расходные материалы на 30 конкурсантов)</t>
  </si>
  <si>
    <t xml:space="preserve">Разъемное соединение для циркуляционных насосов                                             Размер, дюйм 1"ВР x 1 1/2"ВР </t>
  </si>
  <si>
    <t>Прокладка резиновая (ТМКЩ) 1 ½”; Ду40; 54 x 42 x 2мм</t>
  </si>
  <si>
    <t>Прокладка резиновая тепломорозокислотощелочестойкая(ГОСТ7338-90). Эксплуатируется в достаточно неблагоприятных условиях. 1 ½”; Ду40; 54 x 42 x 2мм</t>
  </si>
  <si>
    <t>Автоматический воздухоотводный клапан с запорным клапаном, нехромированный, 1/2"НР</t>
  </si>
  <si>
    <t xml:space="preserve"> оснащён запорным клапаном, нехромированный, 1/2" НР</t>
  </si>
  <si>
    <t>Кран шаровой 3/4" полнопроходной, ВР/ВР, ручка бабочка</t>
  </si>
  <si>
    <t>Максимальное рабочее давление, бар: 50
Вид арматуры: краны шаровые
Тип управления: ручка бабочка
Тип соединения: муфта/муфта
Минимальная рабочая температура, С: -20
Максимальная рабочая температура, °С: 150
Проход: полный</t>
  </si>
  <si>
    <t>РТП</t>
  </si>
  <si>
    <t>Вентиль радиаторный прямой 1/2"</t>
  </si>
  <si>
    <t>Вентиль для радиатора запорный прямого типа регулирует работу отопительного прибора.
Диаметр подключения — 1/2".</t>
  </si>
  <si>
    <t>Труба продольно-сварная из нелегированной стали, наружная поверхность оцинкованная, 22 x 1,5 мм.</t>
  </si>
  <si>
    <t xml:space="preserve">Труба из оцинкованной стали 22х1,5 мм штанга 6 м представляет собой тонкостенную продольно-сварную трубу из нелегированной стали с наружным покрытием из цинка. Толщина цинкового покрытия составляет для различных диаметров от 8 до 15 микрон. </t>
  </si>
  <si>
    <t>Sanha Therm, SteelPres, IBP, MVI, KAN-therm Steel, Viega Prestabo (LUNDA) </t>
  </si>
  <si>
    <t>Труба продольно-сварная из нелегированной стали, наружная поверхность оцинкованная, 15х1,2 мм.</t>
  </si>
  <si>
    <t xml:space="preserve">Труба из оцинкованной стали 15х1,2 мм штанга 6 м представляет собой тонкостенную продольно-сварную трубу из нелегированной стали с наружным покрытием из цинка. Толщина цинкового покрытия составляет для различных диаметров от 8 до 15 микрон. </t>
  </si>
  <si>
    <t>Тройник пресс оцинкованная сталь 22х15х22 (Того же производителя, что и труба)</t>
  </si>
  <si>
    <t xml:space="preserve">Тройник пресс оцинкованная сталь 22х15х22 представляет собой фитинг, предназначенный для соединения труб разного диаметра при монтаже систем холодного и горячего водоснабжения, систем отопления, сантехнического и промышленного оборудования, кроме питьевого водоснабжения. Выполняется из нелегированной стали с цинковым гальванизированным покрытием. Фитинг может использоваться с водой, воздухом, водогликолиевыми смесями, мазутом и другими неагрессивными жидкостями. Максимальная температура эксплуатации +110 оС, максимальное рабочее давление – 10 бар. Допускается только однократное обжатие фитинга пресс-клещами. </t>
  </si>
  <si>
    <t>Муфта пресс-Н 22x1" оцинкованная сталь (Того же производителя, что и труба)</t>
  </si>
  <si>
    <t>Соединительный элемент с SC‑Contur
- нелегированная сталь, цинковое гальванизированное покрытие
- пресс-соединение, НР
комплектация: уплотнительный элемент EPDM, внешний многогранник для фиксации гаечным ключом
Переходник к резьбовому соединению, применяется для соединения труб при монтаже систем холодного и горячего водоснабжения, напольного и центрального отопления, для распределения воздуха и сантехнического оборудования, при прокладке технологических трубопроводов.
Материал фитинга  - нелегированная сталь с цинковым гальванизированным покрытием.</t>
  </si>
  <si>
    <t>Муфта пресс-Н 15х1/2" оцинкованная сталь  (Того же производителя, что и труба)</t>
  </si>
  <si>
    <t>Соединительный элемент с SC‑Contur
- нелегированная сталь, цинковое гальванизированное покрытие
- пресс-соединение, НР
комплектация: уплотнительный элемент EPDM, внешний многогранник для фиксации гаечным ключом
Муфта пресс-H оцинкованная сталь 15х1/2" предназначена для перехода от прессового к резьбовому соединению труб при монтаже систем холодного и горячего водоснабжения, отопления, сантехнического и промышленного оборудования – кроме питьевого водоснабжения. Выполняется из нелегированной стали с цинковым гальванизированным покрытием. Фитинг может использоваться с водой, воздухом, водогликолиевыми смесями, мазутом и другими неагрессивными жидкостями. Максимальная температура эксплуатации +110 оС, максимальное рабочее давление – 10 бар. Допускается только однократное обжатие муфты пресс-клещами. В комплект поставки входят уплотнительный элемент из EPDM и внешний многогранник для гаечного ключа. Купить муфту пресс-H оцинкованная сталь Viega Prestabo 15х1/2" можно в интернет-магазине duim24.ru по самой выгодней цене с доставкой.</t>
  </si>
  <si>
    <t>Муфта пресс-В 22x1/2" оцинкованная сталь (Того же производителя, что и труба)</t>
  </si>
  <si>
    <t>Труба PE-Xa, SDR7,4, EVOH, 25х3,5</t>
  </si>
  <si>
    <t>Аксиальная запрессовка  PE-Xa, SDR7,4, EVOH, 25х3,5 мм
Типоразмер трубы:25
Область применения:водоснабжение / отопление /поверхностное отопление
Рабочее давление при 20°С (класс ХВ)/Рабочее давление при 80°С (5класс):16 бар; 10 бар
Средний коэффициент температурного удлинения мм/м°С: 0,15
Внешний диаметр, мм:25
Толщина стенки, мм:3,5
Температура max, C:90.00
Слои трубы: PE-Xa / EVOН</t>
  </si>
  <si>
    <t>Соединение прямое с ниппелем, аксиальная запрессовка латунь 25 × R 1"</t>
  </si>
  <si>
    <t>Д 25 × R 1"НР
Материал	латунь
Тип фитинга	соединение прямое с ниппелем
Тип резьбы	R - наружная резьба коническая
Отвод 1, труба/резьба	25
Отвод 2, труба/резьба	1"
Вес, кг	0.097</t>
  </si>
  <si>
    <t>Соединение прямое с ниппелем, аксиальная запрессовка латунь 25 × R 3/4"</t>
  </si>
  <si>
    <t>Д 25 × R 3/4"НР
Материал	латунь
Тип фитинга	соединение прямое с ниппелем
Тип резьбы	R - наружная резьба коническая
Отвод 1, труба/резьба	25
Отвод 2, труба/резьба	3/4"
Вес, кг	0.097</t>
  </si>
  <si>
    <t>Пресс-втулка для трубы PE-X/PE-RT, Латунь, 25 мм</t>
  </si>
  <si>
    <r>
      <t xml:space="preserve">Гильза для аксиальной запрессовки  PE-X/PE-RT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>25 мм
Материал	латунь
Тип фитинга	пресс-втулка
Типоразмер трубы	25
Вес, кг	0.037</t>
    </r>
  </si>
  <si>
    <t>Угольник аксиальный для трубы PE-X/PE-RT, Латунь, 25X25 мм</t>
  </si>
  <si>
    <t>Д 25*25 мм
Материал	латунь
Тип фитинга	уголок соединительны
Отвод 1, труба/резьба	25
Отвод 2, труба/резьба	25
Вес, кг	0.079</t>
  </si>
  <si>
    <t>Хомут металлический с гайкой и резиновым профилем М8/М10  1/2" (20-24 мм) 2-х винт. с уплотн. Epdm</t>
  </si>
  <si>
    <t>Используется для крепления труб к стенам (верт./горизонт.), к потолку, полу.
EPDM профиль для:
снижения уровня шума до 15 дБ в соответствии с DIN 4109;
уменьшения вибрации;
частичной компенсации тепловых расширений;
легко и надежно собирается c помощью комбинированных винтов, расположенных по бокам;
боковые винты защищены от утери во время сборки посредством пластиковых шайб;
гальванизирован для защиты от коррозии (гальванопокрытие толщиной 8–10 микрон).</t>
  </si>
  <si>
    <t>Хомут металлический с гайкой и резиновым профилем М8/М10  3/4" (25-28 мм) 2-х винт. с уплотн. Epdm</t>
  </si>
  <si>
    <t>Хомут металлический с гайкой и резиновым профилем М8/М10 3/8" (15-19 мм) 2-х винт. с уплотн. epdm</t>
  </si>
  <si>
    <t xml:space="preserve">Подпятник М8/М10 </t>
  </si>
  <si>
    <t>для удобства монтажа крепежные отверстия размещены под углом 90°
с 4-х кратно приваренной соединительной гайкой М8/М10
материал: сталь
оцинковка: электролитическая</t>
  </si>
  <si>
    <t>Шпилька резьбовая М8 (1м)</t>
  </si>
  <si>
    <t>согласно DIN 976-1
материал: сталь, класс прочности 4.8
оцинковка: электролитическая.  Длинна 1 м.</t>
  </si>
  <si>
    <t>ВсеИнструменты</t>
  </si>
  <si>
    <t>Гайка шестигранная М8</t>
  </si>
  <si>
    <t>материал: сталь
оцинковка: электролитическая
испытаны согласно требованиям противопожарной безопасности MLAR/LAR/RbALei</t>
  </si>
  <si>
    <t>Саморезы конструкционные (шурупы) Rusconnect</t>
  </si>
  <si>
    <t>Шуруп Rusconnect CT 06030 с/нарез. д/дерева, прессшайба 6х30.
Наконечник острый
Шлиц Torx (T, Tx)
Покрытие желтопассивированный
Диаметр, мм 6
Форма головки плоская пресс-шайба
Длина, мм 30
Материал закаленная сталь</t>
  </si>
  <si>
    <t>Русконнект</t>
  </si>
  <si>
    <t>Уплотнительная нить SPRINT 25м</t>
  </si>
  <si>
    <t>Уплотнительная нить SPRINT бокс, м-25, блистер 61010 - сантехническая уплотнительная нить для герметизации резьбовых соединений. Имеет плоское сечение, более 280 микронитей и улучшенную пропитку, разработанную Сантехмастер Групп. Подходит для срочного ремонта и монтажа. Применяется для резьб из любого материала.</t>
  </si>
  <si>
    <t>Сантехмастер Групп</t>
  </si>
  <si>
    <t>Труба стальная водогазопроводная оцинкованная ГОСТ 3262-75 Ду, мм/Дн, мм 20/26,8 Длинна 3000 мм</t>
  </si>
  <si>
    <t>Труба ВГП оцинкованные 20х2,8
Марка: Ст3
Диаметр условного прохода: 20
Диаметр: 26,8
Толщина стенки: 2,8
Длина: 3000 мм
ГОСТ: 3262-75</t>
  </si>
  <si>
    <t>Муфта переходная чугунная оцинкованная ВР (ВН) Ду 20-15 (3/4"-1/2")</t>
  </si>
  <si>
    <t>Категория муфты
Диаметр условный Ду(Dn): 15 мм, 20 мм
Диаметр резьбы G (дюйм): 1/2", 3/4"
Присоединение: внутренняя резьба
Материал чугун оцинкованный
Стандарт: ГОСТ 8957-75</t>
  </si>
  <si>
    <t>Кран шаровой 3/4" полнопроходной, НР/ВР, ручка бабочка</t>
  </si>
  <si>
    <t>Резьбовой тройник с переходом на наружную резьбу 3/4"Вх1/2"Вх3/4"Н</t>
  </si>
  <si>
    <t>Резьба трубная цилиндрическая 
3/4"внутренняя/1/2"внутренняя/3/4"наружная</t>
  </si>
  <si>
    <t xml:space="preserve">Ороситель спринклерный водяной R1/2 розеткой вниз </t>
  </si>
  <si>
    <t>Ороситель спринклерный водяной СВО0-РНо0,77-R1/2/Р182.В3-СВН-15 R1/2 розеткой вниз Тср=182 оС с резьбовым герметиком 20489</t>
  </si>
  <si>
    <t>Профиль из прокатной стали со сваркой и оцинковкой в штангах, (Того же производителя, что и застенные модули)</t>
  </si>
  <si>
    <t>Стальная профильная труба замкнутого сечения для возведения несущих стеновых конструкций и монтажа застенных модулей для подвесной сантехники и сантехнической арматуры. Толщинга стенки профиля не менее 1 мм. Оцинкованный. Должен быть одного производителя и одной системы с застенными модулями для подвесной сантехники и монтажными элементами для установки сантехнической арматуры.</t>
  </si>
  <si>
    <t>организатор</t>
  </si>
  <si>
    <t>Соединение угловое, совместимо с профилем из прокатной стали (Того же производителя, что и профиль из прокатной стали)</t>
  </si>
  <si>
    <t>Канализационный тройник Ø 110х50 мм, 87 град, серый</t>
  </si>
  <si>
    <t>87° 110/50
Материал	PP-MV
Тип фитинга	Тройник
Длина, мм	132
Ширина, мм	110/50
Высота, мм	110/50
Вес, кг	0.34</t>
  </si>
  <si>
    <t>Канализационный тройник Ø 110х110 мм, 87 град, серый</t>
  </si>
  <si>
    <t>87° 110/110
Материал	PP-MV
Тип фитинга	Тройник
Длина, мм	219
Ширина, мм	110/110*
Высота, мм	110/110*
Вес, кг	0.58</t>
  </si>
  <si>
    <t>Труба канализационная Ø 110 1000мм, серая</t>
  </si>
  <si>
    <t xml:space="preserve"> Ø 110 Длина 1000мм
Материал	PP/PP-MV/PP
Тип фитинга	Труба канализационная
Длина, мм	1000
Ширина, мм	110
Высота, мм	110
Вес, кг	0.74</t>
  </si>
  <si>
    <t>Труба канализационная Ø 110 500мм, серая</t>
  </si>
  <si>
    <t xml:space="preserve"> Ø 110 Длина 500мм
Материал	PP/PP-MV/PP
Тип фитинга	Труба канализационная
Длина, мм	500
Ширина, мм	110
Высота, мм	110
Вес, кг	0.74</t>
  </si>
  <si>
    <t>Труба канализационная Ø 50 1500мм, серая</t>
  </si>
  <si>
    <t xml:space="preserve"> Ø 50 Длина 1500мм
Материал	PP/PP-MV/PP
Тип фитинга	Труба канализационная
Длина, мм	1500
Ширина, мм	50
Высота, мм	50
Вес, кг	0.56</t>
  </si>
  <si>
    <t>Труба канализационная Ø 50 500мм, серая</t>
  </si>
  <si>
    <t xml:space="preserve"> Ø 50 Длина 500мм
Материал	PP/PP-MV/PP
Тип фитинга	Труба канализационная
Длина, мм	500
Ширина, мм	50
Высота, мм	50
Вес, кг	0.19</t>
  </si>
  <si>
    <r>
      <t xml:space="preserve">Компенсационный патрубок для канализации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 xml:space="preserve"> 110мм, серый</t>
    </r>
  </si>
  <si>
    <t>Вариант: 110Ø
Материал	PP-MV
Тип фитинга	Компенсатор
Длина, мм	255
Ширина, мм	110
Вес, кг	0.62</t>
  </si>
  <si>
    <t>Ревизия с крышкой Ø110мм, серая</t>
  </si>
  <si>
    <t>Вариант: 110Ø
Материал	PP-MV
Тип фитинга	Ревизия
Длина, мм	205
Ширина, мм	110
Высота, мм	110
Вес, кг	0.62</t>
  </si>
  <si>
    <t>Отвод канализационный 45° Ø50мм</t>
  </si>
  <si>
    <t>Вариант: 50-45°
Материал	PP-MV
Тип фитинга	Отвод 45°
Длина, мм	63
Ширина, мм	50
Высота, мм	50
Вес, кг	0.06</t>
  </si>
  <si>
    <t>Отвод канализационный 87° Ø110мм</t>
  </si>
  <si>
    <t>Вариант: 110-87°
Материал	PP-MV
Тип фитинга	Отвод 87°
Длина, мм	128
Ширина, мм	110
Высота, мм	110
Вес, кг	0.37</t>
  </si>
  <si>
    <t>Комплект патрубков с заглушками DN 90 (Того же производителя, что и застенный модуль)</t>
  </si>
  <si>
    <t>9820057
Комплект патрубков с заглушками DN 90</t>
  </si>
  <si>
    <t>TECEprofil</t>
  </si>
  <si>
    <t>Фановый отвод DN 90 (РР) от рамы с поворотом и уплотнительным кольцом (Того же производителя, что и застенный модуль)</t>
  </si>
  <si>
    <t>9820134
Фановый отвод DN 90 (РР) от рамы с поворотом и уплотнительным кольцом</t>
  </si>
  <si>
    <t>Зажим для фанового отвода (Того же производителя, что и застенный модуль)</t>
  </si>
  <si>
    <t>9820042
Зажим для фанового отвода</t>
  </si>
  <si>
    <t>Установочный элемент для крепления резьбовых шпилек M10 совместим с профилем</t>
  </si>
  <si>
    <t>организатор М8/10</t>
  </si>
  <si>
    <t>Шпилька резьбовая М10 (2м)</t>
  </si>
  <si>
    <t>согласно DIN 976-1
материал: сталь, класс прочности 4.8
оцинковка: электролитическая.  Длинна 2 м.</t>
  </si>
  <si>
    <t>Хомут металлический с гайкой М8/10 и резиновым профилем (48-52мм) 2-х винт. с уплотн. Epdm</t>
  </si>
  <si>
    <t>двухвинтовой хомут 48-52 М8/10
стопорное кольцо не позволяет винтам выпадать
материал: сталь
оцинковка: электролитическая
звукоизоляционный вкладыш из EPDM-резины, черный• двухвинтовой хомут
стопорное кольцо не позволяет винтам выпадать
материал: сталь
оцинковка: электролитическая
звукоизоляционный вкладыш из EPDM-резины, черный</t>
  </si>
  <si>
    <t>Хомут металлический с гайкой М8/10 и резиновым профилем (110-115мм) 2-х винт. с уплотн. Epdm</t>
  </si>
  <si>
    <t>двухвинтовой хомут 110-115 М8/10
стопорное кольцо не позволяет винтам выпадать
материал: сталь
оцинковка: электролитическая
звукоизоляционный вкладыш из EPDM-резины, черный• двухвинтовой хомут
стопорное кольцо не позволяет винтам выпадать
материал: сталь
оцинковка: электролитическая
звукоизоляционный вкладыш из EPDM-резины, черный</t>
  </si>
  <si>
    <t>Лубрикант 250 г</t>
  </si>
  <si>
    <t>силиконовая основа</t>
  </si>
  <si>
    <t>Муфта противопожарная МП-110</t>
  </si>
  <si>
    <t>высота муфты составляет 50 миллиметров;
внутренний диаметр составляет от 110 до 112 миллиметров;
наружный диаметр проходки составляет от 125 до 130 миллиметров;
толщина термовкладыша 6 миллиметров;
вес составляет около 330 г (± 10 г);
имеет серый цвет;
параметр вспучивания составляет не меньше 950%;
объемная масса составляет 1500 кг/м3;
время полной активации не больше 10 минут;
EI составляет 180 минут;</t>
  </si>
  <si>
    <t>Труба PPR PN25, SDR 6, армированная стекловолокном, белая, Ø25мм</t>
  </si>
  <si>
    <t>Макс. рабочая температура, °C	+95
Макс. рабочее давление, бар	25
Рабочая среда	Холодное и горячее водоснабжение
Цвет	Белый
Наружный и внутренний слои выполнены из полипропилена рандом сополимера PPR-80.
Средний слой выполнен из того же полипропилена с содержанием стекловолокна не менее 20%. 
Цвет среднего слоя - серый(для белых труб). 
Толщина слоя составляет 1/3 толщины трубы</t>
  </si>
  <si>
    <t>Труба PPR PN25, SDR 6, армированная стекловолокном, белая, Ø20мм</t>
  </si>
  <si>
    <t>Тройник PPR 90° переходной 25 × 20 × 25 (Того же производителя, что и труба)</t>
  </si>
  <si>
    <t>Ø 25 × 20 × 25
Материал	PPR
Тип фитинга	тройник 90* редукционный
Отвод 1, труба/резьба	25
Отвод 2, труба/резьба	20
Отвод 3, труба/резьба	25
Вес, кг	0.18</t>
  </si>
  <si>
    <t>Тройник PPR 90° комбинированный со внутренней резьбой, 25 × Rp 1/2"ВР × 25 (Того же производителя, что и труба)</t>
  </si>
  <si>
    <t>Ø 25 × Rp 1/2ВР" × 25
Материал	PPR
Тип фитинга	тройник 90* с внутренней резьбой
Тип резьбы	Rp - внутренняя цилиндрическая резьба
Отвод 1, труба/резьба	25
Отвод 2, труба/резьба	1/2"
Отвод 3, труба/резьба	25
Вес, кг	0.171</t>
  </si>
  <si>
    <t>Заглушка PPR Ø25 (Того же производителя, что и труба)</t>
  </si>
  <si>
    <t>Ø 25 Материал PPR</t>
  </si>
  <si>
    <t>Угольник PPR 90°, внутр/внутр, Ø20 (Того же производителя, что и труба)</t>
  </si>
  <si>
    <t>Ø 20 Материал PPR</t>
  </si>
  <si>
    <t>Муфта PPR комбинированная НР, белая, Ø20 × 1/2"НР (Того же производителя, что и труба)</t>
  </si>
  <si>
    <t>Ø 20 × R 1/2"НР Материал PPR</t>
  </si>
  <si>
    <t>Муфта PPR комбинированная ВР, белая, Ø20 × 1/2"ВР (Того же производителя, что и труба)</t>
  </si>
  <si>
    <t>Ø 20 × R 1/2"ВР Материал PPR</t>
  </si>
  <si>
    <t>Муфта PPR комбинированная ВР, белая, Ø20 × 3/4"ВР (Того же производителя, что и труба)</t>
  </si>
  <si>
    <t>Ø 20 × R 3/4"ВР Материал PPR</t>
  </si>
  <si>
    <t>Коллектор универсальный с запорными вентилями, латунь 3/4"х3/4" Ek(2 контура)</t>
  </si>
  <si>
    <t>3/4"х 3/4" Ek (2 контура)
Материал	латунь
Тип фитинга	коллектор с запорными вентилями
Количество выходов коллектора	2
Отвод 1, труба/резьба	3/4"
Отвод 2, труба/резьба	3/4" EK
Вес, кг	0.36</t>
  </si>
  <si>
    <t>Заглушка с наружной резьбой 3/4"</t>
  </si>
  <si>
    <t>Материал латунь
Тип фитинга заглушка
Тип резьбы 3/4"НР</t>
  </si>
  <si>
    <t>Счетчик воды Ду 15 c импульсным выходом подключение Н 3/4" L=80 для холодной воды</t>
  </si>
  <si>
    <t>Н 3/4" L=80
Тип счетчик холодной воды 
Область применения учет потребления ресурсов холодной воды в трубопроводе 
Максимальная температура воды 30 оС 
Диаметр условного прохода (ДУ) 15 мм Расход 1,5 куб. м/час 
Переходной расход 120 л/час 
Минимальный расход 30 л/час 
Порог чувствительности 10 л/час 
Монтажная длина 80 мм 
Присоединительный размер 3/4" 
Антимагнитная защита да 
Устойчивость к магнитному полю 140 кА/м 
Метрологический класс ГОСТ Р 50193.1 (DIN ISO 4064/1) 
Установка горизонтальная и вертикальная 
Погрешность в пределах 5% 
Рабочее давление 1 МПа 
Импульсный выход для дистанционного считывания 10 л/имп.; не более 100 мА; около 0,6 сек 
Вес 0,5 кг</t>
  </si>
  <si>
    <t>ITELMA</t>
  </si>
  <si>
    <t>Счетчик воды Ду 15 c импульсным выходом подключение Н 3/4" L=80 для горячей воды</t>
  </si>
  <si>
    <t>Н 3/4" L=80
Категория контрольно-измерительные приборы 
Тип счетчик горячей воды 
Область применения учет потребления ресурсов горячей воды в трубопроводе 
Максимальная температура воды 90 оС 
Диаметр условного прохода (ДУ) 15 мм 
Расход 1,5 куб. м/час 
Переходной расход 120-150 л/час 
Минимальный расход 30-60 л/час 
Порог чувствительности 10-20 л/час 
Монтажная длина 80 мм 
Присоединительный размер 3/4" 
Антимагнитная защита да 
Устойчивость к магнитному полю 140 кА/м 
Метрологический класс ГОСТ Р 50193.1 (DIN ISO 4064/1) 
Установка горизонтальная и вертикальная 
Погрешность в пределах 5% 
Рабочее давление 1 МПа 
Импульсный выход для дистанционного считывания 10 л/имп.; не более 100 мА; около 0,6 сек 
Вес 0,5 кг</t>
  </si>
  <si>
    <t>Комплект разъемных соединений для счетчика воды (2 шт) 3/4"х1/2"</t>
  </si>
  <si>
    <t>3/4"х1/2"
Категория аксессуары для счетчиков воды 
Тип комплект разъемных соединений 
Область применения монтаж счетчиков воды на трубопровод 
Резьба внутренняя (накидная гайка) / наружная 
Присоединительный размер 3/4" х 1/2" 
Материал корпуса латунь 
Материал резьбы латунь 
Диаметр условного прохода 15 мм 
Монтажная длина 80/110 мм 
Вес 150 г</t>
  </si>
  <si>
    <t>Кран шаровой полнопроходной 1/2"</t>
  </si>
  <si>
    <t>1/2" ВР х 1/2" НР
Материал	латунь никелированная
Тип фитинга	кран шаровый
Тип резьбы	внутренняя/наружная
Отвод 1, труба/резьба	1/2"
Отвод 2, труба/резьба	1/2"
Тип ручки	бабочка
Цвет ручки	красный</t>
  </si>
  <si>
    <t>Косой фильтр грубой очистки 1/2"</t>
  </si>
  <si>
    <t>1/2" ВР
Материал	латунь
Тип фитинга	Косой фильтр грубой очистки
Высота, мм	12
Отвод 1, труба/резьба	1/2"
Отвод 2, труба/резьба	1/2"
Вес, кг	0.136</t>
  </si>
  <si>
    <t>Ниппель быстросъемный папа НР 1/2"</t>
  </si>
  <si>
    <t>1/2"</t>
  </si>
  <si>
    <t>Труба металлопластиковая PE-Xc/Al/PE-Xc, 16х2</t>
  </si>
  <si>
    <t>Материал: PE-Xc/Al/PE-Xc
Применение: Универсальное
Толщина стенки, мм: 2
Диаметр, мм: 16
Срок службы, лет: 50
Макс. рабочее давление, бар: 16
Макс. рабочая температура, °C: 95</t>
  </si>
  <si>
    <t>Евроконус для металлопластиковой трубы PE-Xc/Al/PE-Xc</t>
  </si>
  <si>
    <t>Евроконус под PE-Xc/Al/PE-Xc трубы д16х3/4</t>
  </si>
  <si>
    <t>Угол с наружной резьбой для металлопластиковой трубы Pex-Al-Pex 16х1/2"НР (Того же производителя, что и труба)</t>
  </si>
  <si>
    <t xml:space="preserve">для металлопластиковой трубы   Pex-Al-Pex Под радиальную запрессовку Д16х1/2НР </t>
  </si>
  <si>
    <t>Водорозетка удлиненная ВР, латунь пресс, 16x1/2"ВР (78 мм) для металлопластиковой трубы Pex-Al-Pex (Того же производителя, что и труба)</t>
  </si>
  <si>
    <t>Удлинённая водорозетка для металлопластиковой трубы Pex-Al-Pex радиальная запрессовка
Материал: Латунь
Применение: Универсальное
Размер: 16x1/2"ВР (78мм)
Макс. рабочее давление, бар: 16
Макс. рабочая температура, °C: 95</t>
  </si>
  <si>
    <t>Пресс - тройник для металлопластиковой трубы Pex-Al-Pex равнопроходной 16</t>
  </si>
  <si>
    <t>Угловой вентиль для подключения смесителя
Латунь
В комплекте с настенной розеткой</t>
  </si>
  <si>
    <t>Заглушка для опрессовки пластиковая 1/2" AG, синяя</t>
  </si>
  <si>
    <t xml:space="preserve">Тестовая заглушка
Отвод 1, труба/резьба	1/2"
Вес, кг	0.01
Пластиковая заглушка для опрессовки 1/2"НР
Уплотнительное кольцо
Удобный захват для монтажа без инструментов </t>
  </si>
  <si>
    <t>Заглушка для опрессовки пластиковая 1/2" AG, красная</t>
  </si>
  <si>
    <r>
      <t xml:space="preserve">2. Зона для работ предусмотренных в Модуле </t>
    </r>
    <r>
      <rPr>
        <b/>
        <sz val="16"/>
        <rFont val="Times New Roman"/>
        <family val="1"/>
        <charset val="204"/>
      </rPr>
      <t>А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 xml:space="preserve">2 </t>
    </r>
    <r>
      <rPr>
        <sz val="16"/>
        <rFont val="Times New Roman"/>
        <family val="1"/>
        <charset val="204"/>
      </rPr>
      <t xml:space="preserve">  (30 конкурсантов) </t>
    </r>
  </si>
  <si>
    <r>
      <t xml:space="preserve">Труба канализационная чугунная безраструбная SML </t>
    </r>
    <r>
      <rPr>
        <sz val="11"/>
        <rFont val="Calibri"/>
        <family val="2"/>
        <charset val="204"/>
      </rPr>
      <t>DN</t>
    </r>
    <r>
      <rPr>
        <sz val="12.1"/>
        <rFont val="Times New Roman"/>
        <family val="1"/>
        <charset val="204"/>
      </rPr>
      <t xml:space="preserve"> 50мм</t>
    </r>
    <r>
      <rPr>
        <sz val="11"/>
        <rFont val="Times New Roman"/>
        <family val="1"/>
        <charset val="204"/>
      </rPr>
      <t xml:space="preserve"> - 1431 мм</t>
    </r>
  </si>
  <si>
    <t>Длина L.: 1431 мм
Категория чугунные канализационные
Тип безраструбные
Диаметр условный Ду(Dn): 50 мм
Вес: 13 кг
Материал чугун
Стандарт: ГОСТ 6942-98</t>
  </si>
  <si>
    <r>
      <t xml:space="preserve">Труба канализационная чугунная безраструбная SML </t>
    </r>
    <r>
      <rPr>
        <sz val="11"/>
        <rFont val="Calibri"/>
        <family val="2"/>
        <charset val="204"/>
      </rPr>
      <t>DN</t>
    </r>
    <r>
      <rPr>
        <sz val="12.1"/>
        <rFont val="Times New Roman"/>
        <family val="1"/>
        <charset val="204"/>
      </rPr>
      <t xml:space="preserve"> 50мм</t>
    </r>
    <r>
      <rPr>
        <sz val="11"/>
        <rFont val="Times New Roman"/>
        <family val="1"/>
        <charset val="204"/>
      </rPr>
      <t xml:space="preserve"> - 418 мм</t>
    </r>
  </si>
  <si>
    <t>Длина L.: 418 мм
Категория чугунные канализационные
Тип безраструбные
Диаметр условный Ду(Dn): 50 мм
Вес: 13 кг
Материал чугун
Стандарт: ГОСТ 6942-98</t>
  </si>
  <si>
    <r>
      <t xml:space="preserve">Труба канализационная чугунная безраструбная SML </t>
    </r>
    <r>
      <rPr>
        <sz val="11"/>
        <rFont val="Calibri"/>
        <family val="2"/>
        <charset val="204"/>
      </rPr>
      <t>DN</t>
    </r>
    <r>
      <rPr>
        <sz val="12.1"/>
        <rFont val="Times New Roman"/>
        <family val="1"/>
        <charset val="204"/>
      </rPr>
      <t xml:space="preserve"> 50мм</t>
    </r>
    <r>
      <rPr>
        <sz val="11"/>
        <rFont val="Times New Roman"/>
        <family val="1"/>
        <charset val="204"/>
      </rPr>
      <t xml:space="preserve"> - 100мм</t>
    </r>
  </si>
  <si>
    <t>Длина L.: 100 мм
Категория чугунные канализационные
Тип безраструбные
Диаметр условный Ду(Dn): 50 мм
Вес: 13 кг
Материал чугун
Стандарт: ГОСТ 6942-98</t>
  </si>
  <si>
    <t>Канализационная труба (PPs)с раструбом d50 l=500</t>
  </si>
  <si>
    <t>труба с раструбом d, мм 50
Длина, мм 500 
Материал полипропилен
Наесенная сантиметровая линейка наличие
Одного производителя с отводами</t>
  </si>
  <si>
    <r>
      <t>Троиник чугунный безраструбный SML DN 50мм - 88</t>
    </r>
    <r>
      <rPr>
        <sz val="11"/>
        <rFont val="Calibri"/>
        <family val="2"/>
        <charset val="204"/>
      </rPr>
      <t>°</t>
    </r>
  </si>
  <si>
    <t>Угол изгиба: 88 градусов
Категория тройники
Диаметр условный Ду(Dn): 50 мм
Материал чугун
Вес: 0,9 кг
Стандарт: ГОСТ 6942-98</t>
  </si>
  <si>
    <r>
      <t>Отвод чугунный безраструбный SML DN 50мм - 88</t>
    </r>
    <r>
      <rPr>
        <sz val="11"/>
        <rFont val="Calibri"/>
        <family val="2"/>
        <charset val="204"/>
      </rPr>
      <t>°</t>
    </r>
  </si>
  <si>
    <t>Угол изгиба: 88 градусов
Категория отводы
Диаметр условный Ду(Dn): 50 мм
Материал чугун
Вес: 0,7 кг
Стандарт: ГОСТ 6942-98</t>
  </si>
  <si>
    <t>Хомут стальной SML DN 50 оцинкованный Rapid</t>
  </si>
  <si>
    <t>Затяжка хомута обеспечивается 1-м болтом
Диаметр условный Ду(Dn): 50 мм
Категория хомуты SML
Материал оцинкованная сталь</t>
  </si>
  <si>
    <t>Хомут стальной SML DN 50 оцинкованный CV</t>
  </si>
  <si>
    <t>Затяжка хомута обеспечивается 2-мя болтами
Диаметр условный Ду(Dn): 50 мм
Категория хомуты SML
Материал оцинкованная сталь</t>
  </si>
  <si>
    <t>Переход чугун SML DN 50/ПП Ø 50</t>
  </si>
  <si>
    <t>Переход предназначен для перехода от чугунных труб SML к другим системам труб из ПВХ, ПП, стали, нержавейки, керамики и т.д.</t>
  </si>
  <si>
    <t>организатор М10</t>
  </si>
  <si>
    <t>Хомут крепежный сталь оц с резиновой прокладкой Дн 53-58 (1 3/4") М8/М10</t>
  </si>
  <si>
    <t>двухвинтовой хомут 53-58 М8/10
стопорное кольцо не позволяет винтам выпадать
материал: сталь
оцинковка: электролитическая
звукоизоляционный вкладыш из EPDM-резины, черный• двухвинтовой хомут
стопорное кольцо не позволяет винтам выпадать
материал: сталь
оцинковка: электролитическая
звукоизоляционный вкладыш из EPDM-резины, черный</t>
  </si>
  <si>
    <t>Овальная приемная воронка</t>
  </si>
  <si>
    <t>Категория сантехника 
Вид сливная арматура 
Тип сливная воронка 
Тип установки для умывальника, раковины, сантехнического оборудования, техники 
Область применения бытовая 
Материал полипропилен с белым покрытием 
Форма овальная 
Длина 170 мм 
Ширина 85 мм 
Подключение наружная резьба G 1"1/2</t>
  </si>
  <si>
    <t>Вставка в сифон пластиковая (1 1/2х40мм), высота 300мм AT7N30</t>
  </si>
  <si>
    <t>Вставка в овальный приемник</t>
  </si>
  <si>
    <t>Самозакрывающийся сливной клапан</t>
  </si>
  <si>
    <t>Продукт	Сифон с сухим затвором
Материал	пластик
Длина, мм	155
Ширина, мм	62
Высота, мм	62
Отвод 1, труба/резьба	1 1/2" ВР
Отвод 2, труба/резьба	компрессионный Ду=40мм
Вес, кг	0.2</t>
  </si>
  <si>
    <t>Манжета резиновая переходная D=50/40 мм чёрный</t>
  </si>
  <si>
    <t>Манжета резиновая переходная 
внешний диаметр 50 мм, 
внутренний диаметр 40 мм</t>
  </si>
  <si>
    <t>Аэрозольная краска/лак на основе акриловой смолы и добавлением антикоррозионных компонентов 400мл</t>
  </si>
  <si>
    <t>Аэрозоль предназначен для создания защитного покрытия как окрашенным, так и неокрашенным изделиям из металла, с хорошей адгезией к окрашиваемой поверхности, повышенной атмосферостойкостью.</t>
  </si>
  <si>
    <t>Респиратор ГК  обеспечивает защиту от аэрозолей, пылей и туманов до 4 ПДК. Имеет удобную чашеобразную форму и носовую прокладку из вспененного материала.</t>
  </si>
  <si>
    <t>Труба медная Длина штанги 2.5м</t>
  </si>
  <si>
    <t>Неотоженная Д15, штанга по 2.5 метра</t>
  </si>
  <si>
    <t>Отвод медный 15 (пайка)</t>
  </si>
  <si>
    <t>отвод медный под пайку Д15</t>
  </si>
  <si>
    <t xml:space="preserve">Водорозетка медная (пайка) </t>
  </si>
  <si>
    <t>водорозетка медная под пайку Д15</t>
  </si>
  <si>
    <t>Евроконус 15х3/4</t>
  </si>
  <si>
    <t>Евроконус под медную трубы д15х3/4</t>
  </si>
  <si>
    <t>Флюс-паста L-SN Cu3 для мягкого припоя</t>
  </si>
  <si>
    <t>Комплектация: с кисточкой
Вес: 250 гр.
Состав: на основе олова (S-Sn97Cu3)</t>
  </si>
  <si>
    <t>кисточка для флюса</t>
  </si>
  <si>
    <t>Кисточка 123х23х10мм с металлической ручкой для нанесения жидких и пастообразных флюсов.</t>
  </si>
  <si>
    <t>тара для воды</t>
  </si>
  <si>
    <t xml:space="preserve">Круглое ведро с белой крышкой п/п, 1 л, белое </t>
  </si>
  <si>
    <t>салфетки сухие</t>
  </si>
  <si>
    <t>Бумажные салфетки 100 шт., 24х24 см белые, 100% целлюлоза</t>
  </si>
  <si>
    <t>салфетки влажные</t>
  </si>
  <si>
    <t>Влажные антибактериальные салфетки 100 шт.</t>
  </si>
  <si>
    <t>Траяпка из хб материала</t>
  </si>
  <si>
    <t>Тряпка для пола хлопок, 80х100 см, белая,</t>
  </si>
  <si>
    <t>Мягкий припой L-SN №3, диаметр проволки 3 мм (Того же производителя, что и флюс-паста)</t>
  </si>
  <si>
    <t>Припой мягкий
Диаметр 3 мм
Сплав Sn97Cu3
Вес 250 гр.</t>
  </si>
  <si>
    <t>организатор М8</t>
  </si>
  <si>
    <t>Тестовая заглушка
Отвод 1, труба/резьба	1/2"
Вес, кг	0.01</t>
  </si>
  <si>
    <t>Смеситель для душевой кабины (комплект: смеситель, шланг, лейка держатель)</t>
  </si>
  <si>
    <t xml:space="preserve">Настенный смеситель для душа
монтаж на стандартных эксцентриках (в комплекте: эксцентрики, металлические отражатели, уплотнительные прокладки)
керамический картридж 35 мм с функцией HWTC
металлическая рукоятка с индикаторами горячей / холодной воды
обратный клапан, смеситель для душа, настенный, лейка 70мм, держатель, шланг 1500мм, хром
</t>
  </si>
  <si>
    <t>Автоматический воздухоотводный клапан с запорным клапаном, нехромированный, 1/2"</t>
  </si>
  <si>
    <t>Максимальное рабочее давление, бар: 50
Вид арматуры: краны шаровые
Тип управления: ручка бабочка
Тип резьбы:внутренняя/наружная
Минимальная рабочая температура, С: -20
Максимальная рабочая температура, °С: 150
Проход: полный</t>
  </si>
  <si>
    <t>Футорка переходник 1" х 3/4" н/в</t>
  </si>
  <si>
    <t>Материал латунь с никелированным покрытием
Тип фитинга футорка
Тип резьбы 1M-3/4F</t>
  </si>
  <si>
    <t>Труба металлопластиковая PE-Xc/Al/PE-Xc, 20х2</t>
  </si>
  <si>
    <t>Материал: PE-Xc/Al/PE-Xc
Применение: Универсальное
Толщина стенки, мм: 2
Диаметр, мм: 20
Срок службы, лет: 50
Макс. рабочее давление, бар: 16
Макс. рабочая температура, °C: 94</t>
  </si>
  <si>
    <t>Пресс-фитинг с переходом на наружную резьбу 20х3/4"НР (Того же производителя, что и труба)</t>
  </si>
  <si>
    <r>
      <t xml:space="preserve">для металлопластиковой трубы   Pex-Al-Pex Под радиальную запрессовку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 xml:space="preserve">20х3/4"НР </t>
    </r>
  </si>
  <si>
    <t>Пресс-фитинг с переходом на внутреннюю резьбу 20х1/2"ВР (Того же производителя, что и труба)</t>
  </si>
  <si>
    <r>
      <t xml:space="preserve">для металлопластиковой трубы   Pex-Al-Pex Под радиальную запрессовку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 xml:space="preserve">20х1/2"ВР </t>
    </r>
  </si>
  <si>
    <t>Пресс-фитинг тройник редукционный 20х16х20 (Того же производителя, что и труба)</t>
  </si>
  <si>
    <r>
      <t xml:space="preserve">для металлопластиковой трубы   Pex-Al-Pex Под радиальную запрессовку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>20х16х20</t>
    </r>
  </si>
  <si>
    <t>Пресс-фитинг с переходом на наружную резьбу 16х3/4"НР (Того же производителя, что и труба)</t>
  </si>
  <si>
    <r>
      <t xml:space="preserve">для металлопластиковой трубы   Pex-Al-Pex Под радиальную запрессовку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 xml:space="preserve">16х3/4"НР </t>
    </r>
  </si>
  <si>
    <t>Концовка разборная для труб поверхностного отопления PE-RT, 16х3/4"ЕК (Того же производителя, что и коллектор)</t>
  </si>
  <si>
    <t>Материал	латунь никелированная
Тип фитинга	концовка разборная
Отвод 1, труба/резьба	16
Отвод 2, труба/резьба	3/4" EK
Вес, кг	0.052</t>
  </si>
  <si>
    <t>Труба для поверхностного отопления 16  PE-RT / EVOH / PR-RT  (16x2)</t>
  </si>
  <si>
    <t>Типоразмер трубы:16х2
Область применения:поверхностное отопление
Класс эксплуатации / рабочее давление:4/6 бар; 5/6 бар
Минимальный радиус изгиба, мм:80
Внешний диаметр, мм:16
Толщина стенки, мм:2.00
Температура max, C:90
Слои трубы:PE-RT 5S</t>
  </si>
  <si>
    <t>Труба стальная водогазопроводная оцинкованная ГОСТ 3262-75 Ду, мм/Дн, мм 65/75,5 Длинна 1255 мм</t>
  </si>
  <si>
    <t>Труба ВГП оцинкованные 65х4,5
Марка: Ст3
Диаметр условного прохода: 65
Диаметр: 75.5
Толщина стенки: 4,5
Длина: 1255 мм
ГОСТ: 3262-75</t>
  </si>
  <si>
    <t>Труба стальная водогазопроводная оцинкованная ГОСТ 3262-75 Ду, мм/Дн, мм 65/75,5 Длинна 885 мм</t>
  </si>
  <si>
    <t>Труба ВГП оцинкованные 65х4,5
Марка: Ст3
Диаметр условного прохода: 65
Диаметр: 75.5
Толщина стенки: 4,5
Длина: 885 мм
ГОСТ: 3262-75</t>
  </si>
  <si>
    <t>Тройник переходной под муфту грувлок/резьба Ду, мм/Дн, мм/G (дюйм) 65мм/76,1мм/2"Вн</t>
  </si>
  <si>
    <t>Макс. темп. рабочей среды: до 110°С
Категория тройники
Макс. рабочее давление Ру(Pn): 2,0 МПа|20 бар|20 кгс/см2
Диаметр условный Ду(Dn): 65мм/76,1мм
Диаметр резьбы G (дюйм): 2"
Присоединение: грувлок/резьба
Материал чугун
Вес: 0,91 кг</t>
  </si>
  <si>
    <t>Заглушка под муфту грувлок Ду, мм/Дн, мм 65мм/76,1мм</t>
  </si>
  <si>
    <t>Макс. темп. рабочей среды: до 110°С
Категория заглушки
Макс. рабочее давление Ру(Pn): 2,0 МПа|20 бар|20 кгс/см2
Диаметр условный Ду(Dn): 65мм/76,1мм
Присоединение: под грувлок
Материал чугун
Вес: 0,2 кг</t>
  </si>
  <si>
    <t>Отвод (седелка) резьбовой грувлок Ду, мм/Дн, мм/G (дюйм)  65мм/76,1мм/ 3/4"</t>
  </si>
  <si>
    <t>Макс. темп. рабочей среды: до 110°С
Категория отводы
Макс. рабочее давление Ру(Pn): 2,0 МПа|20 бар|20 кгс/см2
Диаметр условный Ду(Dn): 65мм/76,1мм
Диаметр резьбы G (дюйм): 3/4"
Присоединение: под грувлок
Материал чугун
Вес: 0,65 кг</t>
  </si>
  <si>
    <t>Муфта жесткая грувлок Ду, мм/Дн, мм 65мм/76,1мм</t>
  </si>
  <si>
    <t>Макс. темп. рабочей среды: до 110°С
Категория муфты
Макс. рабочее давление Ру(Pn): 2,0 МПа|20 бар|20 кгс/см2
Диаметр условный Ду(Dn): 65мм/76,1мм
Присоединение: под грувлок
Материал чугун
Вес: 0,716 кг</t>
  </si>
  <si>
    <r>
      <t>Клапан пожарный латунь 125</t>
    </r>
    <r>
      <rPr>
        <sz val="11"/>
        <rFont val="Calibri"/>
        <family val="2"/>
        <charset val="204"/>
      </rPr>
      <t>°</t>
    </r>
    <r>
      <rPr>
        <sz val="11"/>
        <rFont val="Times New Roman"/>
        <family val="1"/>
        <charset val="204"/>
      </rPr>
      <t xml:space="preserve"> Ду 50 НР*НР</t>
    </r>
  </si>
  <si>
    <t>Вид ПК50
Наименование производителя Клапан ПК50, ц (исп01) 125 °
Примечание Ду 50/Пожаротушение
Тип присоединения резба НР 2"*НР 2"
Объём, м³ 0.001594
Материал латунь</t>
  </si>
  <si>
    <t>Хомут металлический с гайкой и резиновым профилем М10  1/2" (74-80 мм) 2-х винт. с уплотн. Epdm</t>
  </si>
  <si>
    <t>Силиконовая сантехнической смазки аэрозоль, 400 мл</t>
  </si>
  <si>
    <t>Смазка образует на обрабатываемых поверхностях слой, обладающий химической инертностью и широким диапазоном рабочих температур: от -30°C до +150°C, а также обеспечивает максимальное скольжение деталей при монтаже. Обладает смазывающими влаговытесняющими свойствами</t>
  </si>
  <si>
    <t>Сантехмастер групп</t>
  </si>
  <si>
    <t>Набор для уплотнения резьбы (лен  20гр+паста 80гр) вода</t>
  </si>
  <si>
    <t>Набор пасты 80г и льна 20г высокой степени очистки.</t>
  </si>
  <si>
    <t xml:space="preserve">м.п. ( на 1 конкурсанта) </t>
  </si>
  <si>
    <t xml:space="preserve">м/пог ( на 1 конкурсанта) </t>
  </si>
  <si>
    <t xml:space="preserve">уп ( на 1 конкурсанта) </t>
  </si>
  <si>
    <r>
      <t>м</t>
    </r>
    <r>
      <rPr>
        <sz val="11"/>
        <rFont val="Calibri"/>
        <family val="2"/>
        <charset val="204"/>
      </rPr>
      <t>²</t>
    </r>
    <r>
      <rPr>
        <sz val="11"/>
        <rFont val="Times New Roman"/>
        <family val="1"/>
        <charset val="204"/>
      </rPr>
      <t xml:space="preserve"> ( на 1 конкурсанта) </t>
    </r>
  </si>
  <si>
    <t xml:space="preserve">компл ( на 1 конкурсанта) </t>
  </si>
  <si>
    <t xml:space="preserve">м.пог. ( на 1 конкурсанта) </t>
  </si>
  <si>
    <t xml:space="preserve">комплект(2шт) ( на 1 конкурсанта) </t>
  </si>
  <si>
    <t>Тип клейкая лента
Тип клейкой ленты двухсторонняя
Толщина, мкм 95
Длина, м 10</t>
  </si>
  <si>
    <t>Скотч двусторонний 10м</t>
  </si>
  <si>
    <t>Материал корпуса металл
Тип и размер скоб 24/6, 26/6, 24/8
Пробивная способность 50 лист.
Глубина закладки бумаги 80 мм
24/6</t>
  </si>
  <si>
    <t>Степлер со скобами; 50 лист</t>
  </si>
  <si>
    <t>Скобы для степлера №24/6</t>
  </si>
  <si>
    <t>22 мм, 100 шт</t>
  </si>
  <si>
    <t>Разметочная клейкая лента 50 мм х 50 м, желто-черная</t>
  </si>
  <si>
    <t>Армированная клейкая лента 48 мм х 40 м серая</t>
  </si>
  <si>
    <t>Наколенники гелевые профессиональные</t>
  </si>
  <si>
    <t>Перчатки трикотажные для защиты от механических рисков (лотные)</t>
  </si>
  <si>
    <t>Перчатки трикотажные, бесшовные, с полимерным покрытием для защиты от механических рисков (для точных работ)</t>
  </si>
  <si>
    <t>Перчатки  ХБ без полимерного покрытия для работы с высокими температурами</t>
  </si>
  <si>
    <t>Набор отверток PH1, PH2, PZ1, PZ2, шлицевые</t>
  </si>
  <si>
    <t>набор</t>
  </si>
  <si>
    <t>Ножовка по металлу</t>
  </si>
  <si>
    <t>Полотно по металлу</t>
  </si>
  <si>
    <t>Клещи переставные-гаечный ключ, хромированные 250 мм</t>
  </si>
  <si>
    <t>Клещи переставные-гаечный ключ, хромированные 300 мм</t>
  </si>
  <si>
    <t>Переставные клещи с кнопочным фиксатором черненые 300 мм</t>
  </si>
  <si>
    <t>Плоскогубцы комбинированные черненые, 180 мм</t>
  </si>
  <si>
    <t>Клещи зажимные универсальные 250 мм</t>
  </si>
  <si>
    <t>Клещи зажимные универсальные 180 мм</t>
  </si>
  <si>
    <t xml:space="preserve">Нож универсальный 220 мм </t>
  </si>
  <si>
    <t>Гратосниматель универсальный</t>
  </si>
  <si>
    <t>Универсальный фаскосниматель для медных и стальных труб до 35 мм</t>
  </si>
  <si>
    <t>Адаптер для фаскоснимателя</t>
  </si>
  <si>
    <t>Труборез mini до 22 мм для медных труб</t>
  </si>
  <si>
    <t>Труборез для нержавеющих стальных труб до 35 мм</t>
  </si>
  <si>
    <t>Универсальный ступенчатый ключ</t>
  </si>
  <si>
    <t>Набор монтажного инструмента для установки раковин, унитазов и сливов</t>
  </si>
  <si>
    <t>Набор комбинированных рожково-накидных шарнирных ключей 8-19 мм</t>
  </si>
  <si>
    <t>Защитный рефлектор пламени</t>
  </si>
  <si>
    <t>Круглая щетка для медных труб 15</t>
  </si>
  <si>
    <t>Инструмент для резки и снятия фаски труб из полимерных материалов до 110 мм (с вкладышами на 50мм )</t>
  </si>
  <si>
    <t xml:space="preserve">Аккумуляторная дрель-шуруповёрт </t>
  </si>
  <si>
    <t>Эксцентриковая насадка для аккумуляторной дрели-шуруповерта</t>
  </si>
  <si>
    <t>Держатель бит для аккумуляторной дрели-шуруповерта</t>
  </si>
  <si>
    <t>Прямоугольная насадка для аккумуляторной дрели-шуруповерта</t>
  </si>
  <si>
    <t>Набор бит для шуруповерта (PH1, PH2, PZ1, PZ2, TORX)</t>
  </si>
  <si>
    <t>Набор сверел по металлу (1,5-13) мм</t>
  </si>
  <si>
    <t>Пружина для гибки металло-полимерной трубы внутренняя 16</t>
  </si>
  <si>
    <t>Пружина для гибки металло-полимерной трубы наружняя 16</t>
  </si>
  <si>
    <t>Трубный зажим 16-25 мм</t>
  </si>
  <si>
    <t>Комплект инструмента для аксиальной запрессовки  TECEflex</t>
  </si>
  <si>
    <t>Приспособление для выпрямления металло-полимерной трубы 16-20 мм</t>
  </si>
  <si>
    <t>Ножницы для резки металлополимерных труб 16-40 мм</t>
  </si>
  <si>
    <r>
      <t xml:space="preserve">Трубогиб для точной гибки многослойных металлопластиковых труб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 xml:space="preserve"> 16мм</t>
    </r>
  </si>
  <si>
    <t>Трубогиб для металло-полимерных труб арбалетного типа 16-26 мм</t>
  </si>
  <si>
    <t>Метр складной деревянный 2м белый</t>
  </si>
  <si>
    <t>Рулетка 3 - 5 м</t>
  </si>
  <si>
    <t>Угольник металлический 250-400 мм</t>
  </si>
  <si>
    <t>Карандаш</t>
  </si>
  <si>
    <t>Маркер</t>
  </si>
  <si>
    <t xml:space="preserve">Скотч малярный </t>
  </si>
  <si>
    <t>Шпилькорез М10</t>
  </si>
  <si>
    <r>
      <t>Трубный ключ 45</t>
    </r>
    <r>
      <rPr>
        <sz val="11"/>
        <color theme="1"/>
        <rFont val="Calibri"/>
        <family val="2"/>
        <charset val="204"/>
      </rPr>
      <t>°</t>
    </r>
  </si>
  <si>
    <t>Угловой  трубный ключ</t>
  </si>
  <si>
    <t>Арматурный ключ с узкими губками</t>
  </si>
  <si>
    <t>Ключ для смесителей с пластиковыми губками</t>
  </si>
  <si>
    <t>Сантехнический монтажный комплект "de luxe" 16 предметов</t>
  </si>
  <si>
    <t>Струбцина ручная универсальная 12</t>
  </si>
  <si>
    <t>Магнитный держатель бит</t>
  </si>
  <si>
    <t>Кассета для бит</t>
  </si>
  <si>
    <t>Молоток слесарный 300гр</t>
  </si>
  <si>
    <t>Набор гаечных ключей</t>
  </si>
  <si>
    <t>Ключ разводной</t>
  </si>
  <si>
    <t>Арматурный разводной ключ</t>
  </si>
  <si>
    <t>Набор напильников</t>
  </si>
  <si>
    <t>Набор отверток</t>
  </si>
  <si>
    <t>Набор Г-образных шестигранников</t>
  </si>
  <si>
    <t>Набор Г-образных "звездочек"</t>
  </si>
  <si>
    <t>Набор шестигранных отверток с L-образной ручкой</t>
  </si>
  <si>
    <t>Отвертка-пистолет с трещоткой + набор бит 1/4"</t>
  </si>
  <si>
    <t>Огнеупорный коврик</t>
  </si>
  <si>
    <t>Чистящие губки для медных труб</t>
  </si>
  <si>
    <t xml:space="preserve">Цифровой угломер  200-400мм </t>
  </si>
  <si>
    <t>Цифровой штангенциркуль</t>
  </si>
  <si>
    <t>Цифровой уровень</t>
  </si>
  <si>
    <t>Ящик для инструмента (возможно с колесами)</t>
  </si>
  <si>
    <t>Кран шаровой с американкой 3/4" полнопроходной, НР/ВР, ручка бабочка</t>
  </si>
  <si>
    <t xml:space="preserve">Футорка переходник 3/4"х1/2" н/в </t>
  </si>
  <si>
    <t>Кран для подключения сантехнических приборов угловой, латунь, хромированный 1/2”НР х 1/2”НР</t>
  </si>
  <si>
    <t>LUNDA 26 кадр</t>
  </si>
  <si>
    <t>Технический эксперт (ФИО)</t>
  </si>
  <si>
    <t>Сухомлинов Евгений Валентинович</t>
  </si>
  <si>
    <t>elantra802@mail.ru</t>
  </si>
  <si>
    <t>8-915-054-75-51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</si>
  <si>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418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кв.м.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</si>
  <si>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418</t>
    </r>
    <r>
      <rPr>
        <sz val="11"/>
        <rFont val="Times New Roman"/>
        <family val="1"/>
        <charset val="204"/>
      </rPr>
      <t xml:space="preserve"> м</t>
    </r>
    <r>
      <rPr>
        <sz val="11"/>
        <rFont val="Calibri"/>
        <family val="2"/>
        <charset val="204"/>
      </rPr>
      <t>²</t>
    </r>
    <r>
      <rPr>
        <sz val="11"/>
        <rFont val="Times New Roman"/>
        <family val="1"/>
        <charset val="204"/>
      </rPr>
      <t xml:space="preserve"> на всю зону</t>
    </r>
  </si>
  <si>
    <t>Зона Конкурсантов (оборудование, инструмент, мебель) (15 конкурсантов)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</si>
  <si>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16 кв.м.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</si>
  <si>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16</t>
    </r>
    <r>
      <rPr>
        <sz val="11"/>
        <rFont val="Times New Roman"/>
        <family val="1"/>
        <charset val="204"/>
      </rPr>
      <t xml:space="preserve"> м² на всю зону</t>
    </r>
  </si>
  <si>
    <t>Зона Экспертов (включая зону Главного эксперта) (оборудование, инструмент, мебель) (20 экспертов)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</si>
  <si>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48 кв.м.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</si>
  <si>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- 48</t>
    </r>
    <r>
      <rPr>
        <sz val="11"/>
        <rFont val="Times New Roman"/>
        <family val="1"/>
        <charset val="204"/>
      </rPr>
      <t xml:space="preserve"> м² на всю зону</t>
    </r>
  </si>
  <si>
    <r>
      <t>Площадь зоны:</t>
    </r>
    <r>
      <rPr>
        <sz val="11"/>
        <color rgb="FFFF0000"/>
        <rFont val="Times New Roman"/>
        <family val="1"/>
        <charset val="204"/>
      </rPr>
      <t xml:space="preserve"> 33 кв.м.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</si>
  <si>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33</t>
    </r>
    <r>
      <rPr>
        <sz val="11"/>
        <rFont val="Times New Roman"/>
        <family val="1"/>
        <charset val="204"/>
      </rPr>
      <t xml:space="preserve"> м</t>
    </r>
    <r>
      <rPr>
        <sz val="11"/>
        <rFont val="Calibri"/>
        <family val="2"/>
        <charset val="204"/>
      </rPr>
      <t>²</t>
    </r>
    <r>
      <rPr>
        <sz val="11"/>
        <rFont val="Times New Roman"/>
        <family val="1"/>
        <charset val="204"/>
      </rPr>
      <t xml:space="preserve"> на всю зону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</si>
</sst>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name val="Times New Roman"/>
      <family val="1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.1"/>
      <name val="Times New Roman"/>
      <family val="1"/>
      <charset val="204"/>
    </font>
    <font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  <bgColor rgb="FFFCE5CD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C000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180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20" xfId="0" applyFont="1" applyBorder="1" applyAlignment="1">
      <alignment wrapText="1"/>
    </xf>
    <xf numFmtId="0" fontId="17" fillId="0" borderId="20" xfId="0" applyFont="1" applyBorder="1" applyAlignment="1">
      <alignment horizontal="right" wrapText="1"/>
    </xf>
    <xf numFmtId="0" fontId="18" fillId="0" borderId="20" xfId="2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6" fillId="0" borderId="0" xfId="1" applyFont="1" applyAlignment="1">
      <alignment vertical="center" wrapText="1"/>
    </xf>
    <xf numFmtId="0" fontId="19" fillId="0" borderId="1" xfId="1" applyFont="1" applyBorder="1" applyAlignment="1">
      <alignment vertical="center" wrapText="1"/>
    </xf>
    <xf numFmtId="0" fontId="19" fillId="0" borderId="1" xfId="1" applyFont="1" applyBorder="1" applyAlignment="1">
      <alignment vertical="top" wrapText="1"/>
    </xf>
    <xf numFmtId="0" fontId="19" fillId="0" borderId="1" xfId="1" applyFont="1" applyBorder="1" applyAlignment="1">
      <alignment horizontal="center" vertical="center"/>
    </xf>
    <xf numFmtId="0" fontId="19" fillId="0" borderId="1" xfId="1" applyFont="1" applyBorder="1"/>
    <xf numFmtId="0" fontId="19" fillId="0" borderId="15" xfId="1" applyFont="1" applyBorder="1"/>
    <xf numFmtId="0" fontId="19" fillId="0" borderId="20" xfId="0" applyFont="1" applyBorder="1" applyAlignment="1">
      <alignment vertical="center" wrapText="1"/>
    </xf>
    <xf numFmtId="0" fontId="19" fillId="0" borderId="20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 vertical="center"/>
    </xf>
    <xf numFmtId="4" fontId="19" fillId="8" borderId="20" xfId="0" applyNumberFormat="1" applyFont="1" applyFill="1" applyBorder="1" applyAlignment="1">
      <alignment horizontal="center" vertical="center" wrapText="1"/>
    </xf>
    <xf numFmtId="0" fontId="20" fillId="8" borderId="0" xfId="0" applyFont="1" applyFill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vertical="top" wrapText="1"/>
    </xf>
    <xf numFmtId="0" fontId="2" fillId="0" borderId="1" xfId="1" applyFont="1" applyBorder="1" applyAlignment="1">
      <alignment vertical="top" wrapText="1"/>
    </xf>
    <xf numFmtId="0" fontId="11" fillId="0" borderId="20" xfId="0" applyFont="1" applyBorder="1" applyAlignment="1">
      <alignment horizontal="left" vertical="center" wrapText="1"/>
    </xf>
    <xf numFmtId="4" fontId="20" fillId="0" borderId="2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vertical="top"/>
    </xf>
    <xf numFmtId="0" fontId="2" fillId="0" borderId="15" xfId="1" applyFont="1" applyBorder="1" applyAlignment="1">
      <alignment vertical="center" wrapText="1"/>
    </xf>
    <xf numFmtId="0" fontId="2" fillId="0" borderId="19" xfId="1" applyFont="1" applyBorder="1" applyAlignment="1">
      <alignment vertical="top" wrapText="1"/>
    </xf>
    <xf numFmtId="0" fontId="2" fillId="0" borderId="15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0" fontId="2" fillId="0" borderId="20" xfId="0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/>
    </xf>
    <xf numFmtId="0" fontId="2" fillId="0" borderId="5" xfId="1" applyFont="1" applyBorder="1" applyAlignment="1">
      <alignment vertical="top" wrapText="1"/>
    </xf>
    <xf numFmtId="0" fontId="2" fillId="0" borderId="20" xfId="1" applyFont="1" applyBorder="1" applyAlignment="1">
      <alignment horizontal="center" vertical="center"/>
    </xf>
    <xf numFmtId="0" fontId="2" fillId="0" borderId="20" xfId="1" applyFont="1" applyBorder="1"/>
    <xf numFmtId="0" fontId="2" fillId="0" borderId="0" xfId="1" applyFont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12" fillId="5" borderId="20" xfId="0" applyFont="1" applyFill="1" applyBorder="1" applyAlignment="1">
      <alignment vertical="center" wrapText="1"/>
    </xf>
    <xf numFmtId="16" fontId="14" fillId="8" borderId="0" xfId="0" applyNumberFormat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4" fontId="14" fillId="8" borderId="36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0" fontId="21" fillId="0" borderId="0" xfId="0" applyFont="1"/>
    <xf numFmtId="0" fontId="11" fillId="0" borderId="20" xfId="0" applyFont="1" applyBorder="1" applyAlignment="1">
      <alignment vertical="center" wrapText="1"/>
    </xf>
    <xf numFmtId="0" fontId="2" fillId="0" borderId="25" xfId="1" applyFont="1" applyBorder="1" applyAlignment="1">
      <alignment horizontal="center" vertical="center" wrapText="1"/>
    </xf>
    <xf numFmtId="4" fontId="14" fillId="0" borderId="20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2" fillId="0" borderId="24" xfId="0" applyFont="1" applyBorder="1" applyAlignment="1">
      <alignment vertical="center" wrapText="1"/>
    </xf>
    <xf numFmtId="4" fontId="14" fillId="8" borderId="20" xfId="0" applyNumberFormat="1" applyFont="1" applyFill="1" applyBorder="1" applyAlignment="1">
      <alignment horizontal="center" vertical="center" wrapText="1"/>
    </xf>
    <xf numFmtId="0" fontId="13" fillId="0" borderId="0" xfId="2"/>
    <xf numFmtId="0" fontId="2" fillId="0" borderId="20" xfId="1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top" wrapText="1"/>
    </xf>
    <xf numFmtId="0" fontId="2" fillId="0" borderId="20" xfId="1" applyFont="1" applyBorder="1" applyAlignment="1">
      <alignment horizontal="left" vertical="top" wrapText="1"/>
    </xf>
    <xf numFmtId="0" fontId="2" fillId="0" borderId="20" xfId="1" applyFont="1" applyBorder="1" applyAlignment="1">
      <alignment vertical="top" wrapText="1"/>
    </xf>
    <xf numFmtId="0" fontId="11" fillId="0" borderId="20" xfId="0" applyFont="1" applyBorder="1" applyAlignment="1">
      <alignment horizontal="center" vertical="top"/>
    </xf>
    <xf numFmtId="0" fontId="11" fillId="0" borderId="20" xfId="0" applyFont="1" applyBorder="1" applyAlignment="1">
      <alignment horizontal="center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2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6" xfId="1" applyFont="1" applyBorder="1" applyAlignment="1">
      <alignment horizontal="left" vertical="center" wrapText="1"/>
    </xf>
    <xf numFmtId="0" fontId="2" fillId="0" borderId="36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1" fillId="0" borderId="0" xfId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top"/>
    </xf>
    <xf numFmtId="0" fontId="2" fillId="0" borderId="20" xfId="1" applyFont="1" applyBorder="1" applyAlignment="1">
      <alignment horizontal="center" vertical="top"/>
    </xf>
    <xf numFmtId="0" fontId="22" fillId="0" borderId="0" xfId="0" applyFont="1" applyAlignment="1">
      <alignment horizontal="left" vertical="top" wrapText="1"/>
    </xf>
    <xf numFmtId="0" fontId="2" fillId="0" borderId="2" xfId="1" applyFont="1" applyBorder="1" applyAlignment="1">
      <alignment vertical="top" wrapText="1"/>
    </xf>
    <xf numFmtId="4" fontId="20" fillId="8" borderId="20" xfId="0" applyNumberFormat="1" applyFont="1" applyFill="1" applyBorder="1" applyAlignment="1">
      <alignment horizontal="center" vertical="top" wrapText="1"/>
    </xf>
    <xf numFmtId="0" fontId="13" fillId="0" borderId="0" xfId="2" applyFill="1"/>
    <xf numFmtId="0" fontId="23" fillId="0" borderId="20" xfId="2" applyFont="1" applyBorder="1" applyAlignment="1">
      <alignment horizontal="center" vertical="top"/>
    </xf>
    <xf numFmtId="0" fontId="24" fillId="0" borderId="0" xfId="1" applyFont="1"/>
    <xf numFmtId="0" fontId="2" fillId="0" borderId="1" xfId="1" applyFont="1" applyBorder="1" applyAlignment="1">
      <alignment horizontal="left" vertical="top" wrapText="1"/>
    </xf>
    <xf numFmtId="0" fontId="13" fillId="0" borderId="1" xfId="2" applyBorder="1" applyAlignment="1">
      <alignment horizontal="center" vertical="top"/>
    </xf>
    <xf numFmtId="0" fontId="1" fillId="0" borderId="0" xfId="1" applyAlignment="1">
      <alignment vertical="top"/>
    </xf>
    <xf numFmtId="0" fontId="2" fillId="0" borderId="20" xfId="1" applyFont="1" applyBorder="1" applyAlignment="1">
      <alignment horizontal="center" vertical="top" wrapText="1"/>
    </xf>
    <xf numFmtId="0" fontId="2" fillId="0" borderId="15" xfId="1" applyFont="1" applyBorder="1" applyAlignment="1">
      <alignment vertical="top" wrapText="1"/>
    </xf>
    <xf numFmtId="0" fontId="4" fillId="0" borderId="20" xfId="1" applyFont="1" applyBorder="1" applyAlignment="1">
      <alignment horizontal="center" vertical="center" wrapText="1"/>
    </xf>
    <xf numFmtId="0" fontId="1" fillId="0" borderId="20" xfId="1" applyBorder="1"/>
    <xf numFmtId="0" fontId="1" fillId="0" borderId="23" xfId="1" applyBorder="1"/>
    <xf numFmtId="0" fontId="1" fillId="0" borderId="37" xfId="1" applyBorder="1"/>
    <xf numFmtId="0" fontId="2" fillId="0" borderId="0" xfId="1" applyFont="1" applyAlignment="1">
      <alignment vertical="top" wrapText="1"/>
    </xf>
    <xf numFmtId="0" fontId="11" fillId="0" borderId="20" xfId="0" applyFont="1" applyBorder="1" applyAlignment="1">
      <alignment horizontal="center" vertical="top"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7" fillId="0" borderId="0" xfId="1" applyFont="1" applyAlignment="1">
      <alignment horizontal="left" vertical="top" wrapText="1"/>
    </xf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5" fillId="2" borderId="2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5" fillId="2" borderId="22" xfId="1" applyFont="1" applyFill="1" applyBorder="1" applyAlignment="1">
      <alignment horizontal="center" vertical="center"/>
    </xf>
    <xf numFmtId="0" fontId="6" fillId="0" borderId="28" xfId="1" applyFont="1" applyBorder="1" applyAlignment="1">
      <alignment horizontal="left" vertical="top" wrapText="1"/>
    </xf>
    <xf numFmtId="0" fontId="3" fillId="0" borderId="29" xfId="1" applyFont="1" applyBorder="1"/>
    <xf numFmtId="0" fontId="3" fillId="0" borderId="30" xfId="1" applyFont="1" applyBorder="1"/>
    <xf numFmtId="0" fontId="2" fillId="0" borderId="31" xfId="1" applyFont="1" applyBorder="1" applyAlignment="1">
      <alignment horizontal="left" vertical="top" wrapText="1"/>
    </xf>
    <xf numFmtId="0" fontId="3" fillId="0" borderId="32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16" fillId="6" borderId="0" xfId="1" applyFont="1" applyFill="1" applyAlignment="1">
      <alignment horizontal="center" vertical="center" wrapText="1"/>
    </xf>
    <xf numFmtId="0" fontId="8" fillId="7" borderId="0" xfId="1" applyFont="1" applyFill="1" applyAlignment="1">
      <alignment horizontal="center"/>
    </xf>
    <xf numFmtId="0" fontId="8" fillId="6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2" fillId="0" borderId="33" xfId="1" applyFont="1" applyBorder="1" applyAlignment="1">
      <alignment horizontal="left" vertical="top" wrapText="1"/>
    </xf>
    <xf numFmtId="0" fontId="3" fillId="0" borderId="34" xfId="1" applyFont="1" applyBorder="1"/>
    <xf numFmtId="0" fontId="3" fillId="0" borderId="35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7" fillId="0" borderId="28" xfId="1" applyFont="1" applyBorder="1" applyAlignment="1">
      <alignment horizontal="left" vertical="top" wrapText="1"/>
    </xf>
    <xf numFmtId="0" fontId="2" fillId="0" borderId="29" xfId="1" applyFont="1" applyBorder="1"/>
    <xf numFmtId="0" fontId="2" fillId="0" borderId="30" xfId="1" applyFont="1" applyBorder="1"/>
    <xf numFmtId="0" fontId="7" fillId="0" borderId="31" xfId="1" applyFont="1" applyBorder="1" applyAlignment="1">
      <alignment horizontal="left" vertical="top" wrapText="1"/>
    </xf>
    <xf numFmtId="0" fontId="7" fillId="0" borderId="32" xfId="1" applyFont="1" applyBorder="1" applyAlignment="1">
      <alignment horizontal="left"/>
    </xf>
    <xf numFmtId="0" fontId="7" fillId="0" borderId="32" xfId="1" applyFont="1" applyBorder="1" applyAlignment="1">
      <alignment horizontal="left" vertical="top" wrapText="1"/>
    </xf>
    <xf numFmtId="0" fontId="7" fillId="0" borderId="33" xfId="1" applyFont="1" applyBorder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0" fontId="5" fillId="9" borderId="21" xfId="1" applyFont="1" applyFill="1" applyBorder="1" applyAlignment="1">
      <alignment horizontal="center" wrapText="1"/>
    </xf>
    <xf numFmtId="0" fontId="5" fillId="9" borderId="16" xfId="1" applyFont="1" applyFill="1" applyBorder="1" applyAlignment="1">
      <alignment horizontal="center"/>
    </xf>
    <xf numFmtId="0" fontId="5" fillId="10" borderId="18" xfId="1" applyFont="1" applyFill="1" applyBorder="1" applyAlignment="1">
      <alignment horizontal="center" vertical="center"/>
    </xf>
    <xf numFmtId="0" fontId="3" fillId="9" borderId="17" xfId="1" applyFont="1" applyFill="1" applyBorder="1" applyAlignment="1">
      <alignment horizontal="center"/>
    </xf>
    <xf numFmtId="0" fontId="3" fillId="9" borderId="16" xfId="1" applyFont="1" applyFill="1" applyBorder="1" applyAlignment="1">
      <alignment horizontal="center"/>
    </xf>
    <xf numFmtId="0" fontId="3" fillId="9" borderId="26" xfId="1" applyFont="1" applyFill="1" applyBorder="1" applyAlignment="1">
      <alignment horizontal="center"/>
    </xf>
    <xf numFmtId="0" fontId="3" fillId="0" borderId="3" xfId="1" applyFont="1" applyBorder="1"/>
    <xf numFmtId="0" fontId="7" fillId="0" borderId="35" xfId="1" applyFont="1" applyBorder="1" applyAlignment="1">
      <alignment horizontal="left" vertical="top" wrapText="1"/>
    </xf>
    <xf numFmtId="0" fontId="5" fillId="10" borderId="17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horizontal="center" vertical="center"/>
    </xf>
    <xf numFmtId="0" fontId="5" fillId="2" borderId="38" xfId="1" applyFont="1" applyFill="1" applyBorder="1" applyAlignment="1">
      <alignment horizontal="center" vertical="center"/>
    </xf>
    <xf numFmtId="0" fontId="5" fillId="2" borderId="39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16" fillId="6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workbookViewId="0">
      <selection activeCell="D15" sqref="D15"/>
    </sheetView>
  </sheetViews>
  <sheetFormatPr defaultRowHeight="18" x14ac:dyDescent="0.35"/>
  <cols>
    <col min="1" max="1" width="46.5546875" style="19" customWidth="1"/>
    <col min="2" max="2" width="99.5546875" style="20" customWidth="1"/>
  </cols>
  <sheetData>
    <row r="2" spans="1:2" x14ac:dyDescent="0.35">
      <c r="B2" s="19"/>
    </row>
    <row r="3" spans="1:2" x14ac:dyDescent="0.35">
      <c r="A3" s="21" t="s">
        <v>50</v>
      </c>
      <c r="B3" s="22" t="s">
        <v>74</v>
      </c>
    </row>
    <row r="4" spans="1:2" x14ac:dyDescent="0.35">
      <c r="A4" s="21" t="s">
        <v>71</v>
      </c>
      <c r="B4" s="22" t="s">
        <v>75</v>
      </c>
    </row>
    <row r="5" spans="1:2" x14ac:dyDescent="0.35">
      <c r="A5" s="21" t="s">
        <v>49</v>
      </c>
      <c r="B5" s="22" t="s">
        <v>76</v>
      </c>
    </row>
    <row r="6" spans="1:2" ht="36" x14ac:dyDescent="0.35">
      <c r="A6" s="21" t="s">
        <v>59</v>
      </c>
      <c r="B6" s="22" t="s">
        <v>77</v>
      </c>
    </row>
    <row r="7" spans="1:2" x14ac:dyDescent="0.35">
      <c r="A7" s="21" t="s">
        <v>72</v>
      </c>
      <c r="B7" s="22" t="s">
        <v>78</v>
      </c>
    </row>
    <row r="8" spans="1:2" x14ac:dyDescent="0.35">
      <c r="A8" s="21" t="s">
        <v>51</v>
      </c>
      <c r="B8" s="22" t="s">
        <v>79</v>
      </c>
    </row>
    <row r="9" spans="1:2" x14ac:dyDescent="0.35">
      <c r="A9" s="21" t="s">
        <v>52</v>
      </c>
      <c r="B9" s="22" t="s">
        <v>80</v>
      </c>
    </row>
    <row r="10" spans="1:2" x14ac:dyDescent="0.35">
      <c r="A10" s="21" t="s">
        <v>57</v>
      </c>
      <c r="B10" s="23" t="s">
        <v>81</v>
      </c>
    </row>
    <row r="11" spans="1:2" x14ac:dyDescent="0.35">
      <c r="A11" s="21" t="s">
        <v>53</v>
      </c>
      <c r="B11" s="22" t="s">
        <v>82</v>
      </c>
    </row>
    <row r="12" spans="1:2" x14ac:dyDescent="0.35">
      <c r="A12" s="21" t="s">
        <v>740</v>
      </c>
      <c r="B12" s="22" t="s">
        <v>741</v>
      </c>
    </row>
    <row r="13" spans="1:2" x14ac:dyDescent="0.35">
      <c r="A13" s="21" t="s">
        <v>58</v>
      </c>
      <c r="B13" s="23" t="s">
        <v>742</v>
      </c>
    </row>
    <row r="14" spans="1:2" x14ac:dyDescent="0.35">
      <c r="A14" s="21" t="s">
        <v>54</v>
      </c>
      <c r="B14" s="22" t="s">
        <v>743</v>
      </c>
    </row>
    <row r="15" spans="1:2" x14ac:dyDescent="0.35">
      <c r="A15" s="21" t="s">
        <v>55</v>
      </c>
      <c r="B15" s="22">
        <v>23</v>
      </c>
    </row>
    <row r="16" spans="1:2" x14ac:dyDescent="0.35">
      <c r="A16" s="21" t="s">
        <v>56</v>
      </c>
      <c r="B16" s="22">
        <v>12</v>
      </c>
    </row>
    <row r="17" spans="1:2" x14ac:dyDescent="0.35">
      <c r="A17" s="21" t="s">
        <v>73</v>
      </c>
      <c r="B17" s="22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9"/>
  <sheetViews>
    <sheetView topLeftCell="A28" zoomScaleNormal="100" workbookViewId="0">
      <selection activeCell="H92" sqref="H92"/>
    </sheetView>
  </sheetViews>
  <sheetFormatPr defaultColWidth="14.44140625" defaultRowHeight="15" customHeight="1" x14ac:dyDescent="0.3"/>
  <cols>
    <col min="1" max="1" width="5.109375" style="17" customWidth="1"/>
    <col min="2" max="2" width="52" style="17" customWidth="1"/>
    <col min="3" max="3" width="30.88671875" style="17" customWidth="1"/>
    <col min="4" max="4" width="22" style="17" customWidth="1"/>
    <col min="5" max="5" width="15.44140625" style="17" customWidth="1"/>
    <col min="6" max="6" width="19.6640625" style="17" bestFit="1" customWidth="1"/>
    <col min="7" max="7" width="14.44140625" style="17" customWidth="1"/>
    <col min="8" max="8" width="25" style="17" bestFit="1" customWidth="1"/>
    <col min="9" max="11" width="8.6640625" style="1" customWidth="1"/>
    <col min="12" max="16384" width="14.44140625" style="1"/>
  </cols>
  <sheetData>
    <row r="1" spans="1:10" ht="14.4" x14ac:dyDescent="0.3">
      <c r="A1" s="135"/>
      <c r="B1" s="136"/>
      <c r="C1" s="136"/>
      <c r="D1" s="136"/>
      <c r="E1" s="136"/>
      <c r="F1" s="136"/>
      <c r="G1" s="136"/>
      <c r="H1" s="136"/>
    </row>
    <row r="2" spans="1:10" ht="21" x14ac:dyDescent="0.4">
      <c r="A2" s="138" t="s">
        <v>69</v>
      </c>
      <c r="B2" s="138"/>
      <c r="C2" s="138"/>
      <c r="D2" s="138"/>
      <c r="E2" s="138"/>
      <c r="F2" s="138"/>
      <c r="G2" s="138"/>
      <c r="H2" s="138"/>
    </row>
    <row r="3" spans="1:10" ht="21" customHeight="1" x14ac:dyDescent="0.3">
      <c r="A3" s="139" t="str">
        <f>'Информация о Чемпионате'!B4</f>
        <v>Итоговый межрегиональный этап</v>
      </c>
      <c r="B3" s="139"/>
      <c r="C3" s="139"/>
      <c r="D3" s="139"/>
      <c r="E3" s="139"/>
      <c r="F3" s="139"/>
      <c r="G3" s="139"/>
      <c r="H3" s="139"/>
      <c r="I3" s="18"/>
      <c r="J3" s="18"/>
    </row>
    <row r="4" spans="1:10" ht="21" x14ac:dyDescent="0.4">
      <c r="A4" s="138" t="s">
        <v>70</v>
      </c>
      <c r="B4" s="138"/>
      <c r="C4" s="138"/>
      <c r="D4" s="138"/>
      <c r="E4" s="138"/>
      <c r="F4" s="138"/>
      <c r="G4" s="138"/>
      <c r="H4" s="138"/>
    </row>
    <row r="5" spans="1:10" ht="22.5" customHeight="1" x14ac:dyDescent="0.3">
      <c r="A5" s="137" t="str">
        <f>'Информация о Чемпионате'!B3</f>
        <v>Сантехника и отопление</v>
      </c>
      <c r="B5" s="137"/>
      <c r="C5" s="137"/>
      <c r="D5" s="137"/>
      <c r="E5" s="137"/>
      <c r="F5" s="137"/>
      <c r="G5" s="137"/>
      <c r="H5" s="137"/>
    </row>
    <row r="6" spans="1:10" ht="14.4" x14ac:dyDescent="0.3">
      <c r="A6" s="120" t="s">
        <v>22</v>
      </c>
      <c r="B6" s="136"/>
      <c r="C6" s="136"/>
      <c r="D6" s="136"/>
      <c r="E6" s="136"/>
      <c r="F6" s="136"/>
      <c r="G6" s="136"/>
      <c r="H6" s="136"/>
    </row>
    <row r="7" spans="1:10" ht="15.75" customHeight="1" x14ac:dyDescent="0.3">
      <c r="A7" s="120" t="s">
        <v>65</v>
      </c>
      <c r="B7" s="120"/>
      <c r="C7" s="140" t="str">
        <f>'Информация о Чемпионате'!B5</f>
        <v>Московская область</v>
      </c>
      <c r="D7" s="140"/>
      <c r="E7" s="140"/>
      <c r="F7" s="140"/>
      <c r="G7" s="140"/>
      <c r="H7" s="140"/>
    </row>
    <row r="8" spans="1:10" ht="15.75" customHeight="1" x14ac:dyDescent="0.3">
      <c r="A8" s="120" t="s">
        <v>68</v>
      </c>
      <c r="B8" s="120"/>
      <c r="C8" s="120"/>
      <c r="D8" s="140" t="str">
        <f>'Информация о Чемпионате'!B6</f>
        <v>ГАПОУ МО «Межрегиональный центр компетенции-Техникум имени С.П. Королёва»</v>
      </c>
      <c r="E8" s="140"/>
      <c r="F8" s="140"/>
      <c r="G8" s="140"/>
      <c r="H8" s="140"/>
    </row>
    <row r="9" spans="1:10" ht="15.75" customHeight="1" x14ac:dyDescent="0.3">
      <c r="A9" s="120" t="s">
        <v>60</v>
      </c>
      <c r="B9" s="120"/>
      <c r="C9" s="120" t="str">
        <f>'Информация о Чемпионате'!B7</f>
        <v>Московская область г. Королёв, мкр. Текстильщик, ул. Молодежная, д.7</v>
      </c>
      <c r="D9" s="120"/>
      <c r="E9" s="120"/>
      <c r="F9" s="120"/>
      <c r="G9" s="120"/>
      <c r="H9" s="120"/>
    </row>
    <row r="10" spans="1:10" ht="15.75" customHeight="1" x14ac:dyDescent="0.3">
      <c r="A10" s="120" t="s">
        <v>64</v>
      </c>
      <c r="B10" s="120"/>
      <c r="C10" s="120" t="str">
        <f>'Информация о Чемпионате'!B9</f>
        <v>Дюков Константин Владимирович</v>
      </c>
      <c r="D10" s="120"/>
      <c r="E10" s="120" t="str">
        <f>'Информация о Чемпионате'!B10</f>
        <v>diukov.konstantin@yandex.ru</v>
      </c>
      <c r="F10" s="120"/>
      <c r="G10" s="120" t="str">
        <f>'Информация о Чемпионате'!B11</f>
        <v xml:space="preserve"> 8-985-155-68-60</v>
      </c>
      <c r="H10" s="120"/>
    </row>
    <row r="11" spans="1:10" ht="15.75" customHeight="1" x14ac:dyDescent="0.3">
      <c r="A11" s="120" t="s">
        <v>63</v>
      </c>
      <c r="B11" s="120"/>
      <c r="C11" s="120" t="str">
        <f>'Информация о Чемпионате'!B12</f>
        <v>Сухомлинов Евгений Валентинович</v>
      </c>
      <c r="D11" s="120"/>
      <c r="E11" s="120" t="str">
        <f>'Информация о Чемпионате'!B13</f>
        <v>elantra802@mail.ru</v>
      </c>
      <c r="F11" s="120"/>
      <c r="G11" s="120" t="str">
        <f>'Информация о Чемпионате'!B14</f>
        <v>8-915-054-75-51</v>
      </c>
      <c r="H11" s="120"/>
    </row>
    <row r="12" spans="1:10" ht="15.75" customHeight="1" x14ac:dyDescent="0.3">
      <c r="A12" s="120" t="s">
        <v>62</v>
      </c>
      <c r="B12" s="120"/>
      <c r="C12" s="120">
        <f>'Информация о Чемпионате'!B17</f>
        <v>26</v>
      </c>
      <c r="D12" s="120"/>
      <c r="E12" s="120"/>
      <c r="F12" s="120"/>
      <c r="G12" s="120"/>
      <c r="H12" s="120"/>
    </row>
    <row r="13" spans="1:10" ht="15.75" customHeight="1" x14ac:dyDescent="0.3">
      <c r="A13" s="120" t="s">
        <v>47</v>
      </c>
      <c r="B13" s="120"/>
      <c r="C13" s="120">
        <f>'Информация о Чемпионате'!B15</f>
        <v>23</v>
      </c>
      <c r="D13" s="120"/>
      <c r="E13" s="120"/>
      <c r="F13" s="120"/>
      <c r="G13" s="120"/>
      <c r="H13" s="120"/>
    </row>
    <row r="14" spans="1:10" ht="15.75" customHeight="1" x14ac:dyDescent="0.3">
      <c r="A14" s="120" t="s">
        <v>48</v>
      </c>
      <c r="B14" s="120"/>
      <c r="C14" s="120">
        <f>'Информация о Чемпионате'!B16</f>
        <v>12</v>
      </c>
      <c r="D14" s="120"/>
      <c r="E14" s="120"/>
      <c r="F14" s="120"/>
      <c r="G14" s="120"/>
      <c r="H14" s="120"/>
    </row>
    <row r="15" spans="1:10" ht="15.75" customHeight="1" x14ac:dyDescent="0.3">
      <c r="A15" s="120" t="s">
        <v>61</v>
      </c>
      <c r="B15" s="120"/>
      <c r="C15" s="120" t="str">
        <f>'Информация о Чемпионате'!B8</f>
        <v>22.06.2024-30.06.2024</v>
      </c>
      <c r="D15" s="120"/>
      <c r="E15" s="120"/>
      <c r="F15" s="120"/>
      <c r="G15" s="120"/>
      <c r="H15" s="120"/>
    </row>
    <row r="16" spans="1:10" ht="21.6" thickBot="1" x14ac:dyDescent="0.35">
      <c r="A16" s="126" t="s">
        <v>46</v>
      </c>
      <c r="B16" s="127"/>
      <c r="C16" s="127"/>
      <c r="D16" s="127"/>
      <c r="E16" s="127"/>
      <c r="F16" s="127"/>
      <c r="G16" s="127"/>
      <c r="H16" s="128"/>
    </row>
    <row r="17" spans="1:10" ht="14.4" customHeight="1" x14ac:dyDescent="0.3">
      <c r="A17" s="130" t="s">
        <v>18</v>
      </c>
      <c r="B17" s="131"/>
      <c r="C17" s="131"/>
      <c r="D17" s="131"/>
      <c r="E17" s="131"/>
      <c r="F17" s="131"/>
      <c r="G17" s="131"/>
      <c r="H17" s="132"/>
    </row>
    <row r="18" spans="1:10" ht="14.4" customHeight="1" x14ac:dyDescent="0.3">
      <c r="A18" s="133" t="s">
        <v>744</v>
      </c>
      <c r="B18" s="115"/>
      <c r="C18" s="115"/>
      <c r="D18" s="115"/>
      <c r="E18" s="115"/>
      <c r="F18" s="115"/>
      <c r="G18" s="115"/>
      <c r="H18" s="134"/>
    </row>
    <row r="19" spans="1:10" ht="14.4" customHeight="1" x14ac:dyDescent="0.3">
      <c r="A19" s="133" t="s">
        <v>137</v>
      </c>
      <c r="B19" s="115"/>
      <c r="C19" s="115"/>
      <c r="D19" s="115"/>
      <c r="E19" s="115"/>
      <c r="F19" s="115"/>
      <c r="G19" s="115"/>
      <c r="H19" s="134"/>
    </row>
    <row r="20" spans="1:10" ht="14.4" customHeight="1" x14ac:dyDescent="0.3">
      <c r="A20" s="133" t="s">
        <v>138</v>
      </c>
      <c r="B20" s="115"/>
      <c r="C20" s="115"/>
      <c r="D20" s="115"/>
      <c r="E20" s="115"/>
      <c r="F20" s="115"/>
      <c r="G20" s="115"/>
      <c r="H20" s="134"/>
    </row>
    <row r="21" spans="1:10" ht="14.4" customHeight="1" x14ac:dyDescent="0.3">
      <c r="A21" s="133" t="s">
        <v>139</v>
      </c>
      <c r="B21" s="115"/>
      <c r="C21" s="115"/>
      <c r="D21" s="115"/>
      <c r="E21" s="115"/>
      <c r="F21" s="115"/>
      <c r="G21" s="115"/>
      <c r="H21" s="134"/>
    </row>
    <row r="22" spans="1:10" ht="14.4" customHeight="1" x14ac:dyDescent="0.3">
      <c r="A22" s="133" t="s">
        <v>66</v>
      </c>
      <c r="B22" s="115"/>
      <c r="C22" s="115"/>
      <c r="D22" s="115"/>
      <c r="E22" s="115"/>
      <c r="F22" s="115"/>
      <c r="G22" s="115"/>
      <c r="H22" s="134"/>
    </row>
    <row r="23" spans="1:10" ht="14.4" customHeight="1" x14ac:dyDescent="0.3">
      <c r="A23" s="133" t="s">
        <v>745</v>
      </c>
      <c r="B23" s="115"/>
      <c r="C23" s="115"/>
      <c r="D23" s="115"/>
      <c r="E23" s="115"/>
      <c r="F23" s="115"/>
      <c r="G23" s="115"/>
      <c r="H23" s="134"/>
    </row>
    <row r="24" spans="1:10" ht="14.4" customHeight="1" x14ac:dyDescent="0.3">
      <c r="A24" s="133" t="s">
        <v>140</v>
      </c>
      <c r="B24" s="115"/>
      <c r="C24" s="115"/>
      <c r="D24" s="115"/>
      <c r="E24" s="115"/>
      <c r="F24" s="115"/>
      <c r="G24" s="115"/>
      <c r="H24" s="134"/>
    </row>
    <row r="25" spans="1:10" ht="14.4" customHeight="1" thickBot="1" x14ac:dyDescent="0.35">
      <c r="A25" s="141" t="s">
        <v>67</v>
      </c>
      <c r="B25" s="142"/>
      <c r="C25" s="142"/>
      <c r="D25" s="142"/>
      <c r="E25" s="142"/>
      <c r="F25" s="142"/>
      <c r="G25" s="142"/>
      <c r="H25" s="143"/>
    </row>
    <row r="26" spans="1:10" ht="55.2" x14ac:dyDescent="0.3">
      <c r="A26" s="12" t="s">
        <v>12</v>
      </c>
      <c r="B26" s="9" t="s">
        <v>11</v>
      </c>
      <c r="C26" s="9" t="s">
        <v>10</v>
      </c>
      <c r="D26" s="10" t="s">
        <v>9</v>
      </c>
      <c r="E26" s="10" t="s">
        <v>8</v>
      </c>
      <c r="F26" s="10" t="s">
        <v>7</v>
      </c>
      <c r="G26" s="10" t="s">
        <v>6</v>
      </c>
      <c r="H26" s="10" t="s">
        <v>21</v>
      </c>
    </row>
    <row r="27" spans="1:10" ht="19.95" customHeight="1" x14ac:dyDescent="0.3">
      <c r="A27" s="3">
        <v>1</v>
      </c>
      <c r="B27" s="27" t="s">
        <v>15</v>
      </c>
      <c r="C27" s="28" t="s">
        <v>83</v>
      </c>
      <c r="D27" s="29" t="s">
        <v>14</v>
      </c>
      <c r="E27" s="29">
        <v>3</v>
      </c>
      <c r="F27" s="29" t="s">
        <v>0</v>
      </c>
      <c r="G27" s="29">
        <f t="shared" ref="G27:G37" si="0">E27</f>
        <v>3</v>
      </c>
      <c r="H27" s="30"/>
    </row>
    <row r="28" spans="1:10" ht="19.95" customHeight="1" x14ac:dyDescent="0.3">
      <c r="A28" s="3">
        <v>2</v>
      </c>
      <c r="B28" s="27" t="s">
        <v>20</v>
      </c>
      <c r="C28" s="28" t="s">
        <v>84</v>
      </c>
      <c r="D28" s="29" t="s">
        <v>14</v>
      </c>
      <c r="E28" s="29">
        <v>3</v>
      </c>
      <c r="F28" s="29" t="s">
        <v>0</v>
      </c>
      <c r="G28" s="29">
        <f t="shared" si="0"/>
        <v>3</v>
      </c>
      <c r="H28" s="31"/>
    </row>
    <row r="29" spans="1:10" s="39" customFormat="1" ht="19.95" customHeight="1" x14ac:dyDescent="0.3">
      <c r="A29" s="3">
        <v>3</v>
      </c>
      <c r="B29" s="32" t="s">
        <v>85</v>
      </c>
      <c r="C29" s="33" t="s">
        <v>86</v>
      </c>
      <c r="D29" s="34" t="s">
        <v>87</v>
      </c>
      <c r="E29" s="34">
        <v>2</v>
      </c>
      <c r="F29" s="35" t="s">
        <v>88</v>
      </c>
      <c r="G29" s="36">
        <f t="shared" si="0"/>
        <v>2</v>
      </c>
      <c r="H29" s="37"/>
      <c r="I29" s="38"/>
      <c r="J29" s="38"/>
    </row>
    <row r="30" spans="1:10" s="39" customFormat="1" ht="19.95" customHeight="1" x14ac:dyDescent="0.3">
      <c r="A30" s="3">
        <v>4</v>
      </c>
      <c r="B30" s="32" t="s">
        <v>89</v>
      </c>
      <c r="C30" s="33" t="s">
        <v>90</v>
      </c>
      <c r="D30" s="34" t="s">
        <v>87</v>
      </c>
      <c r="E30" s="34">
        <v>2</v>
      </c>
      <c r="F30" s="35" t="s">
        <v>88</v>
      </c>
      <c r="G30" s="36">
        <f t="shared" si="0"/>
        <v>2</v>
      </c>
      <c r="H30" s="37"/>
      <c r="I30" s="38"/>
      <c r="J30" s="38"/>
    </row>
    <row r="31" spans="1:10" s="39" customFormat="1" ht="19.95" customHeight="1" x14ac:dyDescent="0.3">
      <c r="A31" s="3">
        <v>5</v>
      </c>
      <c r="B31" s="32" t="s">
        <v>91</v>
      </c>
      <c r="C31" s="33" t="s">
        <v>92</v>
      </c>
      <c r="D31" s="34" t="s">
        <v>87</v>
      </c>
      <c r="E31" s="34">
        <v>2</v>
      </c>
      <c r="F31" s="35" t="s">
        <v>88</v>
      </c>
      <c r="G31" s="36">
        <f t="shared" si="0"/>
        <v>2</v>
      </c>
      <c r="H31" s="37"/>
      <c r="I31" s="38"/>
      <c r="J31" s="38"/>
    </row>
    <row r="32" spans="1:10" s="40" customFormat="1" ht="19.95" customHeight="1" x14ac:dyDescent="0.3">
      <c r="A32" s="3">
        <v>6</v>
      </c>
      <c r="B32" s="32" t="s">
        <v>93</v>
      </c>
      <c r="C32" s="33" t="s">
        <v>94</v>
      </c>
      <c r="D32" s="34" t="s">
        <v>87</v>
      </c>
      <c r="E32" s="34">
        <v>2</v>
      </c>
      <c r="F32" s="35" t="s">
        <v>88</v>
      </c>
      <c r="G32" s="36">
        <f t="shared" si="0"/>
        <v>2</v>
      </c>
      <c r="H32" s="37"/>
      <c r="I32" s="38"/>
      <c r="J32" s="38"/>
    </row>
    <row r="33" spans="1:10" s="40" customFormat="1" ht="19.95" customHeight="1" x14ac:dyDescent="0.3">
      <c r="A33" s="3">
        <v>7</v>
      </c>
      <c r="B33" s="41" t="s">
        <v>95</v>
      </c>
      <c r="C33" s="42" t="s">
        <v>96</v>
      </c>
      <c r="D33" s="34" t="s">
        <v>87</v>
      </c>
      <c r="E33" s="34">
        <v>2</v>
      </c>
      <c r="F33" s="35" t="s">
        <v>88</v>
      </c>
      <c r="G33" s="36">
        <f t="shared" si="0"/>
        <v>2</v>
      </c>
      <c r="H33" s="37"/>
      <c r="I33" s="38"/>
      <c r="J33" s="38"/>
    </row>
    <row r="34" spans="1:10" s="40" customFormat="1" ht="19.95" customHeight="1" x14ac:dyDescent="0.3">
      <c r="A34" s="3">
        <v>8</v>
      </c>
      <c r="B34" s="41" t="s">
        <v>97</v>
      </c>
      <c r="C34" s="42" t="s">
        <v>98</v>
      </c>
      <c r="D34" s="34" t="s">
        <v>87</v>
      </c>
      <c r="E34" s="34">
        <v>4</v>
      </c>
      <c r="F34" s="35" t="s">
        <v>88</v>
      </c>
      <c r="G34" s="36">
        <f t="shared" si="0"/>
        <v>4</v>
      </c>
      <c r="H34" s="37"/>
      <c r="I34" s="38"/>
      <c r="J34" s="38"/>
    </row>
    <row r="35" spans="1:10" s="40" customFormat="1" ht="19.95" customHeight="1" x14ac:dyDescent="0.3">
      <c r="A35" s="3">
        <v>9</v>
      </c>
      <c r="B35" s="32" t="s">
        <v>99</v>
      </c>
      <c r="C35" s="43" t="s">
        <v>100</v>
      </c>
      <c r="D35" s="34" t="s">
        <v>87</v>
      </c>
      <c r="E35" s="34">
        <v>2</v>
      </c>
      <c r="F35" s="35" t="s">
        <v>88</v>
      </c>
      <c r="G35" s="36">
        <f t="shared" si="0"/>
        <v>2</v>
      </c>
      <c r="H35" s="37"/>
      <c r="I35" s="38"/>
      <c r="J35" s="38"/>
    </row>
    <row r="36" spans="1:10" s="40" customFormat="1" ht="19.95" customHeight="1" x14ac:dyDescent="0.3">
      <c r="A36" s="3">
        <v>10</v>
      </c>
      <c r="B36" s="32" t="s">
        <v>101</v>
      </c>
      <c r="C36" s="43" t="s">
        <v>102</v>
      </c>
      <c r="D36" s="34" t="s">
        <v>87</v>
      </c>
      <c r="E36" s="34">
        <v>2</v>
      </c>
      <c r="F36" s="35" t="s">
        <v>88</v>
      </c>
      <c r="G36" s="36">
        <f t="shared" si="0"/>
        <v>2</v>
      </c>
      <c r="H36" s="37"/>
      <c r="I36" s="38"/>
      <c r="J36" s="38"/>
    </row>
    <row r="37" spans="1:10" s="40" customFormat="1" ht="19.95" customHeight="1" x14ac:dyDescent="0.3">
      <c r="A37" s="3">
        <v>11</v>
      </c>
      <c r="B37" s="44" t="s">
        <v>103</v>
      </c>
      <c r="C37" s="33" t="s">
        <v>104</v>
      </c>
      <c r="D37" s="34" t="s">
        <v>87</v>
      </c>
      <c r="E37" s="34">
        <v>1</v>
      </c>
      <c r="F37" s="35" t="s">
        <v>88</v>
      </c>
      <c r="G37" s="36">
        <f t="shared" si="0"/>
        <v>1</v>
      </c>
      <c r="H37" s="37"/>
      <c r="I37" s="38"/>
      <c r="J37" s="38"/>
    </row>
    <row r="38" spans="1:10" s="40" customFormat="1" ht="19.95" customHeight="1" x14ac:dyDescent="0.3">
      <c r="A38" s="3">
        <v>12</v>
      </c>
      <c r="B38" s="41" t="s">
        <v>105</v>
      </c>
      <c r="C38" s="42" t="s">
        <v>106</v>
      </c>
      <c r="D38" s="34" t="s">
        <v>107</v>
      </c>
      <c r="E38" s="34">
        <v>2</v>
      </c>
      <c r="F38" s="35" t="s">
        <v>88</v>
      </c>
      <c r="G38" s="36">
        <v>2</v>
      </c>
      <c r="H38" s="37"/>
      <c r="I38" s="38"/>
      <c r="J38" s="38"/>
    </row>
    <row r="39" spans="1:10" s="40" customFormat="1" ht="19.95" customHeight="1" x14ac:dyDescent="0.3">
      <c r="A39" s="3">
        <v>13</v>
      </c>
      <c r="B39" s="41" t="s">
        <v>108</v>
      </c>
      <c r="C39" s="42" t="s">
        <v>109</v>
      </c>
      <c r="D39" s="34" t="s">
        <v>107</v>
      </c>
      <c r="E39" s="34">
        <v>2</v>
      </c>
      <c r="F39" s="35" t="s">
        <v>88</v>
      </c>
      <c r="G39" s="36">
        <v>2</v>
      </c>
      <c r="H39" s="45"/>
      <c r="I39" s="38"/>
      <c r="J39" s="38"/>
    </row>
    <row r="40" spans="1:10" s="40" customFormat="1" ht="19.95" customHeight="1" x14ac:dyDescent="0.25">
      <c r="A40" s="3">
        <v>14</v>
      </c>
      <c r="B40" s="41" t="s">
        <v>110</v>
      </c>
      <c r="C40" s="42" t="s">
        <v>111</v>
      </c>
      <c r="D40" s="34" t="s">
        <v>107</v>
      </c>
      <c r="E40" s="34">
        <v>2</v>
      </c>
      <c r="F40" s="35" t="s">
        <v>88</v>
      </c>
      <c r="G40" s="36">
        <f t="shared" ref="G40:G50" si="1">E40</f>
        <v>2</v>
      </c>
      <c r="H40" s="2"/>
      <c r="I40" s="46"/>
      <c r="J40" s="46"/>
    </row>
    <row r="41" spans="1:10" s="40" customFormat="1" ht="19.95" customHeight="1" x14ac:dyDescent="0.25">
      <c r="A41" s="3">
        <v>15</v>
      </c>
      <c r="B41" s="41" t="s">
        <v>112</v>
      </c>
      <c r="C41" s="42" t="s">
        <v>113</v>
      </c>
      <c r="D41" s="34" t="s">
        <v>107</v>
      </c>
      <c r="E41" s="34">
        <v>2</v>
      </c>
      <c r="F41" s="35" t="s">
        <v>88</v>
      </c>
      <c r="G41" s="36">
        <f t="shared" si="1"/>
        <v>2</v>
      </c>
      <c r="H41" s="2"/>
      <c r="I41" s="46"/>
      <c r="J41" s="46"/>
    </row>
    <row r="42" spans="1:10" s="40" customFormat="1" ht="19.95" customHeight="1" x14ac:dyDescent="0.3">
      <c r="A42" s="3">
        <v>16</v>
      </c>
      <c r="B42" s="41" t="s">
        <v>114</v>
      </c>
      <c r="C42" s="42" t="s">
        <v>115</v>
      </c>
      <c r="D42" s="34" t="s">
        <v>107</v>
      </c>
      <c r="E42" s="34">
        <v>2</v>
      </c>
      <c r="F42" s="35" t="s">
        <v>88</v>
      </c>
      <c r="G42" s="36">
        <f t="shared" si="1"/>
        <v>2</v>
      </c>
      <c r="H42" s="45"/>
      <c r="I42" s="46"/>
      <c r="J42" s="46"/>
    </row>
    <row r="43" spans="1:10" s="40" customFormat="1" ht="19.95" customHeight="1" x14ac:dyDescent="0.3">
      <c r="A43" s="3">
        <v>17</v>
      </c>
      <c r="B43" s="41" t="s">
        <v>116</v>
      </c>
      <c r="C43" s="42" t="s">
        <v>117</v>
      </c>
      <c r="D43" s="34" t="s">
        <v>107</v>
      </c>
      <c r="E43" s="34">
        <v>2</v>
      </c>
      <c r="F43" s="35" t="s">
        <v>88</v>
      </c>
      <c r="G43" s="36">
        <f t="shared" si="1"/>
        <v>2</v>
      </c>
      <c r="H43" s="45"/>
      <c r="I43" s="46"/>
      <c r="J43" s="46"/>
    </row>
    <row r="44" spans="1:10" s="40" customFormat="1" ht="19.95" customHeight="1" x14ac:dyDescent="0.25">
      <c r="A44" s="3">
        <v>18</v>
      </c>
      <c r="B44" s="41" t="s">
        <v>118</v>
      </c>
      <c r="C44" s="42" t="s">
        <v>119</v>
      </c>
      <c r="D44" s="34" t="s">
        <v>19</v>
      </c>
      <c r="E44" s="34">
        <v>1</v>
      </c>
      <c r="F44" s="35" t="s">
        <v>88</v>
      </c>
      <c r="G44" s="36">
        <f t="shared" si="1"/>
        <v>1</v>
      </c>
      <c r="H44" s="2"/>
      <c r="I44" s="46"/>
      <c r="J44" s="46"/>
    </row>
    <row r="45" spans="1:10" s="40" customFormat="1" ht="19.95" customHeight="1" x14ac:dyDescent="0.3">
      <c r="A45" s="3">
        <v>19</v>
      </c>
      <c r="B45" s="41" t="s">
        <v>120</v>
      </c>
      <c r="C45" s="42" t="s">
        <v>121</v>
      </c>
      <c r="D45" s="34" t="s">
        <v>19</v>
      </c>
      <c r="E45" s="34">
        <v>2</v>
      </c>
      <c r="F45" s="35" t="s">
        <v>88</v>
      </c>
      <c r="G45" s="36">
        <f t="shared" si="1"/>
        <v>2</v>
      </c>
      <c r="H45" s="45"/>
      <c r="I45" s="38"/>
      <c r="J45" s="38"/>
    </row>
    <row r="46" spans="1:10" s="40" customFormat="1" ht="19.95" customHeight="1" x14ac:dyDescent="0.3">
      <c r="A46" s="3">
        <v>20</v>
      </c>
      <c r="B46" s="41" t="s">
        <v>122</v>
      </c>
      <c r="C46" s="32" t="s">
        <v>123</v>
      </c>
      <c r="D46" s="3" t="s">
        <v>124</v>
      </c>
      <c r="E46" s="34">
        <v>2</v>
      </c>
      <c r="F46" s="35" t="s">
        <v>88</v>
      </c>
      <c r="G46" s="36">
        <f t="shared" si="1"/>
        <v>2</v>
      </c>
      <c r="H46" s="37"/>
      <c r="I46" s="38"/>
      <c r="J46" s="38"/>
    </row>
    <row r="47" spans="1:10" s="40" customFormat="1" ht="19.95" customHeight="1" x14ac:dyDescent="0.3">
      <c r="A47" s="3">
        <v>21</v>
      </c>
      <c r="B47" s="41" t="s">
        <v>125</v>
      </c>
      <c r="C47" s="32" t="s">
        <v>126</v>
      </c>
      <c r="D47" s="3" t="s">
        <v>124</v>
      </c>
      <c r="E47" s="34">
        <v>2</v>
      </c>
      <c r="F47" s="35" t="s">
        <v>88</v>
      </c>
      <c r="G47" s="36">
        <f t="shared" si="1"/>
        <v>2</v>
      </c>
      <c r="H47" s="37"/>
      <c r="I47" s="38"/>
      <c r="J47" s="38"/>
    </row>
    <row r="48" spans="1:10" s="40" customFormat="1" ht="19.95" customHeight="1" x14ac:dyDescent="0.3">
      <c r="A48" s="3">
        <v>22</v>
      </c>
      <c r="B48" s="41" t="s">
        <v>127</v>
      </c>
      <c r="C48" s="32" t="s">
        <v>128</v>
      </c>
      <c r="D48" s="3" t="s">
        <v>124</v>
      </c>
      <c r="E48" s="34">
        <v>2</v>
      </c>
      <c r="F48" s="35" t="s">
        <v>88</v>
      </c>
      <c r="G48" s="36">
        <f t="shared" si="1"/>
        <v>2</v>
      </c>
      <c r="H48" s="37"/>
      <c r="I48" s="38"/>
      <c r="J48" s="38"/>
    </row>
    <row r="49" spans="1:10" s="40" customFormat="1" ht="19.95" customHeight="1" x14ac:dyDescent="0.3">
      <c r="A49" s="3">
        <v>23</v>
      </c>
      <c r="B49" s="41" t="s">
        <v>129</v>
      </c>
      <c r="C49" s="32" t="s">
        <v>130</v>
      </c>
      <c r="D49" s="3" t="s">
        <v>124</v>
      </c>
      <c r="E49" s="34">
        <v>2</v>
      </c>
      <c r="F49" s="35" t="s">
        <v>88</v>
      </c>
      <c r="G49" s="36">
        <f t="shared" si="1"/>
        <v>2</v>
      </c>
      <c r="H49" s="37"/>
      <c r="I49" s="38"/>
      <c r="J49" s="38"/>
    </row>
    <row r="50" spans="1:10" s="40" customFormat="1" ht="19.95" customHeight="1" x14ac:dyDescent="0.3">
      <c r="A50" s="3">
        <v>24</v>
      </c>
      <c r="B50" s="32" t="s">
        <v>131</v>
      </c>
      <c r="C50" s="32" t="s">
        <v>132</v>
      </c>
      <c r="D50" s="3" t="s">
        <v>124</v>
      </c>
      <c r="E50" s="34">
        <v>2</v>
      </c>
      <c r="F50" s="35" t="s">
        <v>88</v>
      </c>
      <c r="G50" s="36">
        <f t="shared" si="1"/>
        <v>2</v>
      </c>
      <c r="H50" s="37"/>
      <c r="I50" s="38"/>
      <c r="J50" s="38"/>
    </row>
    <row r="51" spans="1:10" ht="14.4" customHeight="1" x14ac:dyDescent="0.3">
      <c r="A51" s="129" t="s">
        <v>13</v>
      </c>
      <c r="B51" s="115"/>
      <c r="C51" s="115"/>
      <c r="D51" s="115"/>
      <c r="E51" s="115"/>
      <c r="F51" s="115"/>
      <c r="G51" s="115"/>
      <c r="H51" s="115"/>
    </row>
    <row r="52" spans="1:10" ht="55.2" x14ac:dyDescent="0.3">
      <c r="A52" s="7" t="s">
        <v>12</v>
      </c>
      <c r="B52" s="7" t="s">
        <v>11</v>
      </c>
      <c r="C52" s="7" t="s">
        <v>10</v>
      </c>
      <c r="D52" s="7" t="s">
        <v>9</v>
      </c>
      <c r="E52" s="7" t="s">
        <v>8</v>
      </c>
      <c r="F52" s="7" t="s">
        <v>7</v>
      </c>
      <c r="G52" s="7" t="s">
        <v>6</v>
      </c>
      <c r="H52" s="7" t="s">
        <v>21</v>
      </c>
    </row>
    <row r="53" spans="1:10" ht="19.95" customHeight="1" x14ac:dyDescent="0.3">
      <c r="A53" s="47">
        <v>1</v>
      </c>
      <c r="B53" s="48" t="s">
        <v>5</v>
      </c>
      <c r="C53" s="43" t="s">
        <v>133</v>
      </c>
      <c r="D53" s="3" t="s">
        <v>2</v>
      </c>
      <c r="E53" s="47">
        <v>1</v>
      </c>
      <c r="F53" s="47" t="s">
        <v>0</v>
      </c>
      <c r="G53" s="3">
        <f>E53</f>
        <v>1</v>
      </c>
      <c r="H53" s="2"/>
    </row>
    <row r="54" spans="1:10" ht="19.95" customHeight="1" x14ac:dyDescent="0.3">
      <c r="A54" s="3">
        <v>2</v>
      </c>
      <c r="B54" s="49" t="s">
        <v>4</v>
      </c>
      <c r="C54" s="43" t="s">
        <v>134</v>
      </c>
      <c r="D54" s="3" t="s">
        <v>2</v>
      </c>
      <c r="E54" s="3">
        <v>4</v>
      </c>
      <c r="F54" s="3" t="s">
        <v>0</v>
      </c>
      <c r="G54" s="3">
        <f>E54</f>
        <v>4</v>
      </c>
      <c r="H54" s="2"/>
    </row>
    <row r="55" spans="1:10" ht="19.95" customHeight="1" x14ac:dyDescent="0.3">
      <c r="A55" s="47">
        <v>3</v>
      </c>
      <c r="B55" s="4" t="s">
        <v>3</v>
      </c>
      <c r="C55" s="43" t="s">
        <v>135</v>
      </c>
      <c r="D55" s="3" t="s">
        <v>2</v>
      </c>
      <c r="E55" s="3">
        <v>1</v>
      </c>
      <c r="F55" s="3" t="s">
        <v>0</v>
      </c>
      <c r="G55" s="3">
        <f>E55</f>
        <v>1</v>
      </c>
      <c r="H55" s="2"/>
    </row>
    <row r="56" spans="1:10" ht="19.95" customHeight="1" x14ac:dyDescent="0.3">
      <c r="A56" s="3">
        <v>4</v>
      </c>
      <c r="B56" s="49" t="s">
        <v>136</v>
      </c>
      <c r="C56" s="50" t="s">
        <v>86</v>
      </c>
      <c r="D56" s="3" t="s">
        <v>2</v>
      </c>
      <c r="E56" s="3">
        <v>4</v>
      </c>
      <c r="F56" s="3" t="s">
        <v>0</v>
      </c>
      <c r="G56" s="3">
        <f>E56</f>
        <v>4</v>
      </c>
      <c r="H56" s="2"/>
    </row>
    <row r="57" spans="1:10" ht="19.95" customHeight="1" thickBot="1" x14ac:dyDescent="0.35">
      <c r="A57" s="124" t="s">
        <v>746</v>
      </c>
      <c r="B57" s="125"/>
      <c r="C57" s="125"/>
      <c r="D57" s="125"/>
      <c r="E57" s="125"/>
      <c r="F57" s="125"/>
      <c r="G57" s="125"/>
      <c r="H57" s="125"/>
    </row>
    <row r="58" spans="1:10" ht="14.25" customHeight="1" x14ac:dyDescent="0.3">
      <c r="A58" s="121" t="s">
        <v>18</v>
      </c>
      <c r="B58" s="122"/>
      <c r="C58" s="122"/>
      <c r="D58" s="122"/>
      <c r="E58" s="122"/>
      <c r="F58" s="122"/>
      <c r="G58" s="122"/>
      <c r="H58" s="123"/>
    </row>
    <row r="59" spans="1:10" ht="14.4" customHeight="1" x14ac:dyDescent="0.3">
      <c r="A59" s="114" t="s">
        <v>747</v>
      </c>
      <c r="B59" s="115"/>
      <c r="C59" s="115"/>
      <c r="D59" s="115"/>
      <c r="E59" s="115"/>
      <c r="F59" s="115"/>
      <c r="G59" s="115"/>
      <c r="H59" s="116"/>
    </row>
    <row r="60" spans="1:10" ht="14.4" customHeight="1" x14ac:dyDescent="0.3">
      <c r="A60" s="114" t="s">
        <v>141</v>
      </c>
      <c r="B60" s="115"/>
      <c r="C60" s="115"/>
      <c r="D60" s="115"/>
      <c r="E60" s="115"/>
      <c r="F60" s="115"/>
      <c r="G60" s="115"/>
      <c r="H60" s="116"/>
    </row>
    <row r="61" spans="1:10" ht="14.4" customHeight="1" x14ac:dyDescent="0.3">
      <c r="A61" s="114" t="s">
        <v>142</v>
      </c>
      <c r="B61" s="115"/>
      <c r="C61" s="115"/>
      <c r="D61" s="115"/>
      <c r="E61" s="115"/>
      <c r="F61" s="115"/>
      <c r="G61" s="115"/>
      <c r="H61" s="116"/>
    </row>
    <row r="62" spans="1:10" ht="14.4" customHeight="1" x14ac:dyDescent="0.3">
      <c r="A62" s="114" t="s">
        <v>143</v>
      </c>
      <c r="B62" s="115"/>
      <c r="C62" s="115"/>
      <c r="D62" s="115"/>
      <c r="E62" s="115"/>
      <c r="F62" s="115"/>
      <c r="G62" s="115"/>
      <c r="H62" s="116"/>
    </row>
    <row r="63" spans="1:10" ht="14.4" customHeight="1" x14ac:dyDescent="0.3">
      <c r="A63" s="114" t="s">
        <v>144</v>
      </c>
      <c r="B63" s="115"/>
      <c r="C63" s="115"/>
      <c r="D63" s="115"/>
      <c r="E63" s="115"/>
      <c r="F63" s="115"/>
      <c r="G63" s="115"/>
      <c r="H63" s="116"/>
    </row>
    <row r="64" spans="1:10" ht="14.4" customHeight="1" x14ac:dyDescent="0.3">
      <c r="A64" s="114" t="s">
        <v>748</v>
      </c>
      <c r="B64" s="115"/>
      <c r="C64" s="115"/>
      <c r="D64" s="115"/>
      <c r="E64" s="115"/>
      <c r="F64" s="115"/>
      <c r="G64" s="115"/>
      <c r="H64" s="116"/>
    </row>
    <row r="65" spans="1:8" ht="14.4" customHeight="1" x14ac:dyDescent="0.3">
      <c r="A65" s="114" t="s">
        <v>140</v>
      </c>
      <c r="B65" s="115"/>
      <c r="C65" s="115"/>
      <c r="D65" s="115"/>
      <c r="E65" s="115"/>
      <c r="F65" s="115"/>
      <c r="G65" s="115"/>
      <c r="H65" s="116"/>
    </row>
    <row r="66" spans="1:8" ht="14.4" customHeight="1" thickBot="1" x14ac:dyDescent="0.35">
      <c r="A66" s="117" t="s">
        <v>145</v>
      </c>
      <c r="B66" s="118"/>
      <c r="C66" s="118"/>
      <c r="D66" s="118"/>
      <c r="E66" s="118"/>
      <c r="F66" s="118"/>
      <c r="G66" s="118"/>
      <c r="H66" s="119"/>
    </row>
    <row r="67" spans="1:8" ht="19.95" customHeight="1" x14ac:dyDescent="0.3">
      <c r="A67" s="7" t="s">
        <v>12</v>
      </c>
      <c r="B67" s="7" t="s">
        <v>11</v>
      </c>
      <c r="C67" s="9" t="s">
        <v>10</v>
      </c>
      <c r="D67" s="7" t="s">
        <v>9</v>
      </c>
      <c r="E67" s="14" t="s">
        <v>8</v>
      </c>
      <c r="F67" s="14" t="s">
        <v>7</v>
      </c>
      <c r="G67" s="14" t="s">
        <v>6</v>
      </c>
      <c r="H67" s="7" t="s">
        <v>21</v>
      </c>
    </row>
    <row r="68" spans="1:8" ht="19.95" customHeight="1" x14ac:dyDescent="0.3">
      <c r="A68" s="10">
        <v>1</v>
      </c>
      <c r="B68" s="8" t="s">
        <v>23</v>
      </c>
      <c r="C68" s="43" t="s">
        <v>146</v>
      </c>
      <c r="D68" s="10" t="s">
        <v>19</v>
      </c>
      <c r="E68" s="10">
        <v>2</v>
      </c>
      <c r="F68" s="10" t="s">
        <v>88</v>
      </c>
      <c r="G68" s="7">
        <f>E68</f>
        <v>2</v>
      </c>
      <c r="H68" s="2"/>
    </row>
    <row r="69" spans="1:8" ht="19.95" customHeight="1" x14ac:dyDescent="0.3">
      <c r="A69" s="10">
        <v>2</v>
      </c>
      <c r="B69" s="8" t="s">
        <v>147</v>
      </c>
      <c r="C69" s="43" t="s">
        <v>148</v>
      </c>
      <c r="D69" s="10" t="s">
        <v>14</v>
      </c>
      <c r="E69" s="10">
        <v>3</v>
      </c>
      <c r="F69" s="10" t="s">
        <v>33</v>
      </c>
      <c r="G69" s="7">
        <f>E69</f>
        <v>3</v>
      </c>
      <c r="H69" s="2"/>
    </row>
    <row r="70" spans="1:8" ht="19.95" customHeight="1" x14ac:dyDescent="0.3">
      <c r="A70" s="10">
        <v>3</v>
      </c>
      <c r="B70" s="8" t="s">
        <v>20</v>
      </c>
      <c r="C70" s="43" t="s">
        <v>84</v>
      </c>
      <c r="D70" s="10" t="s">
        <v>14</v>
      </c>
      <c r="E70" s="10">
        <v>1</v>
      </c>
      <c r="F70" s="9" t="s">
        <v>33</v>
      </c>
      <c r="G70" s="7">
        <f>E70*$C$14</f>
        <v>12</v>
      </c>
      <c r="H70" s="2"/>
    </row>
    <row r="71" spans="1:8" ht="19.95" customHeight="1" x14ac:dyDescent="0.3">
      <c r="A71" s="10">
        <v>4</v>
      </c>
      <c r="B71" s="51" t="s">
        <v>149</v>
      </c>
      <c r="C71" s="52" t="s">
        <v>150</v>
      </c>
      <c r="D71" s="53" t="s">
        <v>151</v>
      </c>
      <c r="E71" s="54">
        <v>2</v>
      </c>
      <c r="F71" s="55" t="s">
        <v>88</v>
      </c>
      <c r="G71" s="56">
        <f>E71</f>
        <v>2</v>
      </c>
      <c r="H71" s="11"/>
    </row>
    <row r="72" spans="1:8" ht="19.95" customHeight="1" x14ac:dyDescent="0.3">
      <c r="A72" s="10">
        <v>5</v>
      </c>
      <c r="B72" s="2" t="s">
        <v>24</v>
      </c>
      <c r="C72" s="43" t="s">
        <v>152</v>
      </c>
      <c r="D72" s="3" t="s">
        <v>124</v>
      </c>
      <c r="E72" s="7">
        <v>2</v>
      </c>
      <c r="F72" s="9" t="s">
        <v>88</v>
      </c>
      <c r="G72" s="14">
        <f>E72</f>
        <v>2</v>
      </c>
      <c r="H72" s="2"/>
    </row>
    <row r="73" spans="1:8" ht="21.6" thickBot="1" x14ac:dyDescent="0.35">
      <c r="A73" s="124" t="s">
        <v>749</v>
      </c>
      <c r="B73" s="125"/>
      <c r="C73" s="125"/>
      <c r="D73" s="125"/>
      <c r="E73" s="125"/>
      <c r="F73" s="125"/>
      <c r="G73" s="125"/>
      <c r="H73" s="125"/>
    </row>
    <row r="74" spans="1:8" ht="14.4" customHeight="1" x14ac:dyDescent="0.3">
      <c r="A74" s="121" t="s">
        <v>18</v>
      </c>
      <c r="B74" s="122"/>
      <c r="C74" s="122"/>
      <c r="D74" s="122"/>
      <c r="E74" s="122"/>
      <c r="F74" s="122"/>
      <c r="G74" s="122"/>
      <c r="H74" s="123"/>
    </row>
    <row r="75" spans="1:8" ht="14.4" customHeight="1" x14ac:dyDescent="0.3">
      <c r="A75" s="114" t="s">
        <v>750</v>
      </c>
      <c r="B75" s="115"/>
      <c r="C75" s="115"/>
      <c r="D75" s="115"/>
      <c r="E75" s="115"/>
      <c r="F75" s="115"/>
      <c r="G75" s="115"/>
      <c r="H75" s="116"/>
    </row>
    <row r="76" spans="1:8" ht="14.4" customHeight="1" x14ac:dyDescent="0.3">
      <c r="A76" s="114" t="s">
        <v>153</v>
      </c>
      <c r="B76" s="115"/>
      <c r="C76" s="115"/>
      <c r="D76" s="115"/>
      <c r="E76" s="115"/>
      <c r="F76" s="115"/>
      <c r="G76" s="115"/>
      <c r="H76" s="116"/>
    </row>
    <row r="77" spans="1:8" ht="14.4" customHeight="1" x14ac:dyDescent="0.3">
      <c r="A77" s="114" t="s">
        <v>154</v>
      </c>
      <c r="B77" s="115"/>
      <c r="C77" s="115"/>
      <c r="D77" s="115"/>
      <c r="E77" s="115"/>
      <c r="F77" s="115"/>
      <c r="G77" s="115"/>
      <c r="H77" s="116"/>
    </row>
    <row r="78" spans="1:8" ht="14.4" customHeight="1" x14ac:dyDescent="0.3">
      <c r="A78" s="114" t="s">
        <v>155</v>
      </c>
      <c r="B78" s="115"/>
      <c r="C78" s="115"/>
      <c r="D78" s="115"/>
      <c r="E78" s="115"/>
      <c r="F78" s="115"/>
      <c r="G78" s="115"/>
      <c r="H78" s="116"/>
    </row>
    <row r="79" spans="1:8" ht="14.4" customHeight="1" x14ac:dyDescent="0.3">
      <c r="A79" s="114" t="s">
        <v>144</v>
      </c>
      <c r="B79" s="115"/>
      <c r="C79" s="115"/>
      <c r="D79" s="115"/>
      <c r="E79" s="115"/>
      <c r="F79" s="115"/>
      <c r="G79" s="115"/>
      <c r="H79" s="116"/>
    </row>
    <row r="80" spans="1:8" ht="14.4" customHeight="1" x14ac:dyDescent="0.3">
      <c r="A80" s="114" t="s">
        <v>751</v>
      </c>
      <c r="B80" s="115"/>
      <c r="C80" s="115"/>
      <c r="D80" s="115"/>
      <c r="E80" s="115"/>
      <c r="F80" s="115"/>
      <c r="G80" s="115"/>
      <c r="H80" s="116"/>
    </row>
    <row r="81" spans="1:10" ht="14.4" customHeight="1" x14ac:dyDescent="0.3">
      <c r="A81" s="114" t="s">
        <v>140</v>
      </c>
      <c r="B81" s="115"/>
      <c r="C81" s="115"/>
      <c r="D81" s="115"/>
      <c r="E81" s="115"/>
      <c r="F81" s="115"/>
      <c r="G81" s="115"/>
      <c r="H81" s="116"/>
    </row>
    <row r="82" spans="1:10" ht="14.4" customHeight="1" thickBot="1" x14ac:dyDescent="0.35">
      <c r="A82" s="117" t="s">
        <v>145</v>
      </c>
      <c r="B82" s="118"/>
      <c r="C82" s="118"/>
      <c r="D82" s="118"/>
      <c r="E82" s="118"/>
      <c r="F82" s="118"/>
      <c r="G82" s="118"/>
      <c r="H82" s="119"/>
    </row>
    <row r="83" spans="1:10" ht="55.2" x14ac:dyDescent="0.3">
      <c r="A83" s="8" t="s">
        <v>12</v>
      </c>
      <c r="B83" s="7" t="s">
        <v>11</v>
      </c>
      <c r="C83" s="9" t="s">
        <v>10</v>
      </c>
      <c r="D83" s="14" t="s">
        <v>9</v>
      </c>
      <c r="E83" s="14" t="s">
        <v>8</v>
      </c>
      <c r="F83" s="14" t="s">
        <v>7</v>
      </c>
      <c r="G83" s="14" t="s">
        <v>6</v>
      </c>
      <c r="H83" s="7" t="s">
        <v>21</v>
      </c>
    </row>
    <row r="84" spans="1:10" ht="19.95" customHeight="1" x14ac:dyDescent="0.3">
      <c r="A84" s="47">
        <v>1</v>
      </c>
      <c r="B84" s="57" t="s">
        <v>156</v>
      </c>
      <c r="C84" s="58" t="s">
        <v>157</v>
      </c>
      <c r="D84" s="61" t="s">
        <v>17</v>
      </c>
      <c r="E84" s="61">
        <v>2</v>
      </c>
      <c r="F84" s="61" t="s">
        <v>0</v>
      </c>
      <c r="G84" s="88">
        <f t="shared" ref="G84:G93" si="2">E84</f>
        <v>2</v>
      </c>
      <c r="H84" s="2"/>
    </row>
    <row r="85" spans="1:10" ht="19.95" customHeight="1" x14ac:dyDescent="0.3">
      <c r="A85" s="47">
        <v>2</v>
      </c>
      <c r="B85" s="57" t="s">
        <v>158</v>
      </c>
      <c r="C85" s="59" t="s">
        <v>159</v>
      </c>
      <c r="D85" s="47" t="s">
        <v>17</v>
      </c>
      <c r="E85" s="47">
        <v>2</v>
      </c>
      <c r="F85" s="47" t="s">
        <v>0</v>
      </c>
      <c r="G85" s="3">
        <f t="shared" si="2"/>
        <v>2</v>
      </c>
      <c r="H85" s="2"/>
    </row>
    <row r="86" spans="1:10" ht="19.95" customHeight="1" x14ac:dyDescent="0.3">
      <c r="A86" s="47">
        <v>3</v>
      </c>
      <c r="B86" s="49" t="s">
        <v>160</v>
      </c>
      <c r="C86" s="43" t="s">
        <v>161</v>
      </c>
      <c r="D86" s="7" t="s">
        <v>16</v>
      </c>
      <c r="E86" s="3">
        <v>1</v>
      </c>
      <c r="F86" s="3" t="s">
        <v>0</v>
      </c>
      <c r="G86" s="3">
        <f t="shared" si="2"/>
        <v>1</v>
      </c>
      <c r="H86" s="2"/>
    </row>
    <row r="87" spans="1:10" ht="19.95" customHeight="1" x14ac:dyDescent="0.3">
      <c r="A87" s="47">
        <v>4</v>
      </c>
      <c r="B87" s="49" t="s">
        <v>162</v>
      </c>
      <c r="C87" s="43" t="s">
        <v>148</v>
      </c>
      <c r="D87" s="3" t="s">
        <v>14</v>
      </c>
      <c r="E87" s="3">
        <v>16</v>
      </c>
      <c r="F87" s="3" t="s">
        <v>0</v>
      </c>
      <c r="G87" s="3">
        <f t="shared" si="2"/>
        <v>16</v>
      </c>
      <c r="H87" s="2"/>
    </row>
    <row r="88" spans="1:10" ht="19.95" customHeight="1" x14ac:dyDescent="0.3">
      <c r="A88" s="47">
        <v>5</v>
      </c>
      <c r="B88" s="49" t="s">
        <v>163</v>
      </c>
      <c r="C88" s="60" t="s">
        <v>84</v>
      </c>
      <c r="D88" s="3" t="s">
        <v>14</v>
      </c>
      <c r="E88" s="3">
        <v>29</v>
      </c>
      <c r="F88" s="3" t="s">
        <v>0</v>
      </c>
      <c r="G88" s="53">
        <f t="shared" si="2"/>
        <v>29</v>
      </c>
      <c r="H88" s="11"/>
    </row>
    <row r="89" spans="1:10" ht="19.95" customHeight="1" x14ac:dyDescent="0.3">
      <c r="A89" s="47">
        <v>6</v>
      </c>
      <c r="B89" s="8" t="s">
        <v>164</v>
      </c>
      <c r="C89" s="60" t="s">
        <v>165</v>
      </c>
      <c r="D89" s="47" t="s">
        <v>17</v>
      </c>
      <c r="E89" s="3">
        <v>1</v>
      </c>
      <c r="F89" s="16" t="s">
        <v>0</v>
      </c>
      <c r="G89" s="61">
        <f t="shared" si="2"/>
        <v>1</v>
      </c>
      <c r="H89" s="62"/>
    </row>
    <row r="90" spans="1:10" ht="19.95" customHeight="1" x14ac:dyDescent="0.3">
      <c r="A90" s="47">
        <v>7</v>
      </c>
      <c r="B90" s="63" t="s">
        <v>166</v>
      </c>
      <c r="C90" s="43" t="s">
        <v>86</v>
      </c>
      <c r="D90" s="47" t="s">
        <v>17</v>
      </c>
      <c r="E90" s="3">
        <v>1</v>
      </c>
      <c r="F90" s="16" t="s">
        <v>0</v>
      </c>
      <c r="G90" s="61">
        <f t="shared" si="2"/>
        <v>1</v>
      </c>
      <c r="H90" s="62"/>
    </row>
    <row r="91" spans="1:10" s="67" customFormat="1" ht="19.95" customHeight="1" x14ac:dyDescent="0.3">
      <c r="A91" s="47">
        <v>8</v>
      </c>
      <c r="B91" s="64" t="s">
        <v>31</v>
      </c>
      <c r="C91" s="60" t="s">
        <v>167</v>
      </c>
      <c r="D91" s="47" t="s">
        <v>17</v>
      </c>
      <c r="E91" s="3">
        <v>1</v>
      </c>
      <c r="F91" s="16" t="s">
        <v>88</v>
      </c>
      <c r="G91" s="61">
        <f t="shared" si="2"/>
        <v>1</v>
      </c>
      <c r="H91" s="65"/>
      <c r="I91" s="66"/>
      <c r="J91" s="66"/>
    </row>
    <row r="92" spans="1:10" s="67" customFormat="1" ht="19.95" customHeight="1" x14ac:dyDescent="0.3">
      <c r="A92" s="47">
        <v>9</v>
      </c>
      <c r="B92" s="64" t="s">
        <v>32</v>
      </c>
      <c r="C92" s="60" t="s">
        <v>168</v>
      </c>
      <c r="D92" s="47" t="s">
        <v>17</v>
      </c>
      <c r="E92" s="3">
        <v>1</v>
      </c>
      <c r="F92" s="16" t="s">
        <v>88</v>
      </c>
      <c r="G92" s="47">
        <f t="shared" si="2"/>
        <v>1</v>
      </c>
      <c r="H92" s="68"/>
      <c r="I92" s="66"/>
      <c r="J92" s="66"/>
    </row>
    <row r="93" spans="1:10" ht="19.95" customHeight="1" x14ac:dyDescent="0.3">
      <c r="A93" s="47">
        <v>10</v>
      </c>
      <c r="B93" s="4" t="s">
        <v>170</v>
      </c>
      <c r="C93" s="43" t="s">
        <v>171</v>
      </c>
      <c r="D93" s="3" t="s">
        <v>169</v>
      </c>
      <c r="E93" s="3">
        <v>1</v>
      </c>
      <c r="F93" s="3" t="s">
        <v>0</v>
      </c>
      <c r="G93" s="3">
        <f t="shared" si="2"/>
        <v>1</v>
      </c>
      <c r="H93" s="2"/>
    </row>
    <row r="94" spans="1:10" ht="19.95" customHeight="1" x14ac:dyDescent="0.3">
      <c r="A94" s="47">
        <v>11</v>
      </c>
      <c r="B94" s="4" t="s">
        <v>178</v>
      </c>
      <c r="C94" s="43" t="s">
        <v>179</v>
      </c>
      <c r="D94" s="3" t="s">
        <v>169</v>
      </c>
      <c r="E94" s="3">
        <v>2</v>
      </c>
      <c r="F94" s="3" t="s">
        <v>0</v>
      </c>
      <c r="G94" s="3">
        <f>E94*$C$14</f>
        <v>24</v>
      </c>
      <c r="H94" s="2"/>
    </row>
    <row r="95" spans="1:10" ht="19.95" customHeight="1" x14ac:dyDescent="0.3">
      <c r="A95" s="47">
        <v>12</v>
      </c>
      <c r="B95" s="4" t="s">
        <v>39</v>
      </c>
      <c r="C95" s="43" t="s">
        <v>180</v>
      </c>
      <c r="D95" s="3" t="s">
        <v>169</v>
      </c>
      <c r="E95" s="3">
        <v>2</v>
      </c>
      <c r="F95" s="3" t="s">
        <v>0</v>
      </c>
      <c r="G95" s="3">
        <f t="shared" ref="G95:G102" si="3">E95</f>
        <v>2</v>
      </c>
      <c r="H95" s="2"/>
    </row>
    <row r="96" spans="1:10" ht="19.95" customHeight="1" x14ac:dyDescent="0.3">
      <c r="A96" s="47">
        <v>13</v>
      </c>
      <c r="B96" s="4" t="s">
        <v>182</v>
      </c>
      <c r="C96" s="43" t="s">
        <v>183</v>
      </c>
      <c r="D96" s="3" t="s">
        <v>169</v>
      </c>
      <c r="E96" s="3">
        <v>2</v>
      </c>
      <c r="F96" s="3" t="s">
        <v>45</v>
      </c>
      <c r="G96" s="3">
        <f t="shared" si="3"/>
        <v>2</v>
      </c>
      <c r="H96" s="2"/>
    </row>
    <row r="97" spans="1:10" ht="19.95" customHeight="1" x14ac:dyDescent="0.3">
      <c r="A97" s="47">
        <v>14</v>
      </c>
      <c r="B97" s="8" t="s">
        <v>185</v>
      </c>
      <c r="C97" s="60" t="s">
        <v>186</v>
      </c>
      <c r="D97" s="47" t="s">
        <v>14</v>
      </c>
      <c r="E97" s="3">
        <v>1</v>
      </c>
      <c r="F97" s="3" t="s">
        <v>0</v>
      </c>
      <c r="G97" s="3">
        <f t="shared" si="3"/>
        <v>1</v>
      </c>
      <c r="H97" s="2"/>
    </row>
    <row r="98" spans="1:10" ht="19.95" customHeight="1" x14ac:dyDescent="0.3">
      <c r="A98" s="47">
        <v>15</v>
      </c>
      <c r="B98" s="8" t="s">
        <v>187</v>
      </c>
      <c r="C98" s="60" t="s">
        <v>188</v>
      </c>
      <c r="D98" s="47" t="s">
        <v>14</v>
      </c>
      <c r="E98" s="3">
        <v>2</v>
      </c>
      <c r="F98" s="3" t="s">
        <v>0</v>
      </c>
      <c r="G98" s="3">
        <f t="shared" si="3"/>
        <v>2</v>
      </c>
      <c r="H98" s="2"/>
    </row>
    <row r="99" spans="1:10" ht="19.95" customHeight="1" x14ac:dyDescent="0.3">
      <c r="A99" s="47">
        <v>16</v>
      </c>
      <c r="B99" s="8" t="s">
        <v>189</v>
      </c>
      <c r="C99" s="60" t="s">
        <v>190</v>
      </c>
      <c r="D99" s="47" t="s">
        <v>14</v>
      </c>
      <c r="E99" s="3">
        <v>1</v>
      </c>
      <c r="F99" s="3" t="s">
        <v>0</v>
      </c>
      <c r="G99" s="3">
        <f t="shared" si="3"/>
        <v>1</v>
      </c>
      <c r="H99" s="2"/>
    </row>
    <row r="100" spans="1:10" ht="19.95" customHeight="1" x14ac:dyDescent="0.3">
      <c r="A100" s="47">
        <v>17</v>
      </c>
      <c r="B100" s="8" t="s">
        <v>191</v>
      </c>
      <c r="C100" s="60" t="s">
        <v>192</v>
      </c>
      <c r="D100" s="47" t="s">
        <v>14</v>
      </c>
      <c r="E100" s="3">
        <v>1</v>
      </c>
      <c r="F100" s="3" t="s">
        <v>0</v>
      </c>
      <c r="G100" s="3">
        <f t="shared" si="3"/>
        <v>1</v>
      </c>
      <c r="H100" s="2"/>
    </row>
    <row r="101" spans="1:10" ht="19.95" customHeight="1" x14ac:dyDescent="0.3">
      <c r="A101" s="47">
        <v>18</v>
      </c>
      <c r="B101" s="51" t="s">
        <v>193</v>
      </c>
      <c r="C101" s="52" t="s">
        <v>150</v>
      </c>
      <c r="D101" s="53" t="s">
        <v>151</v>
      </c>
      <c r="E101" s="53">
        <v>3</v>
      </c>
      <c r="F101" s="3" t="s">
        <v>0</v>
      </c>
      <c r="G101" s="53">
        <f t="shared" si="3"/>
        <v>3</v>
      </c>
      <c r="H101" s="11"/>
    </row>
    <row r="102" spans="1:10" ht="19.95" customHeight="1" x14ac:dyDescent="0.3">
      <c r="A102" s="47">
        <v>19</v>
      </c>
      <c r="B102" s="69" t="s">
        <v>194</v>
      </c>
      <c r="C102" s="43" t="s">
        <v>152</v>
      </c>
      <c r="D102" s="3" t="s">
        <v>124</v>
      </c>
      <c r="E102" s="61">
        <v>2</v>
      </c>
      <c r="F102" s="16" t="s">
        <v>0</v>
      </c>
      <c r="G102" s="61">
        <f t="shared" si="3"/>
        <v>2</v>
      </c>
      <c r="H102" s="62"/>
      <c r="J102" s="70"/>
    </row>
    <row r="103" spans="1:10" ht="15.75" customHeight="1" x14ac:dyDescent="0.3">
      <c r="A103" s="144" t="s">
        <v>13</v>
      </c>
      <c r="B103" s="145"/>
      <c r="C103" s="145"/>
      <c r="D103" s="145"/>
      <c r="E103" s="145"/>
      <c r="F103" s="145"/>
      <c r="G103" s="145"/>
      <c r="H103" s="145"/>
    </row>
    <row r="104" spans="1:10" ht="55.2" x14ac:dyDescent="0.3">
      <c r="A104" s="8" t="s">
        <v>12</v>
      </c>
      <c r="B104" s="7" t="s">
        <v>11</v>
      </c>
      <c r="C104" s="7" t="s">
        <v>10</v>
      </c>
      <c r="D104" s="7" t="s">
        <v>9</v>
      </c>
      <c r="E104" s="7" t="s">
        <v>8</v>
      </c>
      <c r="F104" s="7" t="s">
        <v>7</v>
      </c>
      <c r="G104" s="7" t="s">
        <v>6</v>
      </c>
      <c r="H104" s="7" t="s">
        <v>21</v>
      </c>
    </row>
    <row r="105" spans="1:10" ht="19.95" customHeight="1" x14ac:dyDescent="0.3">
      <c r="A105" s="47">
        <v>1</v>
      </c>
      <c r="B105" s="48" t="s">
        <v>5</v>
      </c>
      <c r="C105" s="43" t="s">
        <v>133</v>
      </c>
      <c r="D105" s="3" t="s">
        <v>2</v>
      </c>
      <c r="E105" s="47">
        <v>1</v>
      </c>
      <c r="F105" s="47" t="s">
        <v>0</v>
      </c>
      <c r="G105" s="3">
        <f>E105</f>
        <v>1</v>
      </c>
      <c r="H105" s="2"/>
    </row>
    <row r="106" spans="1:10" ht="19.95" customHeight="1" x14ac:dyDescent="0.3">
      <c r="A106" s="3">
        <v>2</v>
      </c>
      <c r="B106" s="49" t="s">
        <v>4</v>
      </c>
      <c r="C106" s="43" t="s">
        <v>134</v>
      </c>
      <c r="D106" s="3" t="s">
        <v>2</v>
      </c>
      <c r="E106" s="3">
        <v>1</v>
      </c>
      <c r="F106" s="3" t="s">
        <v>0</v>
      </c>
      <c r="G106" s="3">
        <f>E106</f>
        <v>1</v>
      </c>
      <c r="H106" s="2"/>
    </row>
    <row r="107" spans="1:10" ht="21" thickBot="1" x14ac:dyDescent="0.35">
      <c r="A107" s="146" t="s">
        <v>230</v>
      </c>
      <c r="B107" s="147"/>
      <c r="C107" s="147"/>
      <c r="D107" s="147"/>
      <c r="E107" s="147"/>
      <c r="F107" s="147"/>
      <c r="G107" s="147"/>
      <c r="H107" s="147"/>
    </row>
    <row r="108" spans="1:10" ht="14.4" customHeight="1" x14ac:dyDescent="0.3">
      <c r="A108" s="121" t="s">
        <v>18</v>
      </c>
      <c r="B108" s="122"/>
      <c r="C108" s="122"/>
      <c r="D108" s="122"/>
      <c r="E108" s="122"/>
      <c r="F108" s="122"/>
      <c r="G108" s="122"/>
      <c r="H108" s="123"/>
    </row>
    <row r="109" spans="1:10" ht="14.4" customHeight="1" x14ac:dyDescent="0.3">
      <c r="A109" s="114" t="s">
        <v>752</v>
      </c>
      <c r="B109" s="115"/>
      <c r="C109" s="115"/>
      <c r="D109" s="115"/>
      <c r="E109" s="115"/>
      <c r="F109" s="115"/>
      <c r="G109" s="115"/>
      <c r="H109" s="116"/>
    </row>
    <row r="110" spans="1:10" ht="14.4" customHeight="1" x14ac:dyDescent="0.3">
      <c r="A110" s="114" t="s">
        <v>195</v>
      </c>
      <c r="B110" s="115"/>
      <c r="C110" s="115"/>
      <c r="D110" s="115"/>
      <c r="E110" s="115"/>
      <c r="F110" s="115"/>
      <c r="G110" s="115"/>
      <c r="H110" s="116"/>
    </row>
    <row r="111" spans="1:10" ht="14.4" customHeight="1" x14ac:dyDescent="0.3">
      <c r="A111" s="114" t="s">
        <v>196</v>
      </c>
      <c r="B111" s="115"/>
      <c r="C111" s="115"/>
      <c r="D111" s="115"/>
      <c r="E111" s="115"/>
      <c r="F111" s="115"/>
      <c r="G111" s="115"/>
      <c r="H111" s="116"/>
    </row>
    <row r="112" spans="1:10" ht="14.4" customHeight="1" x14ac:dyDescent="0.3">
      <c r="A112" s="114" t="s">
        <v>197</v>
      </c>
      <c r="B112" s="115"/>
      <c r="C112" s="115"/>
      <c r="D112" s="115"/>
      <c r="E112" s="115"/>
      <c r="F112" s="115"/>
      <c r="G112" s="115"/>
      <c r="H112" s="116"/>
    </row>
    <row r="113" spans="1:8" ht="14.4" customHeight="1" x14ac:dyDescent="0.3">
      <c r="A113" s="114" t="s">
        <v>144</v>
      </c>
      <c r="B113" s="115"/>
      <c r="C113" s="115"/>
      <c r="D113" s="115"/>
      <c r="E113" s="115"/>
      <c r="F113" s="115"/>
      <c r="G113" s="115"/>
      <c r="H113" s="116"/>
    </row>
    <row r="114" spans="1:8" ht="14.4" customHeight="1" x14ac:dyDescent="0.3">
      <c r="A114" s="114" t="s">
        <v>753</v>
      </c>
      <c r="B114" s="115"/>
      <c r="C114" s="115"/>
      <c r="D114" s="115"/>
      <c r="E114" s="115"/>
      <c r="F114" s="115"/>
      <c r="G114" s="115"/>
      <c r="H114" s="116"/>
    </row>
    <row r="115" spans="1:8" ht="14.4" customHeight="1" x14ac:dyDescent="0.3">
      <c r="A115" s="114" t="s">
        <v>140</v>
      </c>
      <c r="B115" s="115"/>
      <c r="C115" s="115"/>
      <c r="D115" s="115"/>
      <c r="E115" s="115"/>
      <c r="F115" s="115"/>
      <c r="G115" s="115"/>
      <c r="H115" s="116"/>
    </row>
    <row r="116" spans="1:8" ht="14.4" customHeight="1" thickBot="1" x14ac:dyDescent="0.35">
      <c r="A116" s="117" t="s">
        <v>145</v>
      </c>
      <c r="B116" s="118"/>
      <c r="C116" s="118"/>
      <c r="D116" s="118"/>
      <c r="E116" s="118"/>
      <c r="F116" s="118"/>
      <c r="G116" s="118"/>
      <c r="H116" s="119"/>
    </row>
    <row r="117" spans="1:8" ht="55.2" x14ac:dyDescent="0.3">
      <c r="A117" s="12" t="s">
        <v>12</v>
      </c>
      <c r="B117" s="9" t="s">
        <v>11</v>
      </c>
      <c r="C117" s="9" t="s">
        <v>10</v>
      </c>
      <c r="D117" s="10" t="s">
        <v>9</v>
      </c>
      <c r="E117" s="10" t="s">
        <v>8</v>
      </c>
      <c r="F117" s="10" t="s">
        <v>7</v>
      </c>
      <c r="G117" s="10" t="s">
        <v>6</v>
      </c>
      <c r="H117" s="10" t="s">
        <v>21</v>
      </c>
    </row>
    <row r="118" spans="1:8" ht="19.95" customHeight="1" x14ac:dyDescent="0.3">
      <c r="A118" s="3">
        <v>1</v>
      </c>
      <c r="B118" s="4" t="s">
        <v>15</v>
      </c>
      <c r="C118" s="43" t="s">
        <v>148</v>
      </c>
      <c r="D118" s="3" t="s">
        <v>14</v>
      </c>
      <c r="E118" s="3">
        <v>1</v>
      </c>
      <c r="F118" s="3" t="s">
        <v>0</v>
      </c>
      <c r="G118" s="3">
        <f t="shared" ref="G118:G139" si="4">E118</f>
        <v>1</v>
      </c>
      <c r="H118" s="2"/>
    </row>
    <row r="119" spans="1:8" ht="19.95" customHeight="1" x14ac:dyDescent="0.3">
      <c r="A119" s="3">
        <v>2</v>
      </c>
      <c r="B119" s="4" t="s">
        <v>20</v>
      </c>
      <c r="C119" s="60" t="s">
        <v>84</v>
      </c>
      <c r="D119" s="3" t="s">
        <v>14</v>
      </c>
      <c r="E119" s="3">
        <v>1</v>
      </c>
      <c r="F119" s="3" t="s">
        <v>0</v>
      </c>
      <c r="G119" s="3">
        <f t="shared" si="4"/>
        <v>1</v>
      </c>
      <c r="H119" s="2"/>
    </row>
    <row r="120" spans="1:8" ht="19.95" customHeight="1" x14ac:dyDescent="0.3">
      <c r="A120" s="3">
        <v>3</v>
      </c>
      <c r="B120" s="4" t="s">
        <v>198</v>
      </c>
      <c r="C120" s="43" t="s">
        <v>199</v>
      </c>
      <c r="D120" s="3" t="s">
        <v>14</v>
      </c>
      <c r="E120" s="3">
        <v>6</v>
      </c>
      <c r="F120" s="3" t="s">
        <v>0</v>
      </c>
      <c r="G120" s="3">
        <f t="shared" si="4"/>
        <v>6</v>
      </c>
      <c r="H120" s="2"/>
    </row>
    <row r="121" spans="1:8" ht="19.95" customHeight="1" x14ac:dyDescent="0.3">
      <c r="A121" s="3">
        <v>4</v>
      </c>
      <c r="B121" s="4" t="s">
        <v>43</v>
      </c>
      <c r="C121" s="43" t="s">
        <v>181</v>
      </c>
      <c r="D121" s="3" t="s">
        <v>169</v>
      </c>
      <c r="E121" s="3">
        <v>2</v>
      </c>
      <c r="F121" s="3" t="s">
        <v>0</v>
      </c>
      <c r="G121" s="3">
        <f t="shared" si="4"/>
        <v>2</v>
      </c>
      <c r="H121" s="2"/>
    </row>
    <row r="122" spans="1:8" ht="19.95" customHeight="1" x14ac:dyDescent="0.3">
      <c r="A122" s="3">
        <v>5</v>
      </c>
      <c r="B122" s="4" t="s">
        <v>182</v>
      </c>
      <c r="C122" s="43" t="s">
        <v>183</v>
      </c>
      <c r="D122" s="3" t="s">
        <v>169</v>
      </c>
      <c r="E122" s="3">
        <v>2</v>
      </c>
      <c r="F122" s="3" t="s">
        <v>45</v>
      </c>
      <c r="G122" s="3">
        <f t="shared" si="4"/>
        <v>2</v>
      </c>
      <c r="H122" s="2"/>
    </row>
    <row r="123" spans="1:8" ht="19.95" customHeight="1" x14ac:dyDescent="0.3">
      <c r="A123" s="3">
        <v>6</v>
      </c>
      <c r="B123" s="4" t="s">
        <v>40</v>
      </c>
      <c r="C123" s="43" t="s">
        <v>184</v>
      </c>
      <c r="D123" s="3" t="s">
        <v>169</v>
      </c>
      <c r="E123" s="3">
        <v>2</v>
      </c>
      <c r="F123" s="3" t="s">
        <v>0</v>
      </c>
      <c r="G123" s="3">
        <f t="shared" si="4"/>
        <v>2</v>
      </c>
      <c r="H123" s="2"/>
    </row>
    <row r="124" spans="1:8" ht="19.95" customHeight="1" x14ac:dyDescent="0.3">
      <c r="A124" s="3">
        <v>7</v>
      </c>
      <c r="B124" s="4" t="s">
        <v>200</v>
      </c>
      <c r="C124" s="43" t="s">
        <v>201</v>
      </c>
      <c r="D124" s="3" t="s">
        <v>107</v>
      </c>
      <c r="E124" s="3">
        <v>1</v>
      </c>
      <c r="F124" s="3" t="s">
        <v>0</v>
      </c>
      <c r="G124" s="3">
        <f t="shared" si="4"/>
        <v>1</v>
      </c>
      <c r="H124" s="2"/>
    </row>
    <row r="125" spans="1:8" ht="19.95" customHeight="1" x14ac:dyDescent="0.3">
      <c r="A125" s="3">
        <v>8</v>
      </c>
      <c r="B125" s="51" t="s">
        <v>202</v>
      </c>
      <c r="C125" s="43" t="s">
        <v>203</v>
      </c>
      <c r="D125" s="3" t="s">
        <v>107</v>
      </c>
      <c r="E125" s="3">
        <v>5</v>
      </c>
      <c r="F125" s="3" t="s">
        <v>0</v>
      </c>
      <c r="G125" s="3">
        <f t="shared" si="4"/>
        <v>5</v>
      </c>
      <c r="H125" s="2"/>
    </row>
    <row r="126" spans="1:8" ht="19.95" customHeight="1" x14ac:dyDescent="0.3">
      <c r="A126" s="16">
        <v>9</v>
      </c>
      <c r="B126" s="71" t="s">
        <v>204</v>
      </c>
      <c r="C126" s="43" t="s">
        <v>205</v>
      </c>
      <c r="D126" s="3" t="s">
        <v>107</v>
      </c>
      <c r="E126" s="3">
        <v>1</v>
      </c>
      <c r="F126" s="3" t="s">
        <v>0</v>
      </c>
      <c r="G126" s="3">
        <f t="shared" si="4"/>
        <v>1</v>
      </c>
      <c r="H126" s="2"/>
    </row>
    <row r="127" spans="1:8" ht="19.95" customHeight="1" x14ac:dyDescent="0.3">
      <c r="A127" s="3">
        <v>10</v>
      </c>
      <c r="B127" s="71" t="s">
        <v>206</v>
      </c>
      <c r="C127" s="43" t="s">
        <v>207</v>
      </c>
      <c r="D127" s="3" t="s">
        <v>107</v>
      </c>
      <c r="E127" s="3">
        <v>1</v>
      </c>
      <c r="F127" s="3" t="s">
        <v>0</v>
      </c>
      <c r="G127" s="3">
        <f t="shared" si="4"/>
        <v>1</v>
      </c>
      <c r="H127" s="2"/>
    </row>
    <row r="128" spans="1:8" ht="19.95" customHeight="1" x14ac:dyDescent="0.3">
      <c r="A128" s="16">
        <v>11</v>
      </c>
      <c r="B128" s="71" t="s">
        <v>208</v>
      </c>
      <c r="C128" s="43" t="s">
        <v>209</v>
      </c>
      <c r="D128" s="3" t="s">
        <v>107</v>
      </c>
      <c r="E128" s="3">
        <v>1</v>
      </c>
      <c r="F128" s="3" t="s">
        <v>0</v>
      </c>
      <c r="G128" s="3">
        <f t="shared" si="4"/>
        <v>1</v>
      </c>
      <c r="H128" s="2"/>
    </row>
    <row r="129" spans="1:8" ht="19.95" customHeight="1" x14ac:dyDescent="0.3">
      <c r="A129" s="3">
        <v>12</v>
      </c>
      <c r="B129" s="71" t="s">
        <v>210</v>
      </c>
      <c r="C129" s="43" t="s">
        <v>211</v>
      </c>
      <c r="D129" s="3" t="s">
        <v>107</v>
      </c>
      <c r="E129" s="3">
        <v>2</v>
      </c>
      <c r="F129" s="3" t="s">
        <v>0</v>
      </c>
      <c r="G129" s="3">
        <f t="shared" si="4"/>
        <v>2</v>
      </c>
      <c r="H129" s="2"/>
    </row>
    <row r="130" spans="1:8" ht="19.95" customHeight="1" x14ac:dyDescent="0.3">
      <c r="A130" s="16">
        <v>13</v>
      </c>
      <c r="B130" s="71" t="s">
        <v>212</v>
      </c>
      <c r="C130" s="43" t="s">
        <v>213</v>
      </c>
      <c r="D130" s="3" t="s">
        <v>107</v>
      </c>
      <c r="E130" s="3">
        <v>1</v>
      </c>
      <c r="F130" s="3" t="s">
        <v>0</v>
      </c>
      <c r="G130" s="3">
        <f t="shared" si="4"/>
        <v>1</v>
      </c>
      <c r="H130" s="2"/>
    </row>
    <row r="131" spans="1:8" ht="19.95" customHeight="1" x14ac:dyDescent="0.3">
      <c r="A131" s="3">
        <v>14</v>
      </c>
      <c r="B131" s="71" t="s">
        <v>214</v>
      </c>
      <c r="C131" s="43" t="s">
        <v>215</v>
      </c>
      <c r="D131" s="3" t="s">
        <v>107</v>
      </c>
      <c r="E131" s="3">
        <v>1</v>
      </c>
      <c r="F131" s="3" t="s">
        <v>0</v>
      </c>
      <c r="G131" s="3">
        <f t="shared" si="4"/>
        <v>1</v>
      </c>
      <c r="H131" s="2"/>
    </row>
    <row r="132" spans="1:8" ht="19.95" customHeight="1" x14ac:dyDescent="0.3">
      <c r="A132" s="16">
        <v>15</v>
      </c>
      <c r="B132" s="71" t="s">
        <v>216</v>
      </c>
      <c r="C132" s="43" t="s">
        <v>217</v>
      </c>
      <c r="D132" s="3" t="s">
        <v>107</v>
      </c>
      <c r="E132" s="3">
        <v>2</v>
      </c>
      <c r="F132" s="3" t="s">
        <v>0</v>
      </c>
      <c r="G132" s="3">
        <f t="shared" si="4"/>
        <v>2</v>
      </c>
      <c r="H132" s="2"/>
    </row>
    <row r="133" spans="1:8" ht="19.95" customHeight="1" x14ac:dyDescent="0.3">
      <c r="A133" s="3">
        <v>16</v>
      </c>
      <c r="B133" s="71" t="s">
        <v>218</v>
      </c>
      <c r="C133" s="43" t="s">
        <v>219</v>
      </c>
      <c r="D133" s="3" t="s">
        <v>107</v>
      </c>
      <c r="E133" s="3">
        <v>2</v>
      </c>
      <c r="F133" s="3" t="s">
        <v>0</v>
      </c>
      <c r="G133" s="3">
        <f t="shared" si="4"/>
        <v>2</v>
      </c>
      <c r="H133" s="2"/>
    </row>
    <row r="134" spans="1:8" ht="19.95" customHeight="1" x14ac:dyDescent="0.3">
      <c r="A134" s="16">
        <v>17</v>
      </c>
      <c r="B134" s="71" t="s">
        <v>220</v>
      </c>
      <c r="C134" s="43" t="s">
        <v>221</v>
      </c>
      <c r="D134" s="3" t="s">
        <v>107</v>
      </c>
      <c r="E134" s="3">
        <v>2</v>
      </c>
      <c r="F134" s="3" t="s">
        <v>0</v>
      </c>
      <c r="G134" s="3">
        <f t="shared" si="4"/>
        <v>2</v>
      </c>
      <c r="H134" s="2"/>
    </row>
    <row r="135" spans="1:8" ht="19.95" customHeight="1" x14ac:dyDescent="0.3">
      <c r="A135" s="3">
        <v>18</v>
      </c>
      <c r="B135" s="71" t="s">
        <v>222</v>
      </c>
      <c r="C135" s="43" t="s">
        <v>223</v>
      </c>
      <c r="D135" s="3" t="s">
        <v>107</v>
      </c>
      <c r="E135" s="3">
        <v>2</v>
      </c>
      <c r="F135" s="3" t="s">
        <v>0</v>
      </c>
      <c r="G135" s="3">
        <f t="shared" si="4"/>
        <v>2</v>
      </c>
      <c r="H135" s="2"/>
    </row>
    <row r="136" spans="1:8" ht="19.95" customHeight="1" x14ac:dyDescent="0.3">
      <c r="A136" s="16">
        <v>19</v>
      </c>
      <c r="B136" s="71" t="s">
        <v>224</v>
      </c>
      <c r="C136" s="43" t="s">
        <v>100</v>
      </c>
      <c r="D136" s="3" t="s">
        <v>107</v>
      </c>
      <c r="E136" s="3">
        <v>1</v>
      </c>
      <c r="F136" s="3" t="s">
        <v>0</v>
      </c>
      <c r="G136" s="3">
        <f t="shared" si="4"/>
        <v>1</v>
      </c>
      <c r="H136" s="2"/>
    </row>
    <row r="137" spans="1:8" ht="19.95" customHeight="1" x14ac:dyDescent="0.3">
      <c r="A137" s="3">
        <v>20</v>
      </c>
      <c r="B137" s="71" t="s">
        <v>225</v>
      </c>
      <c r="C137" s="43" t="s">
        <v>102</v>
      </c>
      <c r="D137" s="3" t="s">
        <v>107</v>
      </c>
      <c r="E137" s="3">
        <v>1</v>
      </c>
      <c r="F137" s="3" t="s">
        <v>0</v>
      </c>
      <c r="G137" s="3">
        <f t="shared" si="4"/>
        <v>1</v>
      </c>
      <c r="H137" s="2"/>
    </row>
    <row r="138" spans="1:8" ht="19.95" customHeight="1" x14ac:dyDescent="0.3">
      <c r="A138" s="16">
        <v>21</v>
      </c>
      <c r="B138" s="71" t="s">
        <v>226</v>
      </c>
      <c r="C138" s="43" t="s">
        <v>227</v>
      </c>
      <c r="D138" s="3" t="s">
        <v>107</v>
      </c>
      <c r="E138" s="3">
        <v>1</v>
      </c>
      <c r="F138" s="3" t="s">
        <v>0</v>
      </c>
      <c r="G138" s="3">
        <f t="shared" si="4"/>
        <v>1</v>
      </c>
      <c r="H138" s="2"/>
    </row>
    <row r="139" spans="1:8" ht="19.95" customHeight="1" x14ac:dyDescent="0.3">
      <c r="A139" s="3">
        <v>22</v>
      </c>
      <c r="B139" s="71" t="s">
        <v>228</v>
      </c>
      <c r="C139" s="43" t="s">
        <v>229</v>
      </c>
      <c r="D139" s="3" t="s">
        <v>107</v>
      </c>
      <c r="E139" s="3">
        <v>1</v>
      </c>
      <c r="F139" s="3" t="s">
        <v>0</v>
      </c>
      <c r="G139" s="3">
        <f t="shared" si="4"/>
        <v>1</v>
      </c>
      <c r="H139" s="2"/>
    </row>
  </sheetData>
  <mergeCells count="70">
    <mergeCell ref="A108:H108"/>
    <mergeCell ref="A109:H109"/>
    <mergeCell ref="A65:H65"/>
    <mergeCell ref="A66:H66"/>
    <mergeCell ref="A76:H76"/>
    <mergeCell ref="A80:H80"/>
    <mergeCell ref="A81:H81"/>
    <mergeCell ref="A77:H77"/>
    <mergeCell ref="A78:H78"/>
    <mergeCell ref="A79:H79"/>
    <mergeCell ref="A103:H103"/>
    <mergeCell ref="A107:H107"/>
    <mergeCell ref="A82:H82"/>
    <mergeCell ref="A60:H60"/>
    <mergeCell ref="A61:H61"/>
    <mergeCell ref="A62:H62"/>
    <mergeCell ref="A63:H63"/>
    <mergeCell ref="A64:H64"/>
    <mergeCell ref="A24:H24"/>
    <mergeCell ref="A25:H25"/>
    <mergeCell ref="A58:H58"/>
    <mergeCell ref="A59:H59"/>
    <mergeCell ref="A57:H57"/>
    <mergeCell ref="A10:B10"/>
    <mergeCell ref="C10:D10"/>
    <mergeCell ref="E10:F10"/>
    <mergeCell ref="G10:H10"/>
    <mergeCell ref="A7:B7"/>
    <mergeCell ref="C7:H7"/>
    <mergeCell ref="A8:C8"/>
    <mergeCell ref="D8:H8"/>
    <mergeCell ref="C13:H13"/>
    <mergeCell ref="A13:B13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4:B14"/>
    <mergeCell ref="C14:H14"/>
    <mergeCell ref="A74:H74"/>
    <mergeCell ref="A75:H75"/>
    <mergeCell ref="A73:H73"/>
    <mergeCell ref="A16:H16"/>
    <mergeCell ref="A15:B15"/>
    <mergeCell ref="C15:H15"/>
    <mergeCell ref="A51:H51"/>
    <mergeCell ref="A17:H17"/>
    <mergeCell ref="A18:H18"/>
    <mergeCell ref="A19:H19"/>
    <mergeCell ref="A20:H20"/>
    <mergeCell ref="A21:H21"/>
    <mergeCell ref="A22:H22"/>
    <mergeCell ref="A23:H23"/>
    <mergeCell ref="A115:H115"/>
    <mergeCell ref="A116:H116"/>
    <mergeCell ref="A110:H110"/>
    <mergeCell ref="A111:H111"/>
    <mergeCell ref="A112:H112"/>
    <mergeCell ref="A113:H113"/>
    <mergeCell ref="A114:H114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8:C38 C46:C50" xr:uid="{AE154229-954D-4EF6-84BE-71E7D90A98FC}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50 B32:C32 B35:B37 B91:B92" xr:uid="{4867B375-2D8E-4F19-A97F-B3F372514205}">
      <formula1>0</formula1>
      <formula2>0</formula2>
    </dataValidation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23"/>
  <sheetViews>
    <sheetView topLeftCell="A220" zoomScaleNormal="100" workbookViewId="0">
      <selection activeCell="G229" sqref="G228:G229"/>
    </sheetView>
  </sheetViews>
  <sheetFormatPr defaultColWidth="14.44140625" defaultRowHeight="14.4" x14ac:dyDescent="0.3"/>
  <cols>
    <col min="1" max="1" width="5.109375" style="17" customWidth="1"/>
    <col min="2" max="2" width="52" style="17" customWidth="1"/>
    <col min="3" max="3" width="27.44140625" style="17" customWidth="1"/>
    <col min="4" max="4" width="22" style="17" customWidth="1"/>
    <col min="5" max="5" width="15.44140625" style="17" customWidth="1"/>
    <col min="6" max="6" width="22.33203125" style="17" customWidth="1"/>
    <col min="7" max="7" width="14.44140625" style="17" customWidth="1"/>
    <col min="8" max="8" width="25" style="17" bestFit="1" customWidth="1"/>
    <col min="9" max="11" width="8.6640625" style="1" customWidth="1"/>
    <col min="12" max="16384" width="14.44140625" style="1"/>
  </cols>
  <sheetData>
    <row r="1" spans="1:8" x14ac:dyDescent="0.3">
      <c r="A1" s="135"/>
      <c r="B1" s="136"/>
      <c r="C1" s="136"/>
      <c r="D1" s="136"/>
      <c r="E1" s="136"/>
      <c r="F1" s="136"/>
      <c r="G1" s="136"/>
      <c r="H1" s="136"/>
    </row>
    <row r="2" spans="1:8" ht="21" x14ac:dyDescent="0.4">
      <c r="A2" s="138" t="s">
        <v>69</v>
      </c>
      <c r="B2" s="138"/>
      <c r="C2" s="138"/>
      <c r="D2" s="138"/>
      <c r="E2" s="138"/>
      <c r="F2" s="138"/>
      <c r="G2" s="138"/>
      <c r="H2" s="138"/>
    </row>
    <row r="3" spans="1:8" ht="21" x14ac:dyDescent="0.3">
      <c r="A3" s="139" t="str">
        <f>'Информация о Чемпионате'!B4</f>
        <v>Итоговый межрегиональный этап</v>
      </c>
      <c r="B3" s="139"/>
      <c r="C3" s="139"/>
      <c r="D3" s="139"/>
      <c r="E3" s="139"/>
      <c r="F3" s="139"/>
      <c r="G3" s="139"/>
      <c r="H3" s="139"/>
    </row>
    <row r="4" spans="1:8" ht="21" x14ac:dyDescent="0.4">
      <c r="A4" s="138" t="s">
        <v>70</v>
      </c>
      <c r="B4" s="138"/>
      <c r="C4" s="138"/>
      <c r="D4" s="138"/>
      <c r="E4" s="138"/>
      <c r="F4" s="138"/>
      <c r="G4" s="138"/>
      <c r="H4" s="138"/>
    </row>
    <row r="5" spans="1:8" ht="21" thickBot="1" x14ac:dyDescent="0.35">
      <c r="A5" s="137" t="str">
        <f>'Информация о Чемпионате'!B3</f>
        <v>Сантехника и отопление</v>
      </c>
      <c r="B5" s="137"/>
      <c r="C5" s="137"/>
      <c r="D5" s="137"/>
      <c r="E5" s="137"/>
      <c r="F5" s="137"/>
      <c r="G5" s="137"/>
      <c r="H5" s="137"/>
    </row>
    <row r="6" spans="1:8" x14ac:dyDescent="0.3">
      <c r="A6" s="148" t="s">
        <v>22</v>
      </c>
      <c r="B6" s="149"/>
      <c r="C6" s="149"/>
      <c r="D6" s="149"/>
      <c r="E6" s="149"/>
      <c r="F6" s="149"/>
      <c r="G6" s="149"/>
      <c r="H6" s="150"/>
    </row>
    <row r="7" spans="1:8" ht="15.6" x14ac:dyDescent="0.3">
      <c r="A7" s="151" t="s">
        <v>65</v>
      </c>
      <c r="B7" s="120"/>
      <c r="C7" s="140" t="str">
        <f>'Информация о Чемпионате'!B5</f>
        <v>Московская область</v>
      </c>
      <c r="D7" s="140"/>
      <c r="E7" s="140"/>
      <c r="F7" s="140"/>
      <c r="G7" s="140"/>
      <c r="H7" s="152"/>
    </row>
    <row r="8" spans="1:8" ht="15.6" x14ac:dyDescent="0.3">
      <c r="A8" s="151" t="s">
        <v>68</v>
      </c>
      <c r="B8" s="120"/>
      <c r="C8" s="120"/>
      <c r="D8" s="140" t="str">
        <f>'Информация о Чемпионате'!B6</f>
        <v>ГАПОУ МО «Межрегиональный центр компетенции-Техникум имени С.П. Королёва»</v>
      </c>
      <c r="E8" s="140"/>
      <c r="F8" s="140"/>
      <c r="G8" s="140"/>
      <c r="H8" s="152"/>
    </row>
    <row r="9" spans="1:8" ht="15.6" x14ac:dyDescent="0.3">
      <c r="A9" s="151" t="s">
        <v>60</v>
      </c>
      <c r="B9" s="120"/>
      <c r="C9" s="120" t="str">
        <f>'Информация о Чемпионате'!B7</f>
        <v>Московская область г. Королёв, мкр. Текстильщик, ул. Молодежная, д.7</v>
      </c>
      <c r="D9" s="120"/>
      <c r="E9" s="120"/>
      <c r="F9" s="120"/>
      <c r="G9" s="120"/>
      <c r="H9" s="153"/>
    </row>
    <row r="10" spans="1:8" ht="15.6" x14ac:dyDescent="0.3">
      <c r="A10" s="151" t="s">
        <v>64</v>
      </c>
      <c r="B10" s="120"/>
      <c r="C10" s="120" t="str">
        <f>'Информация о Чемпионате'!B9</f>
        <v>Дюков Константин Владимирович</v>
      </c>
      <c r="D10" s="120"/>
      <c r="E10" s="120" t="str">
        <f>'Информация о Чемпионате'!B10</f>
        <v>diukov.konstantin@yandex.ru</v>
      </c>
      <c r="F10" s="120"/>
      <c r="G10" s="120" t="str">
        <f>'Информация о Чемпионате'!B11</f>
        <v xml:space="preserve"> 8-985-155-68-60</v>
      </c>
      <c r="H10" s="153"/>
    </row>
    <row r="11" spans="1:8" ht="15.6" x14ac:dyDescent="0.3">
      <c r="A11" s="151" t="s">
        <v>63</v>
      </c>
      <c r="B11" s="120"/>
      <c r="C11" s="120" t="str">
        <f>'Информация о Чемпионате'!B12</f>
        <v>Сухомлинов Евгений Валентинович</v>
      </c>
      <c r="D11" s="120"/>
      <c r="E11" s="120" t="str">
        <f>'Информация о Чемпионате'!B13</f>
        <v>elantra802@mail.ru</v>
      </c>
      <c r="F11" s="120"/>
      <c r="G11" s="120" t="str">
        <f>'Информация о Чемпионате'!B14</f>
        <v>8-915-054-75-51</v>
      </c>
      <c r="H11" s="153"/>
    </row>
    <row r="12" spans="1:8" ht="15.6" x14ac:dyDescent="0.3">
      <c r="A12" s="151" t="s">
        <v>62</v>
      </c>
      <c r="B12" s="120"/>
      <c r="C12" s="120">
        <f>'Информация о Чемпионате'!B17</f>
        <v>26</v>
      </c>
      <c r="D12" s="120"/>
      <c r="E12" s="120"/>
      <c r="F12" s="120"/>
      <c r="G12" s="120"/>
      <c r="H12" s="153"/>
    </row>
    <row r="13" spans="1:8" ht="15.6" x14ac:dyDescent="0.3">
      <c r="A13" s="151" t="s">
        <v>47</v>
      </c>
      <c r="B13" s="120"/>
      <c r="C13" s="120">
        <f>'Информация о Чемпионате'!B15</f>
        <v>23</v>
      </c>
      <c r="D13" s="120"/>
      <c r="E13" s="120"/>
      <c r="F13" s="120"/>
      <c r="G13" s="120"/>
      <c r="H13" s="153"/>
    </row>
    <row r="14" spans="1:8" ht="15.6" x14ac:dyDescent="0.3">
      <c r="A14" s="151" t="s">
        <v>48</v>
      </c>
      <c r="B14" s="120"/>
      <c r="C14" s="120">
        <f>'Информация о Чемпионате'!B16</f>
        <v>12</v>
      </c>
      <c r="D14" s="120"/>
      <c r="E14" s="120"/>
      <c r="F14" s="120"/>
      <c r="G14" s="120"/>
      <c r="H14" s="153"/>
    </row>
    <row r="15" spans="1:8" ht="16.2" thickBot="1" x14ac:dyDescent="0.35">
      <c r="A15" s="154" t="s">
        <v>61</v>
      </c>
      <c r="B15" s="155"/>
      <c r="C15" s="155" t="str">
        <f>'Информация о Чемпионате'!B8</f>
        <v>22.06.2024-30.06.2024</v>
      </c>
      <c r="D15" s="155"/>
      <c r="E15" s="155"/>
      <c r="F15" s="155"/>
      <c r="G15" s="155"/>
      <c r="H15" s="163"/>
    </row>
    <row r="16" spans="1:8" ht="43.2" customHeight="1" x14ac:dyDescent="0.4">
      <c r="A16" s="156" t="s">
        <v>370</v>
      </c>
      <c r="B16" s="157"/>
      <c r="C16" s="157"/>
      <c r="D16" s="157"/>
      <c r="E16" s="157"/>
      <c r="F16" s="157"/>
      <c r="G16" s="157"/>
      <c r="H16" s="157"/>
    </row>
    <row r="17" spans="1:9" ht="21.6" thickBot="1" x14ac:dyDescent="0.35">
      <c r="A17" s="144" t="s">
        <v>358</v>
      </c>
      <c r="B17" s="145"/>
      <c r="C17" s="145"/>
      <c r="D17" s="145"/>
      <c r="E17" s="145"/>
      <c r="F17" s="145"/>
      <c r="G17" s="145"/>
      <c r="H17" s="145"/>
    </row>
    <row r="18" spans="1:9" ht="15.75" customHeight="1" x14ac:dyDescent="0.3">
      <c r="A18" s="121" t="s">
        <v>18</v>
      </c>
      <c r="B18" s="122"/>
      <c r="C18" s="122"/>
      <c r="D18" s="122"/>
      <c r="E18" s="122"/>
      <c r="F18" s="122"/>
      <c r="G18" s="122"/>
      <c r="H18" s="123"/>
    </row>
    <row r="19" spans="1:9" ht="15" customHeight="1" x14ac:dyDescent="0.3">
      <c r="A19" s="114" t="s">
        <v>231</v>
      </c>
      <c r="B19" s="115"/>
      <c r="C19" s="115"/>
      <c r="D19" s="115"/>
      <c r="E19" s="115"/>
      <c r="F19" s="115"/>
      <c r="G19" s="115"/>
      <c r="H19" s="116"/>
    </row>
    <row r="20" spans="1:9" ht="15" customHeight="1" x14ac:dyDescent="0.3">
      <c r="A20" s="114" t="s">
        <v>141</v>
      </c>
      <c r="B20" s="115"/>
      <c r="C20" s="115"/>
      <c r="D20" s="115"/>
      <c r="E20" s="115"/>
      <c r="F20" s="115"/>
      <c r="G20" s="115"/>
      <c r="H20" s="116"/>
    </row>
    <row r="21" spans="1:9" ht="15" customHeight="1" x14ac:dyDescent="0.3">
      <c r="A21" s="114" t="s">
        <v>138</v>
      </c>
      <c r="B21" s="115"/>
      <c r="C21" s="115"/>
      <c r="D21" s="115"/>
      <c r="E21" s="115"/>
      <c r="F21" s="115"/>
      <c r="G21" s="115"/>
      <c r="H21" s="116"/>
    </row>
    <row r="22" spans="1:9" ht="15" customHeight="1" x14ac:dyDescent="0.3">
      <c r="A22" s="114" t="s">
        <v>232</v>
      </c>
      <c r="B22" s="115"/>
      <c r="C22" s="115"/>
      <c r="D22" s="115"/>
      <c r="E22" s="115"/>
      <c r="F22" s="115"/>
      <c r="G22" s="115"/>
      <c r="H22" s="116"/>
    </row>
    <row r="23" spans="1:9" ht="15" customHeight="1" x14ac:dyDescent="0.3">
      <c r="A23" s="114" t="s">
        <v>144</v>
      </c>
      <c r="B23" s="115"/>
      <c r="C23" s="115"/>
      <c r="D23" s="115"/>
      <c r="E23" s="115"/>
      <c r="F23" s="115"/>
      <c r="G23" s="115"/>
      <c r="H23" s="116"/>
    </row>
    <row r="24" spans="1:9" ht="15" customHeight="1" x14ac:dyDescent="0.3">
      <c r="A24" s="114" t="s">
        <v>233</v>
      </c>
      <c r="B24" s="115"/>
      <c r="C24" s="115"/>
      <c r="D24" s="115"/>
      <c r="E24" s="115"/>
      <c r="F24" s="115"/>
      <c r="G24" s="115"/>
      <c r="H24" s="116"/>
    </row>
    <row r="25" spans="1:9" ht="15" customHeight="1" x14ac:dyDescent="0.3">
      <c r="A25" s="114" t="s">
        <v>140</v>
      </c>
      <c r="B25" s="115"/>
      <c r="C25" s="115"/>
      <c r="D25" s="115"/>
      <c r="E25" s="115"/>
      <c r="F25" s="115"/>
      <c r="G25" s="115"/>
      <c r="H25" s="116"/>
    </row>
    <row r="26" spans="1:9" ht="30" customHeight="1" thickBot="1" x14ac:dyDescent="0.35">
      <c r="A26" s="117" t="s">
        <v>234</v>
      </c>
      <c r="B26" s="118"/>
      <c r="C26" s="118"/>
      <c r="D26" s="118"/>
      <c r="E26" s="118"/>
      <c r="F26" s="118"/>
      <c r="G26" s="118"/>
      <c r="H26" s="119"/>
    </row>
    <row r="27" spans="1:9" ht="55.2" x14ac:dyDescent="0.3">
      <c r="A27" s="7" t="s">
        <v>12</v>
      </c>
      <c r="B27" s="7" t="s">
        <v>11</v>
      </c>
      <c r="C27" s="9" t="s">
        <v>10</v>
      </c>
      <c r="D27" s="7" t="s">
        <v>9</v>
      </c>
      <c r="E27" s="14" t="s">
        <v>8</v>
      </c>
      <c r="F27" s="7" t="s">
        <v>7</v>
      </c>
      <c r="G27" s="7" t="s">
        <v>6</v>
      </c>
      <c r="H27" s="7" t="s">
        <v>21</v>
      </c>
    </row>
    <row r="28" spans="1:9" s="75" customFormat="1" ht="19.95" customHeight="1" x14ac:dyDescent="0.3">
      <c r="A28" s="55">
        <v>1</v>
      </c>
      <c r="B28" s="41" t="s">
        <v>105</v>
      </c>
      <c r="C28" s="41" t="s">
        <v>106</v>
      </c>
      <c r="D28" s="55" t="s">
        <v>14</v>
      </c>
      <c r="E28" s="55">
        <v>1</v>
      </c>
      <c r="F28" s="55" t="s">
        <v>355</v>
      </c>
      <c r="G28" s="55">
        <f>E28*$C$14</f>
        <v>12</v>
      </c>
      <c r="H28" s="73"/>
      <c r="I28" s="74"/>
    </row>
    <row r="29" spans="1:9" s="75" customFormat="1" ht="19.95" customHeight="1" x14ac:dyDescent="0.3">
      <c r="A29" s="55">
        <v>2</v>
      </c>
      <c r="B29" s="41" t="s">
        <v>108</v>
      </c>
      <c r="C29" s="41" t="s">
        <v>109</v>
      </c>
      <c r="D29" s="55" t="s">
        <v>25</v>
      </c>
      <c r="E29" s="55">
        <v>1</v>
      </c>
      <c r="F29" s="55" t="s">
        <v>355</v>
      </c>
      <c r="G29" s="55">
        <f t="shared" ref="G29:G92" si="0">E29*$C$14</f>
        <v>12</v>
      </c>
      <c r="H29" s="45"/>
      <c r="I29" s="74"/>
    </row>
    <row r="30" spans="1:9" s="75" customFormat="1" ht="19.95" customHeight="1" x14ac:dyDescent="0.25">
      <c r="A30" s="55">
        <v>3</v>
      </c>
      <c r="B30" s="41" t="s">
        <v>235</v>
      </c>
      <c r="C30" s="41" t="s">
        <v>236</v>
      </c>
      <c r="D30" s="55" t="s">
        <v>25</v>
      </c>
      <c r="E30" s="55">
        <v>1</v>
      </c>
      <c r="F30" s="55" t="s">
        <v>355</v>
      </c>
      <c r="G30" s="55">
        <f t="shared" si="0"/>
        <v>12</v>
      </c>
      <c r="H30" s="2"/>
      <c r="I30" s="74"/>
    </row>
    <row r="31" spans="1:9" s="75" customFormat="1" ht="19.95" customHeight="1" x14ac:dyDescent="0.3">
      <c r="A31" s="55">
        <v>4</v>
      </c>
      <c r="B31" s="41" t="s">
        <v>237</v>
      </c>
      <c r="C31" s="41" t="s">
        <v>238</v>
      </c>
      <c r="D31" s="55" t="s">
        <v>25</v>
      </c>
      <c r="E31" s="55">
        <v>1</v>
      </c>
      <c r="F31" s="55" t="s">
        <v>355</v>
      </c>
      <c r="G31" s="55">
        <f t="shared" si="0"/>
        <v>12</v>
      </c>
      <c r="H31" s="45"/>
      <c r="I31" s="74"/>
    </row>
    <row r="32" spans="1:9" s="75" customFormat="1" ht="19.95" customHeight="1" x14ac:dyDescent="0.25">
      <c r="A32" s="55">
        <v>5</v>
      </c>
      <c r="B32" s="41" t="s">
        <v>239</v>
      </c>
      <c r="C32" s="41" t="s">
        <v>240</v>
      </c>
      <c r="D32" s="55" t="s">
        <v>25</v>
      </c>
      <c r="E32" s="55">
        <v>1</v>
      </c>
      <c r="F32" s="55" t="s">
        <v>355</v>
      </c>
      <c r="G32" s="55">
        <f t="shared" si="0"/>
        <v>12</v>
      </c>
      <c r="H32" s="2"/>
      <c r="I32" s="74"/>
    </row>
    <row r="33" spans="1:9" s="75" customFormat="1" ht="19.95" customHeight="1" x14ac:dyDescent="0.25">
      <c r="A33" s="55">
        <v>6</v>
      </c>
      <c r="B33" s="41" t="s">
        <v>241</v>
      </c>
      <c r="C33" s="41" t="s">
        <v>242</v>
      </c>
      <c r="D33" s="55" t="s">
        <v>25</v>
      </c>
      <c r="E33" s="55">
        <v>1</v>
      </c>
      <c r="F33" s="55" t="s">
        <v>355</v>
      </c>
      <c r="G33" s="55">
        <f t="shared" si="0"/>
        <v>12</v>
      </c>
      <c r="H33" s="2"/>
      <c r="I33" s="74"/>
    </row>
    <row r="34" spans="1:9" s="75" customFormat="1" ht="19.95" customHeight="1" x14ac:dyDescent="0.25">
      <c r="A34" s="55">
        <v>7</v>
      </c>
      <c r="B34" s="41" t="s">
        <v>243</v>
      </c>
      <c r="C34" s="41" t="s">
        <v>244</v>
      </c>
      <c r="D34" s="55" t="s">
        <v>25</v>
      </c>
      <c r="E34" s="55">
        <v>1</v>
      </c>
      <c r="F34" s="55" t="s">
        <v>355</v>
      </c>
      <c r="G34" s="55">
        <f t="shared" si="0"/>
        <v>12</v>
      </c>
      <c r="H34" s="2"/>
      <c r="I34" s="74"/>
    </row>
    <row r="35" spans="1:9" s="75" customFormat="1" ht="19.95" customHeight="1" x14ac:dyDescent="0.25">
      <c r="A35" s="55">
        <v>8</v>
      </c>
      <c r="B35" s="41" t="s">
        <v>245</v>
      </c>
      <c r="C35" s="41" t="s">
        <v>246</v>
      </c>
      <c r="D35" s="55" t="s">
        <v>25</v>
      </c>
      <c r="E35" s="55">
        <v>1</v>
      </c>
      <c r="F35" s="55" t="s">
        <v>355</v>
      </c>
      <c r="G35" s="55">
        <f t="shared" si="0"/>
        <v>12</v>
      </c>
      <c r="H35" s="2"/>
      <c r="I35" s="74"/>
    </row>
    <row r="36" spans="1:9" s="75" customFormat="1" ht="19.95" customHeight="1" x14ac:dyDescent="0.25">
      <c r="A36" s="55">
        <v>9</v>
      </c>
      <c r="B36" s="76" t="s">
        <v>247</v>
      </c>
      <c r="C36" s="76" t="s">
        <v>248</v>
      </c>
      <c r="D36" s="55" t="s">
        <v>25</v>
      </c>
      <c r="E36" s="55">
        <v>1</v>
      </c>
      <c r="F36" s="55" t="s">
        <v>355</v>
      </c>
      <c r="G36" s="55">
        <f t="shared" si="0"/>
        <v>12</v>
      </c>
      <c r="H36" s="2"/>
      <c r="I36" s="74"/>
    </row>
    <row r="37" spans="1:9" s="75" customFormat="1" ht="19.95" customHeight="1" x14ac:dyDescent="0.25">
      <c r="A37" s="55">
        <v>10</v>
      </c>
      <c r="B37" s="41" t="s">
        <v>249</v>
      </c>
      <c r="C37" s="41" t="s">
        <v>248</v>
      </c>
      <c r="D37" s="55" t="s">
        <v>25</v>
      </c>
      <c r="E37" s="55">
        <v>1</v>
      </c>
      <c r="F37" s="55" t="s">
        <v>355</v>
      </c>
      <c r="G37" s="55">
        <f t="shared" si="0"/>
        <v>12</v>
      </c>
      <c r="H37" s="2"/>
      <c r="I37" s="74"/>
    </row>
    <row r="38" spans="1:9" s="75" customFormat="1" ht="19.95" customHeight="1" x14ac:dyDescent="0.25">
      <c r="A38" s="55">
        <v>11</v>
      </c>
      <c r="B38" s="41" t="s">
        <v>250</v>
      </c>
      <c r="C38" s="41" t="s">
        <v>251</v>
      </c>
      <c r="D38" s="55" t="s">
        <v>25</v>
      </c>
      <c r="E38" s="55">
        <v>1</v>
      </c>
      <c r="F38" s="55" t="s">
        <v>355</v>
      </c>
      <c r="G38" s="55">
        <f t="shared" si="0"/>
        <v>12</v>
      </c>
      <c r="H38" s="2"/>
      <c r="I38" s="74"/>
    </row>
    <row r="39" spans="1:9" s="75" customFormat="1" ht="19.95" customHeight="1" x14ac:dyDescent="0.25">
      <c r="A39" s="55">
        <v>12</v>
      </c>
      <c r="B39" s="41" t="s">
        <v>252</v>
      </c>
      <c r="C39" s="41" t="s">
        <v>253</v>
      </c>
      <c r="D39" s="55" t="s">
        <v>25</v>
      </c>
      <c r="E39" s="55">
        <v>1</v>
      </c>
      <c r="F39" s="55" t="s">
        <v>355</v>
      </c>
      <c r="G39" s="55">
        <f t="shared" si="0"/>
        <v>12</v>
      </c>
      <c r="H39" s="2"/>
      <c r="I39" s="74"/>
    </row>
    <row r="40" spans="1:9" s="75" customFormat="1" ht="19.95" customHeight="1" x14ac:dyDescent="0.3">
      <c r="A40" s="55">
        <v>13</v>
      </c>
      <c r="B40" s="41" t="s">
        <v>254</v>
      </c>
      <c r="C40" s="41" t="s">
        <v>255</v>
      </c>
      <c r="D40" s="55" t="s">
        <v>25</v>
      </c>
      <c r="E40" s="55">
        <v>1</v>
      </c>
      <c r="F40" s="55" t="s">
        <v>355</v>
      </c>
      <c r="G40" s="55">
        <f t="shared" si="0"/>
        <v>12</v>
      </c>
      <c r="H40" s="73"/>
      <c r="I40" s="74"/>
    </row>
    <row r="41" spans="1:9" s="75" customFormat="1" ht="19.95" customHeight="1" x14ac:dyDescent="0.25">
      <c r="A41" s="55">
        <v>14</v>
      </c>
      <c r="B41" s="41" t="s">
        <v>256</v>
      </c>
      <c r="C41" s="41" t="s">
        <v>257</v>
      </c>
      <c r="D41" s="55" t="s">
        <v>25</v>
      </c>
      <c r="E41" s="55">
        <v>1</v>
      </c>
      <c r="F41" s="55" t="s">
        <v>355</v>
      </c>
      <c r="G41" s="55">
        <f t="shared" si="0"/>
        <v>12</v>
      </c>
      <c r="H41" s="2"/>
      <c r="I41" s="74"/>
    </row>
    <row r="42" spans="1:9" s="75" customFormat="1" ht="19.95" customHeight="1" x14ac:dyDescent="0.25">
      <c r="A42" s="55">
        <v>15</v>
      </c>
      <c r="B42" s="41" t="s">
        <v>258</v>
      </c>
      <c r="C42" s="41" t="s">
        <v>259</v>
      </c>
      <c r="D42" s="55" t="s">
        <v>25</v>
      </c>
      <c r="E42" s="55">
        <v>1</v>
      </c>
      <c r="F42" s="55" t="s">
        <v>355</v>
      </c>
      <c r="G42" s="55">
        <f t="shared" si="0"/>
        <v>12</v>
      </c>
      <c r="H42" s="2"/>
      <c r="I42" s="74"/>
    </row>
    <row r="43" spans="1:9" s="75" customFormat="1" ht="19.95" customHeight="1" x14ac:dyDescent="0.25">
      <c r="A43" s="55">
        <v>16</v>
      </c>
      <c r="B43" s="41" t="s">
        <v>212</v>
      </c>
      <c r="C43" s="41" t="s">
        <v>260</v>
      </c>
      <c r="D43" s="55" t="s">
        <v>25</v>
      </c>
      <c r="E43" s="55">
        <v>1</v>
      </c>
      <c r="F43" s="55" t="s">
        <v>355</v>
      </c>
      <c r="G43" s="55">
        <f t="shared" si="0"/>
        <v>12</v>
      </c>
      <c r="H43" s="2"/>
      <c r="I43" s="74"/>
    </row>
    <row r="44" spans="1:9" s="75" customFormat="1" ht="19.95" customHeight="1" x14ac:dyDescent="0.25">
      <c r="A44" s="55">
        <v>17</v>
      </c>
      <c r="B44" s="41" t="s">
        <v>261</v>
      </c>
      <c r="C44" s="41" t="s">
        <v>262</v>
      </c>
      <c r="D44" s="55" t="s">
        <v>25</v>
      </c>
      <c r="E44" s="55">
        <v>1</v>
      </c>
      <c r="F44" s="55" t="s">
        <v>355</v>
      </c>
      <c r="G44" s="55">
        <f t="shared" si="0"/>
        <v>12</v>
      </c>
      <c r="H44" s="2"/>
      <c r="I44" s="74"/>
    </row>
    <row r="45" spans="1:9" s="75" customFormat="1" ht="19.95" customHeight="1" x14ac:dyDescent="0.3">
      <c r="A45" s="55">
        <v>18</v>
      </c>
      <c r="B45" s="41" t="s">
        <v>263</v>
      </c>
      <c r="C45" s="41" t="s">
        <v>264</v>
      </c>
      <c r="D45" s="55" t="s">
        <v>25</v>
      </c>
      <c r="E45" s="55">
        <v>1</v>
      </c>
      <c r="F45" s="55" t="s">
        <v>355</v>
      </c>
      <c r="G45" s="55">
        <f t="shared" si="0"/>
        <v>12</v>
      </c>
      <c r="H45" s="73"/>
      <c r="I45" s="74"/>
    </row>
    <row r="46" spans="1:9" s="75" customFormat="1" ht="19.95" customHeight="1" x14ac:dyDescent="0.3">
      <c r="A46" s="55">
        <v>19</v>
      </c>
      <c r="B46" s="41" t="s">
        <v>122</v>
      </c>
      <c r="C46" s="32" t="s">
        <v>123</v>
      </c>
      <c r="D46" s="3" t="s">
        <v>124</v>
      </c>
      <c r="E46" s="55">
        <v>1</v>
      </c>
      <c r="F46" s="55" t="s">
        <v>355</v>
      </c>
      <c r="G46" s="55">
        <f t="shared" si="0"/>
        <v>12</v>
      </c>
      <c r="H46" s="73"/>
      <c r="I46" s="74"/>
    </row>
    <row r="47" spans="1:9" s="75" customFormat="1" ht="19.95" customHeight="1" x14ac:dyDescent="0.3">
      <c r="A47" s="55">
        <v>20</v>
      </c>
      <c r="B47" s="41" t="s">
        <v>125</v>
      </c>
      <c r="C47" s="32" t="s">
        <v>126</v>
      </c>
      <c r="D47" s="3" t="s">
        <v>124</v>
      </c>
      <c r="E47" s="55">
        <v>1</v>
      </c>
      <c r="F47" s="55" t="s">
        <v>355</v>
      </c>
      <c r="G47" s="55">
        <f t="shared" si="0"/>
        <v>12</v>
      </c>
      <c r="H47" s="73"/>
      <c r="I47" s="74"/>
    </row>
    <row r="48" spans="1:9" s="75" customFormat="1" ht="19.95" customHeight="1" x14ac:dyDescent="0.3">
      <c r="A48" s="55">
        <v>21</v>
      </c>
      <c r="B48" s="41" t="s">
        <v>127</v>
      </c>
      <c r="C48" s="32" t="s">
        <v>128</v>
      </c>
      <c r="D48" s="3" t="s">
        <v>124</v>
      </c>
      <c r="E48" s="55">
        <v>1</v>
      </c>
      <c r="F48" s="55" t="s">
        <v>355</v>
      </c>
      <c r="G48" s="55">
        <f t="shared" si="0"/>
        <v>12</v>
      </c>
      <c r="H48" s="73"/>
      <c r="I48" s="74"/>
    </row>
    <row r="49" spans="1:11" s="75" customFormat="1" ht="19.95" customHeight="1" x14ac:dyDescent="0.3">
      <c r="A49" s="55">
        <v>22</v>
      </c>
      <c r="B49" s="41" t="s">
        <v>129</v>
      </c>
      <c r="C49" s="32" t="s">
        <v>130</v>
      </c>
      <c r="D49" s="3" t="s">
        <v>124</v>
      </c>
      <c r="E49" s="55">
        <v>1</v>
      </c>
      <c r="F49" s="55" t="s">
        <v>355</v>
      </c>
      <c r="G49" s="55">
        <f t="shared" si="0"/>
        <v>12</v>
      </c>
      <c r="H49" s="73"/>
      <c r="I49" s="74"/>
    </row>
    <row r="50" spans="1:11" s="75" customFormat="1" ht="19.95" customHeight="1" x14ac:dyDescent="0.3">
      <c r="A50" s="55">
        <v>23</v>
      </c>
      <c r="B50" s="32" t="s">
        <v>265</v>
      </c>
      <c r="C50" s="32" t="s">
        <v>266</v>
      </c>
      <c r="D50" s="55" t="s">
        <v>267</v>
      </c>
      <c r="E50" s="55">
        <v>63</v>
      </c>
      <c r="F50" s="55" t="s">
        <v>356</v>
      </c>
      <c r="G50" s="55">
        <f t="shared" si="0"/>
        <v>756</v>
      </c>
      <c r="H50" s="55" t="s">
        <v>268</v>
      </c>
      <c r="I50" s="1"/>
      <c r="J50" s="1"/>
      <c r="K50" s="78"/>
    </row>
    <row r="51" spans="1:11" s="75" customFormat="1" ht="19.95" customHeight="1" x14ac:dyDescent="0.3">
      <c r="A51" s="55">
        <v>24</v>
      </c>
      <c r="B51" s="32" t="s">
        <v>269</v>
      </c>
      <c r="C51" s="32" t="s">
        <v>270</v>
      </c>
      <c r="D51" s="55" t="s">
        <v>267</v>
      </c>
      <c r="E51" s="55">
        <v>90</v>
      </c>
      <c r="F51" s="55" t="s">
        <v>355</v>
      </c>
      <c r="G51" s="55">
        <f t="shared" si="0"/>
        <v>1080</v>
      </c>
      <c r="H51" s="55" t="s">
        <v>268</v>
      </c>
      <c r="I51" s="1"/>
      <c r="J51" s="1"/>
      <c r="K51" s="78"/>
    </row>
    <row r="52" spans="1:11" s="75" customFormat="1" ht="19.95" customHeight="1" x14ac:dyDescent="0.3">
      <c r="A52" s="55">
        <v>25</v>
      </c>
      <c r="B52" s="32" t="s">
        <v>271</v>
      </c>
      <c r="C52" s="32" t="s">
        <v>272</v>
      </c>
      <c r="D52" s="55" t="s">
        <v>267</v>
      </c>
      <c r="E52" s="55">
        <v>20</v>
      </c>
      <c r="F52" s="55" t="s">
        <v>355</v>
      </c>
      <c r="G52" s="55">
        <f t="shared" si="0"/>
        <v>240</v>
      </c>
      <c r="H52" s="55" t="s">
        <v>268</v>
      </c>
      <c r="I52" s="1"/>
      <c r="J52" s="1"/>
      <c r="K52" s="78"/>
    </row>
    <row r="53" spans="1:11" ht="19.95" customHeight="1" x14ac:dyDescent="0.3">
      <c r="A53" s="55">
        <v>26</v>
      </c>
      <c r="B53" s="79" t="s">
        <v>273</v>
      </c>
      <c r="C53" s="80" t="s">
        <v>274</v>
      </c>
      <c r="D53" s="55" t="s">
        <v>267</v>
      </c>
      <c r="E53" s="55">
        <v>1</v>
      </c>
      <c r="F53" s="55" t="s">
        <v>355</v>
      </c>
      <c r="G53" s="55">
        <f t="shared" si="0"/>
        <v>12</v>
      </c>
      <c r="H53" s="55" t="s">
        <v>268</v>
      </c>
      <c r="K53" s="78"/>
    </row>
    <row r="54" spans="1:11" ht="19.95" customHeight="1" x14ac:dyDescent="0.3">
      <c r="A54" s="55">
        <v>27</v>
      </c>
      <c r="B54" s="79" t="s">
        <v>275</v>
      </c>
      <c r="C54" s="80" t="s">
        <v>276</v>
      </c>
      <c r="D54" s="55" t="s">
        <v>267</v>
      </c>
      <c r="E54" s="55">
        <v>1</v>
      </c>
      <c r="F54" s="55" t="s">
        <v>355</v>
      </c>
      <c r="G54" s="55">
        <f t="shared" si="0"/>
        <v>12</v>
      </c>
      <c r="H54" s="55" t="s">
        <v>268</v>
      </c>
      <c r="K54" s="78"/>
    </row>
    <row r="55" spans="1:11" ht="19.95" customHeight="1" x14ac:dyDescent="0.3">
      <c r="A55" s="55">
        <v>28</v>
      </c>
      <c r="B55" s="79" t="s">
        <v>277</v>
      </c>
      <c r="C55" s="80" t="s">
        <v>278</v>
      </c>
      <c r="D55" s="55" t="s">
        <v>267</v>
      </c>
      <c r="E55" s="55">
        <v>1</v>
      </c>
      <c r="F55" s="55" t="s">
        <v>355</v>
      </c>
      <c r="G55" s="55">
        <f t="shared" si="0"/>
        <v>12</v>
      </c>
      <c r="H55" s="55"/>
      <c r="K55" s="78"/>
    </row>
    <row r="56" spans="1:11" ht="19.95" customHeight="1" x14ac:dyDescent="0.3">
      <c r="A56" s="55">
        <v>29</v>
      </c>
      <c r="B56" s="81" t="s">
        <v>279</v>
      </c>
      <c r="C56" s="80" t="s">
        <v>280</v>
      </c>
      <c r="D56" s="55" t="s">
        <v>267</v>
      </c>
      <c r="E56" s="55">
        <v>2</v>
      </c>
      <c r="F56" s="55" t="s">
        <v>355</v>
      </c>
      <c r="G56" s="55">
        <f t="shared" si="0"/>
        <v>24</v>
      </c>
      <c r="H56" s="55" t="s">
        <v>268</v>
      </c>
      <c r="K56" s="78"/>
    </row>
    <row r="57" spans="1:11" ht="19.95" customHeight="1" x14ac:dyDescent="0.3">
      <c r="A57" s="55">
        <v>30</v>
      </c>
      <c r="B57" s="81" t="s">
        <v>281</v>
      </c>
      <c r="C57" s="80" t="s">
        <v>282</v>
      </c>
      <c r="D57" s="55" t="s">
        <v>267</v>
      </c>
      <c r="E57" s="55">
        <v>15</v>
      </c>
      <c r="F57" s="55" t="s">
        <v>355</v>
      </c>
      <c r="G57" s="55">
        <f t="shared" si="0"/>
        <v>180</v>
      </c>
      <c r="H57" s="55" t="s">
        <v>268</v>
      </c>
      <c r="K57" s="78"/>
    </row>
    <row r="58" spans="1:11" ht="19.95" customHeight="1" x14ac:dyDescent="0.3">
      <c r="A58" s="55">
        <v>31</v>
      </c>
      <c r="B58" s="81" t="s">
        <v>283</v>
      </c>
      <c r="C58" s="80" t="s">
        <v>282</v>
      </c>
      <c r="D58" s="55" t="s">
        <v>267</v>
      </c>
      <c r="E58" s="55">
        <v>15</v>
      </c>
      <c r="F58" s="55" t="s">
        <v>355</v>
      </c>
      <c r="G58" s="55">
        <f t="shared" si="0"/>
        <v>180</v>
      </c>
      <c r="H58" s="55" t="s">
        <v>268</v>
      </c>
      <c r="K58" s="78"/>
    </row>
    <row r="59" spans="1:11" ht="19.95" customHeight="1" x14ac:dyDescent="0.3">
      <c r="A59" s="55">
        <v>32</v>
      </c>
      <c r="B59" s="4" t="s">
        <v>284</v>
      </c>
      <c r="C59" s="43" t="s">
        <v>285</v>
      </c>
      <c r="D59" s="55" t="s">
        <v>267</v>
      </c>
      <c r="E59" s="61">
        <v>2</v>
      </c>
      <c r="F59" s="55" t="s">
        <v>355</v>
      </c>
      <c r="G59" s="55">
        <f t="shared" si="0"/>
        <v>24</v>
      </c>
      <c r="H59" s="62"/>
      <c r="K59" s="78"/>
    </row>
    <row r="60" spans="1:11" ht="19.95" customHeight="1" x14ac:dyDescent="0.3">
      <c r="A60" s="55">
        <v>33</v>
      </c>
      <c r="B60" s="81" t="s">
        <v>286</v>
      </c>
      <c r="C60" s="58" t="s">
        <v>287</v>
      </c>
      <c r="D60" s="55" t="s">
        <v>267</v>
      </c>
      <c r="E60" s="55">
        <v>1</v>
      </c>
      <c r="F60" s="55" t="s">
        <v>355</v>
      </c>
      <c r="G60" s="55">
        <f t="shared" si="0"/>
        <v>12</v>
      </c>
      <c r="H60" s="55" t="s">
        <v>288</v>
      </c>
      <c r="K60" s="78"/>
    </row>
    <row r="61" spans="1:11" ht="19.95" customHeight="1" x14ac:dyDescent="0.3">
      <c r="A61" s="55">
        <v>34</v>
      </c>
      <c r="B61" s="79" t="s">
        <v>289</v>
      </c>
      <c r="C61" s="58" t="s">
        <v>290</v>
      </c>
      <c r="D61" s="55" t="s">
        <v>267</v>
      </c>
      <c r="E61" s="55">
        <v>2</v>
      </c>
      <c r="F61" s="55" t="s">
        <v>355</v>
      </c>
      <c r="G61" s="55">
        <f t="shared" si="0"/>
        <v>24</v>
      </c>
      <c r="H61" s="55" t="s">
        <v>288</v>
      </c>
      <c r="K61" s="78"/>
    </row>
    <row r="62" spans="1:11" ht="19.95" customHeight="1" x14ac:dyDescent="0.3">
      <c r="A62" s="55">
        <v>35</v>
      </c>
      <c r="B62" s="79" t="s">
        <v>291</v>
      </c>
      <c r="C62" s="58" t="s">
        <v>292</v>
      </c>
      <c r="D62" s="55" t="s">
        <v>267</v>
      </c>
      <c r="E62" s="55">
        <v>1</v>
      </c>
      <c r="F62" s="55" t="s">
        <v>355</v>
      </c>
      <c r="G62" s="55">
        <f t="shared" si="0"/>
        <v>12</v>
      </c>
      <c r="H62" s="55" t="s">
        <v>293</v>
      </c>
      <c r="K62" s="78"/>
    </row>
    <row r="63" spans="1:11" ht="19.95" customHeight="1" x14ac:dyDescent="0.3">
      <c r="A63" s="55">
        <v>36</v>
      </c>
      <c r="B63" s="79" t="s">
        <v>294</v>
      </c>
      <c r="C63" s="58" t="s">
        <v>295</v>
      </c>
      <c r="D63" s="55" t="s">
        <v>267</v>
      </c>
      <c r="E63" s="55">
        <v>3</v>
      </c>
      <c r="F63" s="55" t="s">
        <v>355</v>
      </c>
      <c r="G63" s="55">
        <f t="shared" si="0"/>
        <v>36</v>
      </c>
      <c r="H63" s="55"/>
      <c r="K63" s="78"/>
    </row>
    <row r="64" spans="1:11" ht="19.95" customHeight="1" x14ac:dyDescent="0.3">
      <c r="A64" s="55">
        <v>37</v>
      </c>
      <c r="B64" s="79" t="s">
        <v>296</v>
      </c>
      <c r="C64" s="58" t="s">
        <v>297</v>
      </c>
      <c r="D64" s="55" t="s">
        <v>267</v>
      </c>
      <c r="E64" s="55">
        <v>2</v>
      </c>
      <c r="F64" s="55" t="s">
        <v>355</v>
      </c>
      <c r="G64" s="55">
        <f t="shared" si="0"/>
        <v>24</v>
      </c>
      <c r="H64" s="55" t="s">
        <v>293</v>
      </c>
      <c r="K64" s="78"/>
    </row>
    <row r="65" spans="1:19" ht="19.95" customHeight="1" x14ac:dyDescent="0.3">
      <c r="A65" s="55">
        <v>38</v>
      </c>
      <c r="B65" s="81" t="s">
        <v>298</v>
      </c>
      <c r="C65" s="58" t="s">
        <v>299</v>
      </c>
      <c r="D65" s="55" t="s">
        <v>267</v>
      </c>
      <c r="E65" s="55">
        <v>1</v>
      </c>
      <c r="F65" s="55" t="s">
        <v>355</v>
      </c>
      <c r="G65" s="55">
        <f t="shared" si="0"/>
        <v>12</v>
      </c>
      <c r="H65" s="55" t="s">
        <v>293</v>
      </c>
      <c r="K65" s="78"/>
    </row>
    <row r="66" spans="1:19" ht="19.95" customHeight="1" x14ac:dyDescent="0.3">
      <c r="A66" s="55">
        <v>39</v>
      </c>
      <c r="B66" s="79" t="s">
        <v>300</v>
      </c>
      <c r="C66" s="80" t="s">
        <v>301</v>
      </c>
      <c r="D66" s="55" t="s">
        <v>267</v>
      </c>
      <c r="E66" s="55">
        <v>1</v>
      </c>
      <c r="F66" s="55" t="s">
        <v>355</v>
      </c>
      <c r="G66" s="55">
        <f t="shared" si="0"/>
        <v>12</v>
      </c>
      <c r="H66" s="62"/>
      <c r="K66" s="78"/>
    </row>
    <row r="67" spans="1:19" ht="19.95" customHeight="1" x14ac:dyDescent="0.3">
      <c r="A67" s="55">
        <v>40</v>
      </c>
      <c r="B67" s="81" t="s">
        <v>302</v>
      </c>
      <c r="C67" s="58" t="s">
        <v>303</v>
      </c>
      <c r="D67" s="55" t="s">
        <v>267</v>
      </c>
      <c r="E67" s="55">
        <v>1</v>
      </c>
      <c r="F67" s="55" t="s">
        <v>355</v>
      </c>
      <c r="G67" s="55">
        <f t="shared" si="0"/>
        <v>12</v>
      </c>
      <c r="H67" s="62"/>
      <c r="K67" s="78"/>
    </row>
    <row r="68" spans="1:19" ht="19.95" customHeight="1" x14ac:dyDescent="0.3">
      <c r="A68" s="55">
        <v>41</v>
      </c>
      <c r="B68" s="81" t="s">
        <v>304</v>
      </c>
      <c r="C68" s="82" t="s">
        <v>305</v>
      </c>
      <c r="D68" s="55" t="s">
        <v>267</v>
      </c>
      <c r="E68" s="55">
        <v>4</v>
      </c>
      <c r="F68" s="55" t="s">
        <v>355</v>
      </c>
      <c r="G68" s="55">
        <f t="shared" si="0"/>
        <v>48</v>
      </c>
      <c r="H68" s="83" t="s">
        <v>306</v>
      </c>
      <c r="K68" s="78"/>
      <c r="O68" s="78"/>
      <c r="S68" s="78"/>
    </row>
    <row r="69" spans="1:19" s="75" customFormat="1" ht="19.95" customHeight="1" x14ac:dyDescent="0.3">
      <c r="A69" s="55">
        <v>42</v>
      </c>
      <c r="B69" s="32" t="s">
        <v>307</v>
      </c>
      <c r="C69" s="32" t="s">
        <v>308</v>
      </c>
      <c r="D69" s="55" t="s">
        <v>267</v>
      </c>
      <c r="E69" s="55">
        <v>7</v>
      </c>
      <c r="F69" s="55" t="s">
        <v>355</v>
      </c>
      <c r="G69" s="55">
        <f t="shared" si="0"/>
        <v>84</v>
      </c>
      <c r="H69" s="77"/>
      <c r="I69" s="1"/>
    </row>
    <row r="70" spans="1:19" s="75" customFormat="1" ht="19.95" customHeight="1" x14ac:dyDescent="0.3">
      <c r="A70" s="55">
        <v>43</v>
      </c>
      <c r="B70" s="32" t="s">
        <v>309</v>
      </c>
      <c r="C70" s="32" t="s">
        <v>310</v>
      </c>
      <c r="D70" s="55" t="s">
        <v>267</v>
      </c>
      <c r="E70" s="55">
        <v>27</v>
      </c>
      <c r="F70" s="55" t="s">
        <v>355</v>
      </c>
      <c r="G70" s="55">
        <f t="shared" si="0"/>
        <v>324</v>
      </c>
      <c r="H70" s="77"/>
      <c r="I70" s="74"/>
    </row>
    <row r="71" spans="1:19" s="75" customFormat="1" ht="19.95" customHeight="1" x14ac:dyDescent="0.3">
      <c r="A71" s="55">
        <v>44</v>
      </c>
      <c r="B71" s="32" t="s">
        <v>311</v>
      </c>
      <c r="C71" s="32" t="s">
        <v>312</v>
      </c>
      <c r="D71" s="55" t="s">
        <v>267</v>
      </c>
      <c r="E71" s="55">
        <v>1</v>
      </c>
      <c r="F71" s="55" t="s">
        <v>357</v>
      </c>
      <c r="G71" s="55">
        <f t="shared" si="0"/>
        <v>12</v>
      </c>
      <c r="H71" s="77"/>
      <c r="I71" s="74"/>
    </row>
    <row r="72" spans="1:19" s="75" customFormat="1" ht="19.95" customHeight="1" x14ac:dyDescent="0.3">
      <c r="A72" s="55">
        <v>45</v>
      </c>
      <c r="B72" s="32" t="s">
        <v>313</v>
      </c>
      <c r="C72" s="32" t="s">
        <v>314</v>
      </c>
      <c r="D72" s="55" t="s">
        <v>267</v>
      </c>
      <c r="E72" s="55">
        <v>5</v>
      </c>
      <c r="F72" s="55" t="s">
        <v>357</v>
      </c>
      <c r="G72" s="55">
        <f t="shared" si="0"/>
        <v>60</v>
      </c>
      <c r="H72" s="77"/>
      <c r="I72" s="74"/>
    </row>
    <row r="73" spans="1:19" s="75" customFormat="1" ht="19.95" customHeight="1" x14ac:dyDescent="0.3">
      <c r="A73" s="55">
        <v>46</v>
      </c>
      <c r="B73" s="32" t="s">
        <v>315</v>
      </c>
      <c r="C73" s="32" t="s">
        <v>316</v>
      </c>
      <c r="D73" s="55" t="s">
        <v>267</v>
      </c>
      <c r="E73" s="55">
        <v>5</v>
      </c>
      <c r="F73" s="55" t="s">
        <v>357</v>
      </c>
      <c r="G73" s="55">
        <f t="shared" si="0"/>
        <v>60</v>
      </c>
      <c r="H73" s="77"/>
      <c r="I73" s="74"/>
    </row>
    <row r="74" spans="1:19" s="75" customFormat="1" ht="19.95" customHeight="1" x14ac:dyDescent="0.3">
      <c r="A74" s="55">
        <v>47</v>
      </c>
      <c r="B74" s="32" t="s">
        <v>317</v>
      </c>
      <c r="C74" s="32" t="s">
        <v>318</v>
      </c>
      <c r="D74" s="55" t="s">
        <v>267</v>
      </c>
      <c r="E74" s="55">
        <v>10</v>
      </c>
      <c r="F74" s="55" t="s">
        <v>355</v>
      </c>
      <c r="G74" s="55">
        <f t="shared" si="0"/>
        <v>120</v>
      </c>
      <c r="H74" s="77"/>
      <c r="I74" s="74"/>
    </row>
    <row r="75" spans="1:19" s="75" customFormat="1" ht="19.95" customHeight="1" x14ac:dyDescent="0.3">
      <c r="A75" s="55">
        <v>48</v>
      </c>
      <c r="B75" s="32" t="s">
        <v>319</v>
      </c>
      <c r="C75" s="32" t="s">
        <v>320</v>
      </c>
      <c r="D75" s="55" t="s">
        <v>267</v>
      </c>
      <c r="E75" s="55">
        <v>10</v>
      </c>
      <c r="F75" s="55" t="s">
        <v>355</v>
      </c>
      <c r="G75" s="55">
        <f t="shared" si="0"/>
        <v>120</v>
      </c>
      <c r="H75" s="77"/>
      <c r="I75" s="74"/>
    </row>
    <row r="76" spans="1:19" s="75" customFormat="1" ht="19.95" customHeight="1" x14ac:dyDescent="0.3">
      <c r="A76" s="55">
        <v>49</v>
      </c>
      <c r="B76" s="41" t="s">
        <v>321</v>
      </c>
      <c r="C76" s="41" t="s">
        <v>322</v>
      </c>
      <c r="D76" s="55" t="s">
        <v>267</v>
      </c>
      <c r="E76" s="55">
        <v>1</v>
      </c>
      <c r="F76" s="55" t="s">
        <v>355</v>
      </c>
      <c r="G76" s="55">
        <f t="shared" si="0"/>
        <v>12</v>
      </c>
      <c r="H76" s="73"/>
      <c r="I76" s="74"/>
    </row>
    <row r="77" spans="1:19" s="75" customFormat="1" ht="19.95" customHeight="1" x14ac:dyDescent="0.3">
      <c r="A77" s="55">
        <v>50</v>
      </c>
      <c r="B77" s="41" t="s">
        <v>323</v>
      </c>
      <c r="C77" s="41" t="s">
        <v>324</v>
      </c>
      <c r="D77" s="55" t="s">
        <v>267</v>
      </c>
      <c r="E77" s="55">
        <v>1</v>
      </c>
      <c r="F77" s="55" t="s">
        <v>355</v>
      </c>
      <c r="G77" s="55">
        <f t="shared" si="0"/>
        <v>12</v>
      </c>
      <c r="H77" s="73"/>
      <c r="I77" s="74"/>
    </row>
    <row r="78" spans="1:19" s="75" customFormat="1" ht="19.95" customHeight="1" x14ac:dyDescent="0.3">
      <c r="A78" s="55">
        <v>51</v>
      </c>
      <c r="B78" s="41" t="s">
        <v>325</v>
      </c>
      <c r="C78" s="41" t="s">
        <v>326</v>
      </c>
      <c r="D78" s="55" t="s">
        <v>267</v>
      </c>
      <c r="E78" s="55">
        <v>1</v>
      </c>
      <c r="F78" s="55" t="s">
        <v>355</v>
      </c>
      <c r="G78" s="55">
        <f t="shared" si="0"/>
        <v>12</v>
      </c>
      <c r="H78" s="73"/>
      <c r="I78" s="74"/>
    </row>
    <row r="79" spans="1:19" s="75" customFormat="1" ht="19.95" customHeight="1" x14ac:dyDescent="0.3">
      <c r="A79" s="55">
        <v>52</v>
      </c>
      <c r="B79" s="41" t="s">
        <v>327</v>
      </c>
      <c r="C79" s="41" t="s">
        <v>328</v>
      </c>
      <c r="D79" s="55" t="s">
        <v>267</v>
      </c>
      <c r="E79" s="55">
        <v>1</v>
      </c>
      <c r="F79" s="55" t="s">
        <v>355</v>
      </c>
      <c r="G79" s="55">
        <f t="shared" si="0"/>
        <v>12</v>
      </c>
      <c r="H79" s="73"/>
      <c r="I79" s="74"/>
    </row>
    <row r="80" spans="1:19" s="75" customFormat="1" ht="19.95" customHeight="1" x14ac:dyDescent="0.3">
      <c r="A80" s="55">
        <v>53</v>
      </c>
      <c r="B80" s="41" t="s">
        <v>329</v>
      </c>
      <c r="C80" s="41" t="s">
        <v>330</v>
      </c>
      <c r="D80" s="55" t="s">
        <v>267</v>
      </c>
      <c r="E80" s="55">
        <v>1</v>
      </c>
      <c r="F80" s="55" t="s">
        <v>355</v>
      </c>
      <c r="G80" s="55">
        <f t="shared" si="0"/>
        <v>12</v>
      </c>
      <c r="H80" s="73"/>
      <c r="I80" s="74"/>
    </row>
    <row r="81" spans="1:9" s="75" customFormat="1" ht="19.95" customHeight="1" x14ac:dyDescent="0.3">
      <c r="A81" s="55">
        <v>54</v>
      </c>
      <c r="B81" s="41" t="s">
        <v>331</v>
      </c>
      <c r="C81" s="41" t="s">
        <v>332</v>
      </c>
      <c r="D81" s="55" t="s">
        <v>267</v>
      </c>
      <c r="E81" s="55">
        <v>10</v>
      </c>
      <c r="F81" s="55" t="s">
        <v>356</v>
      </c>
      <c r="G81" s="55">
        <f t="shared" si="0"/>
        <v>120</v>
      </c>
      <c r="H81" s="73"/>
      <c r="I81" s="74"/>
    </row>
    <row r="82" spans="1:9" s="75" customFormat="1" ht="19.95" customHeight="1" x14ac:dyDescent="0.3">
      <c r="A82" s="55">
        <v>55</v>
      </c>
      <c r="B82" s="41" t="s">
        <v>333</v>
      </c>
      <c r="C82" s="41" t="s">
        <v>332</v>
      </c>
      <c r="D82" s="55" t="s">
        <v>267</v>
      </c>
      <c r="E82" s="55">
        <v>2</v>
      </c>
      <c r="F82" s="55" t="s">
        <v>356</v>
      </c>
      <c r="G82" s="55">
        <f t="shared" si="0"/>
        <v>24</v>
      </c>
      <c r="H82" s="73"/>
      <c r="I82" s="74"/>
    </row>
    <row r="83" spans="1:9" s="75" customFormat="1" ht="19.95" customHeight="1" x14ac:dyDescent="0.3">
      <c r="A83" s="55">
        <v>56</v>
      </c>
      <c r="B83" s="41" t="s">
        <v>334</v>
      </c>
      <c r="C83" s="41" t="s">
        <v>332</v>
      </c>
      <c r="D83" s="55" t="s">
        <v>267</v>
      </c>
      <c r="E83" s="55">
        <v>3</v>
      </c>
      <c r="F83" s="55" t="s">
        <v>356</v>
      </c>
      <c r="G83" s="55">
        <f t="shared" si="0"/>
        <v>36</v>
      </c>
      <c r="H83" s="73"/>
      <c r="I83" s="74"/>
    </row>
    <row r="84" spans="1:9" s="75" customFormat="1" ht="19.95" customHeight="1" x14ac:dyDescent="0.3">
      <c r="A84" s="55">
        <v>57</v>
      </c>
      <c r="B84" s="41" t="s">
        <v>335</v>
      </c>
      <c r="C84" s="41" t="s">
        <v>332</v>
      </c>
      <c r="D84" s="55" t="s">
        <v>267</v>
      </c>
      <c r="E84" s="55">
        <v>1</v>
      </c>
      <c r="F84" s="55" t="s">
        <v>356</v>
      </c>
      <c r="G84" s="55">
        <f t="shared" si="0"/>
        <v>12</v>
      </c>
      <c r="H84" s="73"/>
      <c r="I84" s="74"/>
    </row>
    <row r="85" spans="1:9" s="75" customFormat="1" ht="19.95" customHeight="1" x14ac:dyDescent="0.3">
      <c r="A85" s="55">
        <v>58</v>
      </c>
      <c r="B85" s="41" t="s">
        <v>336</v>
      </c>
      <c r="C85" s="41" t="s">
        <v>332</v>
      </c>
      <c r="D85" s="55" t="s">
        <v>267</v>
      </c>
      <c r="E85" s="55">
        <v>10</v>
      </c>
      <c r="F85" s="55" t="s">
        <v>356</v>
      </c>
      <c r="G85" s="55">
        <f t="shared" si="0"/>
        <v>120</v>
      </c>
      <c r="H85" s="73"/>
      <c r="I85" s="74"/>
    </row>
    <row r="86" spans="1:9" s="75" customFormat="1" ht="19.95" customHeight="1" x14ac:dyDescent="0.3">
      <c r="A86" s="55">
        <v>59</v>
      </c>
      <c r="B86" s="41" t="s">
        <v>337</v>
      </c>
      <c r="C86" s="41" t="s">
        <v>332</v>
      </c>
      <c r="D86" s="55" t="s">
        <v>267</v>
      </c>
      <c r="E86" s="55">
        <v>1</v>
      </c>
      <c r="F86" s="55" t="s">
        <v>356</v>
      </c>
      <c r="G86" s="55">
        <f t="shared" si="0"/>
        <v>12</v>
      </c>
      <c r="H86" s="73"/>
      <c r="I86" s="74"/>
    </row>
    <row r="87" spans="1:9" s="75" customFormat="1" ht="19.95" customHeight="1" x14ac:dyDescent="0.3">
      <c r="A87" s="55">
        <v>60</v>
      </c>
      <c r="B87" s="41" t="s">
        <v>338</v>
      </c>
      <c r="C87" s="41" t="s">
        <v>339</v>
      </c>
      <c r="D87" s="55" t="s">
        <v>267</v>
      </c>
      <c r="E87" s="55">
        <v>10</v>
      </c>
      <c r="F87" s="55" t="s">
        <v>356</v>
      </c>
      <c r="G87" s="55">
        <f t="shared" si="0"/>
        <v>120</v>
      </c>
      <c r="H87" s="73"/>
      <c r="I87" s="74"/>
    </row>
    <row r="88" spans="1:9" s="75" customFormat="1" ht="19.95" customHeight="1" x14ac:dyDescent="0.3">
      <c r="A88" s="55">
        <v>61</v>
      </c>
      <c r="B88" s="41" t="s">
        <v>340</v>
      </c>
      <c r="C88" s="41" t="s">
        <v>339</v>
      </c>
      <c r="D88" s="55" t="s">
        <v>267</v>
      </c>
      <c r="E88" s="55">
        <v>1</v>
      </c>
      <c r="F88" s="55" t="s">
        <v>356</v>
      </c>
      <c r="G88" s="55">
        <f t="shared" si="0"/>
        <v>12</v>
      </c>
      <c r="H88" s="73"/>
      <c r="I88" s="74"/>
    </row>
    <row r="89" spans="1:9" s="75" customFormat="1" ht="19.95" customHeight="1" x14ac:dyDescent="0.3">
      <c r="A89" s="55">
        <v>62</v>
      </c>
      <c r="B89" s="41" t="s">
        <v>341</v>
      </c>
      <c r="C89" s="41" t="s">
        <v>342</v>
      </c>
      <c r="D89" s="55" t="s">
        <v>267</v>
      </c>
      <c r="E89" s="55">
        <v>10</v>
      </c>
      <c r="F89" s="55" t="s">
        <v>356</v>
      </c>
      <c r="G89" s="55">
        <f t="shared" si="0"/>
        <v>120</v>
      </c>
      <c r="H89" s="73"/>
      <c r="I89" s="74"/>
    </row>
    <row r="90" spans="1:9" s="75" customFormat="1" ht="19.95" customHeight="1" x14ac:dyDescent="0.3">
      <c r="A90" s="55">
        <v>63</v>
      </c>
      <c r="B90" s="32" t="s">
        <v>343</v>
      </c>
      <c r="C90" s="32" t="s">
        <v>344</v>
      </c>
      <c r="D90" s="55" t="s">
        <v>267</v>
      </c>
      <c r="E90" s="55">
        <v>2</v>
      </c>
      <c r="F90" s="55" t="s">
        <v>355</v>
      </c>
      <c r="G90" s="55">
        <f t="shared" si="0"/>
        <v>24</v>
      </c>
      <c r="H90" s="77"/>
      <c r="I90" s="74"/>
    </row>
    <row r="91" spans="1:9" s="75" customFormat="1" ht="19.95" customHeight="1" x14ac:dyDescent="0.3">
      <c r="A91" s="55">
        <v>64</v>
      </c>
      <c r="B91" s="32" t="s">
        <v>345</v>
      </c>
      <c r="C91" s="32" t="s">
        <v>346</v>
      </c>
      <c r="D91" s="55" t="s">
        <v>267</v>
      </c>
      <c r="E91" s="55">
        <v>4</v>
      </c>
      <c r="F91" s="55" t="s">
        <v>357</v>
      </c>
      <c r="G91" s="55">
        <f t="shared" si="0"/>
        <v>48</v>
      </c>
      <c r="H91" s="77"/>
      <c r="I91" s="74"/>
    </row>
    <row r="92" spans="1:9" s="75" customFormat="1" ht="19.95" customHeight="1" x14ac:dyDescent="0.3">
      <c r="A92" s="55">
        <v>65</v>
      </c>
      <c r="B92" s="32" t="s">
        <v>347</v>
      </c>
      <c r="C92" s="32" t="s">
        <v>348</v>
      </c>
      <c r="D92" s="55" t="s">
        <v>267</v>
      </c>
      <c r="E92" s="55">
        <v>1</v>
      </c>
      <c r="F92" s="55" t="s">
        <v>355</v>
      </c>
      <c r="G92" s="55">
        <f t="shared" si="0"/>
        <v>12</v>
      </c>
      <c r="H92" s="77"/>
      <c r="I92" s="74"/>
    </row>
    <row r="93" spans="1:9" s="75" customFormat="1" ht="19.95" customHeight="1" x14ac:dyDescent="0.3">
      <c r="A93" s="55">
        <v>66</v>
      </c>
      <c r="B93" s="32" t="s">
        <v>349</v>
      </c>
      <c r="C93" s="32" t="s">
        <v>350</v>
      </c>
      <c r="D93" s="55" t="s">
        <v>267</v>
      </c>
      <c r="E93" s="55">
        <v>1</v>
      </c>
      <c r="F93" s="55" t="s">
        <v>357</v>
      </c>
      <c r="G93" s="55">
        <f t="shared" ref="G93:G96" si="1">E93*$C$14</f>
        <v>12</v>
      </c>
      <c r="H93" s="77"/>
      <c r="I93" s="74"/>
    </row>
    <row r="94" spans="1:9" s="75" customFormat="1" ht="19.95" customHeight="1" x14ac:dyDescent="0.3">
      <c r="A94" s="55">
        <v>67</v>
      </c>
      <c r="B94" s="32" t="s">
        <v>351</v>
      </c>
      <c r="C94" s="32" t="s">
        <v>352</v>
      </c>
      <c r="D94" s="55" t="s">
        <v>267</v>
      </c>
      <c r="E94" s="55">
        <v>2</v>
      </c>
      <c r="F94" s="55" t="s">
        <v>357</v>
      </c>
      <c r="G94" s="55">
        <f t="shared" si="1"/>
        <v>24</v>
      </c>
      <c r="H94" s="77"/>
      <c r="I94" s="74"/>
    </row>
    <row r="95" spans="1:9" s="75" customFormat="1" ht="19.95" customHeight="1" x14ac:dyDescent="0.3">
      <c r="A95" s="55">
        <v>68</v>
      </c>
      <c r="B95" s="32" t="s">
        <v>353</v>
      </c>
      <c r="C95" s="32" t="s">
        <v>354</v>
      </c>
      <c r="D95" s="3" t="s">
        <v>124</v>
      </c>
      <c r="E95" s="55">
        <v>1</v>
      </c>
      <c r="F95" s="55" t="s">
        <v>355</v>
      </c>
      <c r="G95" s="55">
        <f t="shared" si="1"/>
        <v>12</v>
      </c>
      <c r="H95" s="77"/>
      <c r="I95" s="74"/>
    </row>
    <row r="96" spans="1:9" s="75" customFormat="1" ht="19.95" customHeight="1" x14ac:dyDescent="0.3">
      <c r="A96" s="55">
        <v>69</v>
      </c>
      <c r="B96" s="32" t="s">
        <v>131</v>
      </c>
      <c r="C96" s="32" t="s">
        <v>132</v>
      </c>
      <c r="D96" s="3" t="s">
        <v>124</v>
      </c>
      <c r="E96" s="55">
        <v>1</v>
      </c>
      <c r="F96" s="55" t="s">
        <v>355</v>
      </c>
      <c r="G96" s="55">
        <f t="shared" si="1"/>
        <v>12</v>
      </c>
      <c r="H96" s="77"/>
      <c r="I96" s="74"/>
    </row>
    <row r="97" spans="1:8" ht="21" x14ac:dyDescent="0.3">
      <c r="A97" s="144" t="s">
        <v>13</v>
      </c>
      <c r="B97" s="145"/>
      <c r="C97" s="145"/>
      <c r="D97" s="145"/>
      <c r="E97" s="136"/>
      <c r="F97" s="136"/>
      <c r="G97" s="145"/>
      <c r="H97" s="145"/>
    </row>
    <row r="98" spans="1:8" ht="55.2" x14ac:dyDescent="0.3">
      <c r="A98" s="8" t="s">
        <v>12</v>
      </c>
      <c r="B98" s="7" t="s">
        <v>11</v>
      </c>
      <c r="C98" s="7" t="s">
        <v>10</v>
      </c>
      <c r="D98" s="7" t="s">
        <v>9</v>
      </c>
      <c r="E98" s="7" t="s">
        <v>8</v>
      </c>
      <c r="F98" s="7" t="s">
        <v>7</v>
      </c>
      <c r="G98" s="7" t="s">
        <v>6</v>
      </c>
      <c r="H98" s="7" t="s">
        <v>21</v>
      </c>
    </row>
    <row r="99" spans="1:8" ht="25.95" customHeight="1" x14ac:dyDescent="0.3">
      <c r="A99" s="84">
        <v>1</v>
      </c>
      <c r="B99" s="44" t="s">
        <v>359</v>
      </c>
      <c r="C99" s="44" t="s">
        <v>360</v>
      </c>
      <c r="D99" s="84" t="s">
        <v>361</v>
      </c>
      <c r="E99" s="84">
        <v>1</v>
      </c>
      <c r="F99" s="84" t="s">
        <v>362</v>
      </c>
      <c r="G99" s="55">
        <f>E99*$C$13</f>
        <v>23</v>
      </c>
      <c r="H99" s="55" t="s">
        <v>369</v>
      </c>
    </row>
    <row r="100" spans="1:8" ht="25.95" customHeight="1" x14ac:dyDescent="0.3">
      <c r="A100" s="84">
        <v>2</v>
      </c>
      <c r="B100" s="44" t="s">
        <v>363</v>
      </c>
      <c r="C100" s="44" t="s">
        <v>364</v>
      </c>
      <c r="D100" s="84" t="s">
        <v>361</v>
      </c>
      <c r="E100" s="84">
        <v>1</v>
      </c>
      <c r="F100" s="84" t="s">
        <v>365</v>
      </c>
      <c r="G100" s="55">
        <f t="shared" ref="G100:G102" si="2">E100*$C$13</f>
        <v>23</v>
      </c>
      <c r="H100" s="55" t="s">
        <v>369</v>
      </c>
    </row>
    <row r="101" spans="1:8" ht="25.95" customHeight="1" x14ac:dyDescent="0.3">
      <c r="A101" s="84">
        <v>3</v>
      </c>
      <c r="B101" s="44" t="s">
        <v>366</v>
      </c>
      <c r="C101" s="44" t="s">
        <v>367</v>
      </c>
      <c r="D101" s="84" t="s">
        <v>361</v>
      </c>
      <c r="E101" s="84">
        <v>1</v>
      </c>
      <c r="F101" s="84" t="s">
        <v>0</v>
      </c>
      <c r="G101" s="55">
        <f t="shared" si="2"/>
        <v>23</v>
      </c>
      <c r="H101" s="55" t="s">
        <v>369</v>
      </c>
    </row>
    <row r="102" spans="1:8" ht="25.95" customHeight="1" x14ac:dyDescent="0.3">
      <c r="A102" s="84">
        <v>4</v>
      </c>
      <c r="B102" s="44" t="s">
        <v>368</v>
      </c>
      <c r="C102" s="44" t="s">
        <v>367</v>
      </c>
      <c r="D102" s="84" t="s">
        <v>361</v>
      </c>
      <c r="E102" s="84">
        <v>5</v>
      </c>
      <c r="F102" s="84" t="s">
        <v>365</v>
      </c>
      <c r="G102" s="55">
        <f t="shared" si="2"/>
        <v>115</v>
      </c>
      <c r="H102" s="55" t="s">
        <v>369</v>
      </c>
    </row>
    <row r="103" spans="1:8" ht="21" x14ac:dyDescent="0.3">
      <c r="A103" s="158" t="s">
        <v>371</v>
      </c>
      <c r="B103" s="159"/>
      <c r="C103" s="159"/>
      <c r="D103" s="159"/>
      <c r="E103" s="159"/>
      <c r="F103" s="159"/>
      <c r="G103" s="160"/>
      <c r="H103" s="161"/>
    </row>
    <row r="104" spans="1:8" ht="21.6" thickBot="1" x14ac:dyDescent="0.35">
      <c r="A104" s="144" t="s">
        <v>372</v>
      </c>
      <c r="B104" s="162"/>
      <c r="C104" s="162"/>
      <c r="D104" s="162"/>
      <c r="E104" s="162"/>
      <c r="F104" s="162"/>
      <c r="G104" s="162"/>
      <c r="H104" s="162"/>
    </row>
    <row r="105" spans="1:8" ht="14.4" customHeight="1" x14ac:dyDescent="0.3">
      <c r="A105" s="121" t="s">
        <v>18</v>
      </c>
      <c r="B105" s="122"/>
      <c r="C105" s="122"/>
      <c r="D105" s="122"/>
      <c r="E105" s="122"/>
      <c r="F105" s="122"/>
      <c r="G105" s="122"/>
      <c r="H105" s="123"/>
    </row>
    <row r="106" spans="1:8" ht="14.4" customHeight="1" x14ac:dyDescent="0.3">
      <c r="A106" s="114" t="s">
        <v>231</v>
      </c>
      <c r="B106" s="115"/>
      <c r="C106" s="115"/>
      <c r="D106" s="115"/>
      <c r="E106" s="115"/>
      <c r="F106" s="115"/>
      <c r="G106" s="115"/>
      <c r="H106" s="116"/>
    </row>
    <row r="107" spans="1:8" ht="14.4" customHeight="1" x14ac:dyDescent="0.3">
      <c r="A107" s="114" t="s">
        <v>141</v>
      </c>
      <c r="B107" s="115"/>
      <c r="C107" s="115"/>
      <c r="D107" s="115"/>
      <c r="E107" s="115"/>
      <c r="F107" s="115"/>
      <c r="G107" s="115"/>
      <c r="H107" s="116"/>
    </row>
    <row r="108" spans="1:8" ht="14.4" customHeight="1" x14ac:dyDescent="0.3">
      <c r="A108" s="114" t="s">
        <v>138</v>
      </c>
      <c r="B108" s="115"/>
      <c r="C108" s="115"/>
      <c r="D108" s="115"/>
      <c r="E108" s="115"/>
      <c r="F108" s="115"/>
      <c r="G108" s="115"/>
      <c r="H108" s="116"/>
    </row>
    <row r="109" spans="1:8" ht="14.4" customHeight="1" x14ac:dyDescent="0.3">
      <c r="A109" s="114" t="s">
        <v>232</v>
      </c>
      <c r="B109" s="115"/>
      <c r="C109" s="115"/>
      <c r="D109" s="115"/>
      <c r="E109" s="115"/>
      <c r="F109" s="115"/>
      <c r="G109" s="115"/>
      <c r="H109" s="116"/>
    </row>
    <row r="110" spans="1:8" ht="15" customHeight="1" x14ac:dyDescent="0.3">
      <c r="A110" s="114" t="s">
        <v>144</v>
      </c>
      <c r="B110" s="115"/>
      <c r="C110" s="115"/>
      <c r="D110" s="115"/>
      <c r="E110" s="115"/>
      <c r="F110" s="115"/>
      <c r="G110" s="115"/>
      <c r="H110" s="116"/>
    </row>
    <row r="111" spans="1:8" ht="14.4" customHeight="1" x14ac:dyDescent="0.3">
      <c r="A111" s="114" t="s">
        <v>233</v>
      </c>
      <c r="B111" s="115"/>
      <c r="C111" s="115"/>
      <c r="D111" s="115"/>
      <c r="E111" s="115"/>
      <c r="F111" s="115"/>
      <c r="G111" s="115"/>
      <c r="H111" s="116"/>
    </row>
    <row r="112" spans="1:8" ht="14.4" customHeight="1" x14ac:dyDescent="0.3">
      <c r="A112" s="114" t="s">
        <v>140</v>
      </c>
      <c r="B112" s="115"/>
      <c r="C112" s="115"/>
      <c r="D112" s="115"/>
      <c r="E112" s="115"/>
      <c r="F112" s="115"/>
      <c r="G112" s="115"/>
      <c r="H112" s="116"/>
    </row>
    <row r="113" spans="1:8" ht="15" customHeight="1" thickBot="1" x14ac:dyDescent="0.35">
      <c r="A113" s="117" t="s">
        <v>234</v>
      </c>
      <c r="B113" s="118"/>
      <c r="C113" s="118"/>
      <c r="D113" s="118"/>
      <c r="E113" s="118"/>
      <c r="F113" s="118"/>
      <c r="G113" s="118"/>
      <c r="H113" s="119"/>
    </row>
    <row r="114" spans="1:8" ht="55.2" x14ac:dyDescent="0.3">
      <c r="A114" s="12" t="s">
        <v>12</v>
      </c>
      <c r="B114" s="9" t="s">
        <v>11</v>
      </c>
      <c r="C114" s="9" t="s">
        <v>10</v>
      </c>
      <c r="D114" s="10" t="s">
        <v>9</v>
      </c>
      <c r="E114" s="10" t="s">
        <v>8</v>
      </c>
      <c r="F114" s="10" t="s">
        <v>7</v>
      </c>
      <c r="G114" s="10" t="s">
        <v>6</v>
      </c>
      <c r="H114" s="10" t="s">
        <v>21</v>
      </c>
    </row>
    <row r="115" spans="1:8" ht="19.95" customHeight="1" x14ac:dyDescent="0.3">
      <c r="A115" s="3">
        <v>1</v>
      </c>
      <c r="B115" s="4" t="s">
        <v>103</v>
      </c>
      <c r="C115" s="43" t="s">
        <v>104</v>
      </c>
      <c r="D115" s="3" t="s">
        <v>107</v>
      </c>
      <c r="E115" s="3">
        <v>1</v>
      </c>
      <c r="F115" s="3" t="s">
        <v>88</v>
      </c>
      <c r="G115" s="3">
        <f>E115*$C$14</f>
        <v>12</v>
      </c>
      <c r="H115" s="55" t="s">
        <v>369</v>
      </c>
    </row>
    <row r="116" spans="1:8" ht="15.75" customHeight="1" x14ac:dyDescent="0.3">
      <c r="A116" s="144" t="s">
        <v>373</v>
      </c>
      <c r="B116" s="162"/>
      <c r="C116" s="162"/>
      <c r="D116" s="162"/>
      <c r="E116" s="162"/>
      <c r="F116" s="162"/>
      <c r="G116" s="162"/>
      <c r="H116" s="162"/>
    </row>
    <row r="117" spans="1:8" ht="55.2" x14ac:dyDescent="0.3">
      <c r="A117" s="8" t="s">
        <v>12</v>
      </c>
      <c r="B117" s="7" t="s">
        <v>11</v>
      </c>
      <c r="C117" s="7" t="s">
        <v>10</v>
      </c>
      <c r="D117" s="7" t="s">
        <v>9</v>
      </c>
      <c r="E117" s="7" t="s">
        <v>8</v>
      </c>
      <c r="F117" s="7" t="s">
        <v>7</v>
      </c>
      <c r="G117" s="7" t="s">
        <v>6</v>
      </c>
      <c r="H117" s="7" t="s">
        <v>21</v>
      </c>
    </row>
    <row r="118" spans="1:8" ht="15.75" customHeight="1" x14ac:dyDescent="0.3">
      <c r="A118" s="47">
        <v>1</v>
      </c>
      <c r="B118" s="5" t="s">
        <v>374</v>
      </c>
      <c r="C118" s="2"/>
      <c r="D118" s="3" t="s">
        <v>361</v>
      </c>
      <c r="E118" s="47"/>
      <c r="F118" s="47" t="s">
        <v>0</v>
      </c>
      <c r="G118" s="3">
        <f>E118*$C$14</f>
        <v>0</v>
      </c>
      <c r="H118" s="2"/>
    </row>
    <row r="119" spans="1:8" ht="21" x14ac:dyDescent="0.3">
      <c r="A119" s="158" t="s">
        <v>375</v>
      </c>
      <c r="B119" s="164"/>
      <c r="C119" s="164"/>
      <c r="D119" s="164"/>
      <c r="E119" s="164"/>
      <c r="F119" s="164"/>
      <c r="G119" s="164"/>
      <c r="H119" s="165"/>
    </row>
    <row r="120" spans="1:8" ht="21.6" thickBot="1" x14ac:dyDescent="0.35">
      <c r="A120" s="166" t="s">
        <v>372</v>
      </c>
      <c r="B120" s="167"/>
      <c r="C120" s="167"/>
      <c r="D120" s="167"/>
      <c r="E120" s="167"/>
      <c r="F120" s="167"/>
      <c r="G120" s="167"/>
      <c r="H120" s="167"/>
    </row>
    <row r="121" spans="1:8" ht="14.4" customHeight="1" x14ac:dyDescent="0.3">
      <c r="A121" s="121" t="s">
        <v>18</v>
      </c>
      <c r="B121" s="122"/>
      <c r="C121" s="122"/>
      <c r="D121" s="122"/>
      <c r="E121" s="122"/>
      <c r="F121" s="122"/>
      <c r="G121" s="122"/>
      <c r="H121" s="123"/>
    </row>
    <row r="122" spans="1:8" ht="14.4" customHeight="1" x14ac:dyDescent="0.3">
      <c r="A122" s="114" t="s">
        <v>231</v>
      </c>
      <c r="B122" s="115"/>
      <c r="C122" s="115"/>
      <c r="D122" s="115"/>
      <c r="E122" s="115"/>
      <c r="F122" s="115"/>
      <c r="G122" s="115"/>
      <c r="H122" s="116"/>
    </row>
    <row r="123" spans="1:8" ht="14.4" customHeight="1" x14ac:dyDescent="0.3">
      <c r="A123" s="114" t="s">
        <v>141</v>
      </c>
      <c r="B123" s="115"/>
      <c r="C123" s="115"/>
      <c r="D123" s="115"/>
      <c r="E123" s="115"/>
      <c r="F123" s="115"/>
      <c r="G123" s="115"/>
      <c r="H123" s="116"/>
    </row>
    <row r="124" spans="1:8" ht="14.4" customHeight="1" x14ac:dyDescent="0.3">
      <c r="A124" s="114" t="s">
        <v>138</v>
      </c>
      <c r="B124" s="115"/>
      <c r="C124" s="115"/>
      <c r="D124" s="115"/>
      <c r="E124" s="115"/>
      <c r="F124" s="115"/>
      <c r="G124" s="115"/>
      <c r="H124" s="116"/>
    </row>
    <row r="125" spans="1:8" ht="14.4" customHeight="1" x14ac:dyDescent="0.3">
      <c r="A125" s="114" t="s">
        <v>232</v>
      </c>
      <c r="B125" s="115"/>
      <c r="C125" s="115"/>
      <c r="D125" s="115"/>
      <c r="E125" s="115"/>
      <c r="F125" s="115"/>
      <c r="G125" s="115"/>
      <c r="H125" s="116"/>
    </row>
    <row r="126" spans="1:8" ht="15" customHeight="1" x14ac:dyDescent="0.3">
      <c r="A126" s="114" t="s">
        <v>144</v>
      </c>
      <c r="B126" s="115"/>
      <c r="C126" s="115"/>
      <c r="D126" s="115"/>
      <c r="E126" s="115"/>
      <c r="F126" s="115"/>
      <c r="G126" s="115"/>
      <c r="H126" s="116"/>
    </row>
    <row r="127" spans="1:8" ht="14.4" customHeight="1" x14ac:dyDescent="0.3">
      <c r="A127" s="114" t="s">
        <v>233</v>
      </c>
      <c r="B127" s="115"/>
      <c r="C127" s="115"/>
      <c r="D127" s="115"/>
      <c r="E127" s="115"/>
      <c r="F127" s="115"/>
      <c r="G127" s="115"/>
      <c r="H127" s="116"/>
    </row>
    <row r="128" spans="1:8" ht="14.4" customHeight="1" x14ac:dyDescent="0.3">
      <c r="A128" s="114" t="s">
        <v>140</v>
      </c>
      <c r="B128" s="115"/>
      <c r="C128" s="115"/>
      <c r="D128" s="115"/>
      <c r="E128" s="115"/>
      <c r="F128" s="115"/>
      <c r="G128" s="115"/>
      <c r="H128" s="116"/>
    </row>
    <row r="129" spans="1:8" ht="15" customHeight="1" thickBot="1" x14ac:dyDescent="0.35">
      <c r="A129" s="117" t="s">
        <v>234</v>
      </c>
      <c r="B129" s="118"/>
      <c r="C129" s="118"/>
      <c r="D129" s="118"/>
      <c r="E129" s="118"/>
      <c r="F129" s="118"/>
      <c r="G129" s="118"/>
      <c r="H129" s="119"/>
    </row>
    <row r="130" spans="1:8" ht="55.2" x14ac:dyDescent="0.3">
      <c r="A130" s="12" t="s">
        <v>12</v>
      </c>
      <c r="B130" s="9" t="s">
        <v>11</v>
      </c>
      <c r="C130" s="9" t="s">
        <v>10</v>
      </c>
      <c r="D130" s="10" t="s">
        <v>9</v>
      </c>
      <c r="E130" s="10" t="s">
        <v>8</v>
      </c>
      <c r="F130" s="10" t="s">
        <v>7</v>
      </c>
      <c r="G130" s="10" t="s">
        <v>6</v>
      </c>
      <c r="H130" s="10" t="s">
        <v>21</v>
      </c>
    </row>
    <row r="131" spans="1:8" ht="19.95" customHeight="1" x14ac:dyDescent="0.3">
      <c r="A131" s="3">
        <v>1</v>
      </c>
      <c r="B131" s="4" t="s">
        <v>376</v>
      </c>
      <c r="C131" s="43" t="s">
        <v>377</v>
      </c>
      <c r="D131" s="3" t="s">
        <v>25</v>
      </c>
      <c r="E131" s="3">
        <v>1</v>
      </c>
      <c r="F131" s="3" t="s">
        <v>0</v>
      </c>
      <c r="G131" s="3">
        <f>E131*$C$14</f>
        <v>12</v>
      </c>
      <c r="H131" s="2"/>
    </row>
    <row r="132" spans="1:8" ht="15.75" customHeight="1" x14ac:dyDescent="0.3">
      <c r="A132" s="168" t="s">
        <v>373</v>
      </c>
      <c r="B132" s="169"/>
      <c r="C132" s="169"/>
      <c r="D132" s="169"/>
      <c r="E132" s="169"/>
      <c r="F132" s="169"/>
      <c r="G132" s="169"/>
      <c r="H132" s="169"/>
    </row>
    <row r="133" spans="1:8" ht="55.2" x14ac:dyDescent="0.3">
      <c r="A133" s="8" t="s">
        <v>12</v>
      </c>
      <c r="B133" s="7" t="s">
        <v>11</v>
      </c>
      <c r="C133" s="7" t="s">
        <v>10</v>
      </c>
      <c r="D133" s="7" t="s">
        <v>9</v>
      </c>
      <c r="E133" s="7" t="s">
        <v>8</v>
      </c>
      <c r="F133" s="7" t="s">
        <v>7</v>
      </c>
      <c r="G133" s="7" t="s">
        <v>6</v>
      </c>
      <c r="H133" s="7" t="s">
        <v>21</v>
      </c>
    </row>
    <row r="134" spans="1:8" ht="19.95" customHeight="1" x14ac:dyDescent="0.3">
      <c r="A134" s="3">
        <v>1</v>
      </c>
      <c r="B134" s="4" t="s">
        <v>378</v>
      </c>
      <c r="C134" s="43" t="s">
        <v>379</v>
      </c>
      <c r="D134" s="3" t="s">
        <v>361</v>
      </c>
      <c r="E134" s="3">
        <v>2</v>
      </c>
      <c r="F134" s="3" t="s">
        <v>0</v>
      </c>
      <c r="G134" s="3">
        <f>E134*$C$14</f>
        <v>24</v>
      </c>
      <c r="H134" s="55" t="s">
        <v>369</v>
      </c>
    </row>
    <row r="135" spans="1:8" ht="19.95" customHeight="1" x14ac:dyDescent="0.3">
      <c r="A135" s="3">
        <v>2</v>
      </c>
      <c r="B135" s="4" t="s">
        <v>380</v>
      </c>
      <c r="C135" s="43" t="s">
        <v>381</v>
      </c>
      <c r="D135" s="3" t="s">
        <v>361</v>
      </c>
      <c r="E135" s="3">
        <v>1</v>
      </c>
      <c r="F135" s="3" t="s">
        <v>0</v>
      </c>
      <c r="G135" s="3">
        <f>E135*$C$14</f>
        <v>12</v>
      </c>
      <c r="H135" s="55" t="s">
        <v>369</v>
      </c>
    </row>
    <row r="136" spans="1:8" ht="21" x14ac:dyDescent="0.3">
      <c r="A136" s="158" t="s">
        <v>382</v>
      </c>
      <c r="B136" s="164"/>
      <c r="C136" s="164"/>
      <c r="D136" s="164"/>
      <c r="E136" s="164"/>
      <c r="F136" s="164"/>
      <c r="G136" s="164"/>
      <c r="H136" s="165"/>
    </row>
    <row r="137" spans="1:8" ht="21.6" thickBot="1" x14ac:dyDescent="0.35">
      <c r="A137" s="166" t="s">
        <v>372</v>
      </c>
      <c r="B137" s="167"/>
      <c r="C137" s="167"/>
      <c r="D137" s="167"/>
      <c r="E137" s="167"/>
      <c r="F137" s="167"/>
      <c r="G137" s="167"/>
      <c r="H137" s="167"/>
    </row>
    <row r="138" spans="1:8" ht="14.4" customHeight="1" x14ac:dyDescent="0.3">
      <c r="A138" s="121" t="s">
        <v>18</v>
      </c>
      <c r="B138" s="122"/>
      <c r="C138" s="122"/>
      <c r="D138" s="122"/>
      <c r="E138" s="122"/>
      <c r="F138" s="122"/>
      <c r="G138" s="122"/>
      <c r="H138" s="123"/>
    </row>
    <row r="139" spans="1:8" ht="14.4" customHeight="1" x14ac:dyDescent="0.3">
      <c r="A139" s="114" t="s">
        <v>231</v>
      </c>
      <c r="B139" s="115"/>
      <c r="C139" s="115"/>
      <c r="D139" s="115"/>
      <c r="E139" s="115"/>
      <c r="F139" s="115"/>
      <c r="G139" s="115"/>
      <c r="H139" s="116"/>
    </row>
    <row r="140" spans="1:8" ht="14.4" customHeight="1" x14ac:dyDescent="0.3">
      <c r="A140" s="114" t="s">
        <v>141</v>
      </c>
      <c r="B140" s="115"/>
      <c r="C140" s="115"/>
      <c r="D140" s="115"/>
      <c r="E140" s="115"/>
      <c r="F140" s="115"/>
      <c r="G140" s="115"/>
      <c r="H140" s="116"/>
    </row>
    <row r="141" spans="1:8" ht="14.4" customHeight="1" x14ac:dyDescent="0.3">
      <c r="A141" s="114" t="s">
        <v>138</v>
      </c>
      <c r="B141" s="115"/>
      <c r="C141" s="115"/>
      <c r="D141" s="115"/>
      <c r="E141" s="115"/>
      <c r="F141" s="115"/>
      <c r="G141" s="115"/>
      <c r="H141" s="116"/>
    </row>
    <row r="142" spans="1:8" ht="14.4" customHeight="1" x14ac:dyDescent="0.3">
      <c r="A142" s="114" t="s">
        <v>232</v>
      </c>
      <c r="B142" s="115"/>
      <c r="C142" s="115"/>
      <c r="D142" s="115"/>
      <c r="E142" s="115"/>
      <c r="F142" s="115"/>
      <c r="G142" s="115"/>
      <c r="H142" s="116"/>
    </row>
    <row r="143" spans="1:8" ht="15" customHeight="1" x14ac:dyDescent="0.3">
      <c r="A143" s="114" t="s">
        <v>144</v>
      </c>
      <c r="B143" s="115"/>
      <c r="C143" s="115"/>
      <c r="D143" s="115"/>
      <c r="E143" s="115"/>
      <c r="F143" s="115"/>
      <c r="G143" s="115"/>
      <c r="H143" s="116"/>
    </row>
    <row r="144" spans="1:8" ht="14.4" customHeight="1" x14ac:dyDescent="0.3">
      <c r="A144" s="114" t="s">
        <v>233</v>
      </c>
      <c r="B144" s="115"/>
      <c r="C144" s="115"/>
      <c r="D144" s="115"/>
      <c r="E144" s="115"/>
      <c r="F144" s="115"/>
      <c r="G144" s="115"/>
      <c r="H144" s="116"/>
    </row>
    <row r="145" spans="1:8" ht="14.4" customHeight="1" x14ac:dyDescent="0.3">
      <c r="A145" s="114" t="s">
        <v>140</v>
      </c>
      <c r="B145" s="115"/>
      <c r="C145" s="115"/>
      <c r="D145" s="115"/>
      <c r="E145" s="115"/>
      <c r="F145" s="115"/>
      <c r="G145" s="115"/>
      <c r="H145" s="116"/>
    </row>
    <row r="146" spans="1:8" ht="15" customHeight="1" thickBot="1" x14ac:dyDescent="0.35">
      <c r="A146" s="117" t="s">
        <v>234</v>
      </c>
      <c r="B146" s="118"/>
      <c r="C146" s="118"/>
      <c r="D146" s="118"/>
      <c r="E146" s="118"/>
      <c r="F146" s="118"/>
      <c r="G146" s="118"/>
      <c r="H146" s="119"/>
    </row>
    <row r="147" spans="1:8" ht="55.2" x14ac:dyDescent="0.3">
      <c r="A147" s="85" t="s">
        <v>12</v>
      </c>
      <c r="B147" s="9" t="s">
        <v>11</v>
      </c>
      <c r="C147" s="9" t="s">
        <v>10</v>
      </c>
      <c r="D147" s="9" t="s">
        <v>9</v>
      </c>
      <c r="E147" s="9" t="s">
        <v>8</v>
      </c>
      <c r="F147" s="9" t="s">
        <v>7</v>
      </c>
      <c r="G147" s="9" t="s">
        <v>6</v>
      </c>
      <c r="H147" s="9" t="s">
        <v>21</v>
      </c>
    </row>
    <row r="148" spans="1:8" ht="19.95" customHeight="1" x14ac:dyDescent="0.3">
      <c r="A148" s="3">
        <v>1</v>
      </c>
      <c r="B148" s="8" t="s">
        <v>383</v>
      </c>
      <c r="C148" s="8" t="s">
        <v>384</v>
      </c>
      <c r="D148" s="3" t="s">
        <v>25</v>
      </c>
      <c r="E148" s="3">
        <v>1</v>
      </c>
      <c r="F148" s="3" t="s">
        <v>0</v>
      </c>
      <c r="G148" s="3">
        <f>E148*$C$14</f>
        <v>12</v>
      </c>
      <c r="H148" s="55" t="s">
        <v>369</v>
      </c>
    </row>
    <row r="149" spans="1:8" ht="19.95" customHeight="1" x14ac:dyDescent="0.3">
      <c r="A149" s="3">
        <v>2</v>
      </c>
      <c r="B149" s="8" t="s">
        <v>385</v>
      </c>
      <c r="C149" s="8" t="s">
        <v>386</v>
      </c>
      <c r="D149" s="3" t="s">
        <v>25</v>
      </c>
      <c r="E149" s="3">
        <v>1</v>
      </c>
      <c r="F149" s="3" t="s">
        <v>0</v>
      </c>
      <c r="G149" s="3">
        <f>E149*$C$14</f>
        <v>12</v>
      </c>
      <c r="H149" s="55" t="s">
        <v>369</v>
      </c>
    </row>
    <row r="150" spans="1:8" ht="19.95" customHeight="1" x14ac:dyDescent="0.3">
      <c r="A150" s="3">
        <v>3</v>
      </c>
      <c r="B150" s="8" t="s">
        <v>387</v>
      </c>
      <c r="C150" s="8" t="s">
        <v>388</v>
      </c>
      <c r="D150" s="3" t="s">
        <v>25</v>
      </c>
      <c r="E150" s="3">
        <v>3</v>
      </c>
      <c r="F150" s="3" t="s">
        <v>0</v>
      </c>
      <c r="G150" s="3">
        <f>E150*$C$14</f>
        <v>36</v>
      </c>
      <c r="H150" s="55" t="s">
        <v>369</v>
      </c>
    </row>
    <row r="151" spans="1:8" ht="19.95" customHeight="1" x14ac:dyDescent="0.3">
      <c r="A151" s="3">
        <v>4</v>
      </c>
      <c r="B151" s="8" t="s">
        <v>389</v>
      </c>
      <c r="C151" s="8" t="s">
        <v>390</v>
      </c>
      <c r="D151" s="3" t="s">
        <v>25</v>
      </c>
      <c r="E151" s="3">
        <v>1</v>
      </c>
      <c r="F151" s="3" t="s">
        <v>0</v>
      </c>
      <c r="G151" s="3">
        <f>E151*$C$14</f>
        <v>12</v>
      </c>
      <c r="H151" s="55" t="s">
        <v>369</v>
      </c>
    </row>
    <row r="152" spans="1:8" ht="19.95" customHeight="1" x14ac:dyDescent="0.3">
      <c r="A152" s="3">
        <v>5</v>
      </c>
      <c r="B152" s="8" t="s">
        <v>391</v>
      </c>
      <c r="C152" s="8" t="s">
        <v>96</v>
      </c>
      <c r="D152" s="3" t="s">
        <v>25</v>
      </c>
      <c r="E152" s="3">
        <v>1</v>
      </c>
      <c r="F152" s="3" t="s">
        <v>0</v>
      </c>
      <c r="G152" s="3">
        <f>E152*$C$14</f>
        <v>12</v>
      </c>
      <c r="H152" s="55" t="s">
        <v>369</v>
      </c>
    </row>
    <row r="153" spans="1:8" ht="19.95" customHeight="1" x14ac:dyDescent="0.3">
      <c r="A153" s="3">
        <v>6</v>
      </c>
      <c r="B153" s="8" t="s">
        <v>392</v>
      </c>
      <c r="C153" s="8" t="s">
        <v>393</v>
      </c>
      <c r="D153" s="3" t="s">
        <v>25</v>
      </c>
      <c r="E153" s="3">
        <v>1</v>
      </c>
      <c r="F153" s="3" t="s">
        <v>0</v>
      </c>
      <c r="G153" s="3">
        <f t="shared" ref="G153:G155" si="3">E153*$C$14</f>
        <v>12</v>
      </c>
      <c r="H153" s="55" t="s">
        <v>369</v>
      </c>
    </row>
    <row r="154" spans="1:8" ht="19.95" customHeight="1" x14ac:dyDescent="0.3">
      <c r="A154" s="3">
        <v>7</v>
      </c>
      <c r="B154" s="8" t="s">
        <v>394</v>
      </c>
      <c r="C154" s="8" t="s">
        <v>395</v>
      </c>
      <c r="D154" s="3" t="s">
        <v>25</v>
      </c>
      <c r="E154" s="3">
        <v>1</v>
      </c>
      <c r="F154" s="3" t="s">
        <v>0</v>
      </c>
      <c r="G154" s="3">
        <f t="shared" si="3"/>
        <v>12</v>
      </c>
      <c r="H154" s="55" t="s">
        <v>369</v>
      </c>
    </row>
    <row r="155" spans="1:8" ht="19.95" customHeight="1" x14ac:dyDescent="0.3">
      <c r="A155" s="3">
        <v>8</v>
      </c>
      <c r="B155" s="8" t="s">
        <v>396</v>
      </c>
      <c r="C155" s="8" t="s">
        <v>397</v>
      </c>
      <c r="D155" s="3" t="s">
        <v>25</v>
      </c>
      <c r="E155" s="3">
        <v>1</v>
      </c>
      <c r="F155" s="3" t="s">
        <v>0</v>
      </c>
      <c r="G155" s="3">
        <f t="shared" si="3"/>
        <v>12</v>
      </c>
      <c r="H155" s="55" t="s">
        <v>369</v>
      </c>
    </row>
    <row r="156" spans="1:8" ht="15.75" customHeight="1" x14ac:dyDescent="0.3">
      <c r="A156" s="170" t="s">
        <v>373</v>
      </c>
      <c r="B156" s="171"/>
      <c r="C156" s="171"/>
      <c r="D156" s="171"/>
      <c r="E156" s="171"/>
      <c r="F156" s="171"/>
      <c r="G156" s="171"/>
      <c r="H156" s="171"/>
    </row>
    <row r="157" spans="1:8" ht="55.2" x14ac:dyDescent="0.3">
      <c r="A157" s="8" t="s">
        <v>12</v>
      </c>
      <c r="B157" s="7" t="s">
        <v>11</v>
      </c>
      <c r="C157" s="7" t="s">
        <v>10</v>
      </c>
      <c r="D157" s="7" t="s">
        <v>9</v>
      </c>
      <c r="E157" s="7" t="s">
        <v>8</v>
      </c>
      <c r="F157" s="7" t="s">
        <v>7</v>
      </c>
      <c r="G157" s="7" t="s">
        <v>6</v>
      </c>
      <c r="H157" s="7" t="s">
        <v>21</v>
      </c>
    </row>
    <row r="158" spans="1:8" ht="19.95" customHeight="1" x14ac:dyDescent="0.3">
      <c r="A158" s="3">
        <v>1</v>
      </c>
      <c r="B158" s="86" t="s">
        <v>380</v>
      </c>
      <c r="C158" s="8" t="s">
        <v>381</v>
      </c>
      <c r="D158" s="3" t="s">
        <v>361</v>
      </c>
      <c r="E158" s="3">
        <v>1</v>
      </c>
      <c r="F158" s="3" t="s">
        <v>0</v>
      </c>
      <c r="G158" s="3">
        <f>E158*$C$14</f>
        <v>12</v>
      </c>
      <c r="H158" s="55" t="s">
        <v>369</v>
      </c>
    </row>
    <row r="159" spans="1:8" ht="19.95" customHeight="1" x14ac:dyDescent="0.3">
      <c r="A159" s="3">
        <v>2</v>
      </c>
      <c r="B159" s="8" t="s">
        <v>398</v>
      </c>
      <c r="C159" s="8" t="s">
        <v>399</v>
      </c>
      <c r="D159" s="3" t="s">
        <v>361</v>
      </c>
      <c r="E159" s="3">
        <v>1</v>
      </c>
      <c r="F159" s="3" t="s">
        <v>0</v>
      </c>
      <c r="G159" s="3">
        <f>E159*$C$14</f>
        <v>12</v>
      </c>
      <c r="H159" s="55" t="s">
        <v>369</v>
      </c>
    </row>
    <row r="160" spans="1:8" ht="15" customHeight="1" x14ac:dyDescent="0.3">
      <c r="A160" s="158" t="s">
        <v>400</v>
      </c>
      <c r="B160" s="164"/>
      <c r="C160" s="164"/>
      <c r="D160" s="164"/>
      <c r="E160" s="164"/>
      <c r="F160" s="164"/>
      <c r="G160" s="164"/>
      <c r="H160" s="165"/>
    </row>
    <row r="161" spans="1:8" ht="21.6" thickBot="1" x14ac:dyDescent="0.35">
      <c r="A161" s="166" t="s">
        <v>372</v>
      </c>
      <c r="B161" s="167"/>
      <c r="C161" s="167"/>
      <c r="D161" s="167"/>
      <c r="E161" s="167"/>
      <c r="F161" s="167"/>
      <c r="G161" s="167"/>
      <c r="H161" s="167"/>
    </row>
    <row r="162" spans="1:8" ht="14.4" customHeight="1" x14ac:dyDescent="0.3">
      <c r="A162" s="121" t="s">
        <v>18</v>
      </c>
      <c r="B162" s="122"/>
      <c r="C162" s="122"/>
      <c r="D162" s="122"/>
      <c r="E162" s="122"/>
      <c r="F162" s="122"/>
      <c r="G162" s="122"/>
      <c r="H162" s="123"/>
    </row>
    <row r="163" spans="1:8" ht="14.4" customHeight="1" x14ac:dyDescent="0.3">
      <c r="A163" s="114" t="s">
        <v>231</v>
      </c>
      <c r="B163" s="115"/>
      <c r="C163" s="115"/>
      <c r="D163" s="115"/>
      <c r="E163" s="115"/>
      <c r="F163" s="115"/>
      <c r="G163" s="115"/>
      <c r="H163" s="116"/>
    </row>
    <row r="164" spans="1:8" ht="14.4" customHeight="1" x14ac:dyDescent="0.3">
      <c r="A164" s="114" t="s">
        <v>141</v>
      </c>
      <c r="B164" s="115"/>
      <c r="C164" s="115"/>
      <c r="D164" s="115"/>
      <c r="E164" s="115"/>
      <c r="F164" s="115"/>
      <c r="G164" s="115"/>
      <c r="H164" s="116"/>
    </row>
    <row r="165" spans="1:8" ht="14.4" customHeight="1" x14ac:dyDescent="0.3">
      <c r="A165" s="114" t="s">
        <v>138</v>
      </c>
      <c r="B165" s="115"/>
      <c r="C165" s="115"/>
      <c r="D165" s="115"/>
      <c r="E165" s="115"/>
      <c r="F165" s="115"/>
      <c r="G165" s="115"/>
      <c r="H165" s="116"/>
    </row>
    <row r="166" spans="1:8" ht="14.4" customHeight="1" x14ac:dyDescent="0.3">
      <c r="A166" s="114" t="s">
        <v>232</v>
      </c>
      <c r="B166" s="115"/>
      <c r="C166" s="115"/>
      <c r="D166" s="115"/>
      <c r="E166" s="115"/>
      <c r="F166" s="115"/>
      <c r="G166" s="115"/>
      <c r="H166" s="116"/>
    </row>
    <row r="167" spans="1:8" ht="15" customHeight="1" x14ac:dyDescent="0.3">
      <c r="A167" s="114" t="s">
        <v>144</v>
      </c>
      <c r="B167" s="115"/>
      <c r="C167" s="115"/>
      <c r="D167" s="115"/>
      <c r="E167" s="115"/>
      <c r="F167" s="115"/>
      <c r="G167" s="115"/>
      <c r="H167" s="116"/>
    </row>
    <row r="168" spans="1:8" ht="14.4" customHeight="1" x14ac:dyDescent="0.3">
      <c r="A168" s="114" t="s">
        <v>233</v>
      </c>
      <c r="B168" s="115"/>
      <c r="C168" s="115"/>
      <c r="D168" s="115"/>
      <c r="E168" s="115"/>
      <c r="F168" s="115"/>
      <c r="G168" s="115"/>
      <c r="H168" s="116"/>
    </row>
    <row r="169" spans="1:8" ht="14.4" customHeight="1" x14ac:dyDescent="0.3">
      <c r="A169" s="114" t="s">
        <v>140</v>
      </c>
      <c r="B169" s="115"/>
      <c r="C169" s="115"/>
      <c r="D169" s="115"/>
      <c r="E169" s="115"/>
      <c r="F169" s="115"/>
      <c r="G169" s="115"/>
      <c r="H169" s="116"/>
    </row>
    <row r="170" spans="1:8" ht="15" customHeight="1" thickBot="1" x14ac:dyDescent="0.35">
      <c r="A170" s="117" t="s">
        <v>234</v>
      </c>
      <c r="B170" s="118"/>
      <c r="C170" s="118"/>
      <c r="D170" s="118"/>
      <c r="E170" s="118"/>
      <c r="F170" s="118"/>
      <c r="G170" s="118"/>
      <c r="H170" s="119"/>
    </row>
    <row r="171" spans="1:8" ht="55.2" x14ac:dyDescent="0.3">
      <c r="A171" s="12" t="s">
        <v>12</v>
      </c>
      <c r="B171" s="9" t="s">
        <v>11</v>
      </c>
      <c r="C171" s="9" t="s">
        <v>10</v>
      </c>
      <c r="D171" s="10" t="s">
        <v>9</v>
      </c>
      <c r="E171" s="10" t="s">
        <v>8</v>
      </c>
      <c r="F171" s="10" t="s">
        <v>7</v>
      </c>
      <c r="G171" s="10" t="s">
        <v>6</v>
      </c>
      <c r="H171" s="10" t="s">
        <v>21</v>
      </c>
    </row>
    <row r="172" spans="1:8" ht="15.75" customHeight="1" x14ac:dyDescent="0.3">
      <c r="A172" s="87">
        <v>1</v>
      </c>
      <c r="B172" s="62" t="s">
        <v>374</v>
      </c>
      <c r="C172" s="13"/>
      <c r="D172" s="16" t="s">
        <v>19</v>
      </c>
      <c r="E172" s="61"/>
      <c r="F172" s="61" t="s">
        <v>0</v>
      </c>
      <c r="G172" s="88">
        <f>E172*$C$14</f>
        <v>0</v>
      </c>
      <c r="H172" s="2"/>
    </row>
    <row r="173" spans="1:8" ht="15.75" customHeight="1" x14ac:dyDescent="0.3">
      <c r="A173" s="168" t="s">
        <v>373</v>
      </c>
      <c r="B173" s="169"/>
      <c r="C173" s="169"/>
      <c r="D173" s="169"/>
      <c r="E173" s="169"/>
      <c r="F173" s="169"/>
      <c r="G173" s="169"/>
      <c r="H173" s="169"/>
    </row>
    <row r="174" spans="1:8" ht="55.2" x14ac:dyDescent="0.3">
      <c r="A174" s="8" t="s">
        <v>12</v>
      </c>
      <c r="B174" s="7" t="s">
        <v>11</v>
      </c>
      <c r="C174" s="7" t="s">
        <v>10</v>
      </c>
      <c r="D174" s="7" t="s">
        <v>9</v>
      </c>
      <c r="E174" s="7" t="s">
        <v>8</v>
      </c>
      <c r="F174" s="7" t="s">
        <v>7</v>
      </c>
      <c r="G174" s="7" t="s">
        <v>6</v>
      </c>
      <c r="H174" s="7" t="s">
        <v>21</v>
      </c>
    </row>
    <row r="175" spans="1:8" ht="15.75" customHeight="1" x14ac:dyDescent="0.3">
      <c r="A175" s="6">
        <v>1</v>
      </c>
      <c r="B175" s="5" t="s">
        <v>374</v>
      </c>
      <c r="C175" s="2"/>
      <c r="D175" s="3" t="s">
        <v>361</v>
      </c>
      <c r="E175" s="47"/>
      <c r="F175" s="47" t="s">
        <v>0</v>
      </c>
      <c r="G175" s="3">
        <f>E175*$C$14</f>
        <v>0</v>
      </c>
      <c r="H175" s="2"/>
    </row>
    <row r="176" spans="1:8" ht="21" x14ac:dyDescent="0.3">
      <c r="A176" s="158" t="s">
        <v>401</v>
      </c>
      <c r="B176" s="164"/>
      <c r="C176" s="164"/>
      <c r="D176" s="164"/>
      <c r="E176" s="164"/>
      <c r="F176" s="164"/>
      <c r="G176" s="164"/>
      <c r="H176" s="165"/>
    </row>
    <row r="177" spans="1:8" ht="21.6" thickBot="1" x14ac:dyDescent="0.35">
      <c r="A177" s="166" t="s">
        <v>372</v>
      </c>
      <c r="B177" s="167"/>
      <c r="C177" s="167"/>
      <c r="D177" s="167"/>
      <c r="E177" s="167"/>
      <c r="F177" s="167"/>
      <c r="G177" s="167"/>
      <c r="H177" s="167"/>
    </row>
    <row r="178" spans="1:8" ht="14.4" customHeight="1" x14ac:dyDescent="0.3">
      <c r="A178" s="121" t="s">
        <v>18</v>
      </c>
      <c r="B178" s="122"/>
      <c r="C178" s="122"/>
      <c r="D178" s="122"/>
      <c r="E178" s="122"/>
      <c r="F178" s="122"/>
      <c r="G178" s="122"/>
      <c r="H178" s="123"/>
    </row>
    <row r="179" spans="1:8" ht="14.4" customHeight="1" x14ac:dyDescent="0.3">
      <c r="A179" s="114" t="s">
        <v>231</v>
      </c>
      <c r="B179" s="115"/>
      <c r="C179" s="115"/>
      <c r="D179" s="115"/>
      <c r="E179" s="115"/>
      <c r="F179" s="115"/>
      <c r="G179" s="115"/>
      <c r="H179" s="116"/>
    </row>
    <row r="180" spans="1:8" ht="14.4" customHeight="1" x14ac:dyDescent="0.3">
      <c r="A180" s="114" t="s">
        <v>141</v>
      </c>
      <c r="B180" s="115"/>
      <c r="C180" s="115"/>
      <c r="D180" s="115"/>
      <c r="E180" s="115"/>
      <c r="F180" s="115"/>
      <c r="G180" s="115"/>
      <c r="H180" s="116"/>
    </row>
    <row r="181" spans="1:8" ht="14.4" customHeight="1" x14ac:dyDescent="0.3">
      <c r="A181" s="114" t="s">
        <v>138</v>
      </c>
      <c r="B181" s="115"/>
      <c r="C181" s="115"/>
      <c r="D181" s="115"/>
      <c r="E181" s="115"/>
      <c r="F181" s="115"/>
      <c r="G181" s="115"/>
      <c r="H181" s="116"/>
    </row>
    <row r="182" spans="1:8" ht="14.4" customHeight="1" x14ac:dyDescent="0.3">
      <c r="A182" s="114" t="s">
        <v>232</v>
      </c>
      <c r="B182" s="115"/>
      <c r="C182" s="115"/>
      <c r="D182" s="115"/>
      <c r="E182" s="115"/>
      <c r="F182" s="115"/>
      <c r="G182" s="115"/>
      <c r="H182" s="116"/>
    </row>
    <row r="183" spans="1:8" ht="15" customHeight="1" x14ac:dyDescent="0.3">
      <c r="A183" s="114" t="s">
        <v>144</v>
      </c>
      <c r="B183" s="115"/>
      <c r="C183" s="115"/>
      <c r="D183" s="115"/>
      <c r="E183" s="115"/>
      <c r="F183" s="115"/>
      <c r="G183" s="115"/>
      <c r="H183" s="116"/>
    </row>
    <row r="184" spans="1:8" ht="14.4" customHeight="1" x14ac:dyDescent="0.3">
      <c r="A184" s="114" t="s">
        <v>233</v>
      </c>
      <c r="B184" s="115"/>
      <c r="C184" s="115"/>
      <c r="D184" s="115"/>
      <c r="E184" s="115"/>
      <c r="F184" s="115"/>
      <c r="G184" s="115"/>
      <c r="H184" s="116"/>
    </row>
    <row r="185" spans="1:8" ht="14.4" customHeight="1" x14ac:dyDescent="0.3">
      <c r="A185" s="114" t="s">
        <v>140</v>
      </c>
      <c r="B185" s="115"/>
      <c r="C185" s="115"/>
      <c r="D185" s="115"/>
      <c r="E185" s="115"/>
      <c r="F185" s="115"/>
      <c r="G185" s="115"/>
      <c r="H185" s="116"/>
    </row>
    <row r="186" spans="1:8" ht="15" customHeight="1" thickBot="1" x14ac:dyDescent="0.35">
      <c r="A186" s="117" t="s">
        <v>234</v>
      </c>
      <c r="B186" s="118"/>
      <c r="C186" s="118"/>
      <c r="D186" s="118"/>
      <c r="E186" s="118"/>
      <c r="F186" s="118"/>
      <c r="G186" s="118"/>
      <c r="H186" s="119"/>
    </row>
    <row r="187" spans="1:8" ht="55.2" x14ac:dyDescent="0.3">
      <c r="A187" s="12" t="s">
        <v>12</v>
      </c>
      <c r="B187" s="9" t="s">
        <v>11</v>
      </c>
      <c r="C187" s="9" t="s">
        <v>10</v>
      </c>
      <c r="D187" s="10" t="s">
        <v>9</v>
      </c>
      <c r="E187" s="10" t="s">
        <v>8</v>
      </c>
      <c r="F187" s="10" t="s">
        <v>7</v>
      </c>
      <c r="G187" s="10" t="s">
        <v>6</v>
      </c>
      <c r="H187" s="10" t="s">
        <v>21</v>
      </c>
    </row>
    <row r="188" spans="1:8" ht="15.75" customHeight="1" x14ac:dyDescent="0.3">
      <c r="A188" s="87">
        <v>1</v>
      </c>
      <c r="B188" s="62" t="s">
        <v>374</v>
      </c>
      <c r="C188" s="13"/>
      <c r="D188" s="16" t="s">
        <v>19</v>
      </c>
      <c r="E188" s="61"/>
      <c r="F188" s="61" t="s">
        <v>0</v>
      </c>
      <c r="G188" s="88">
        <f>E188*$C$14</f>
        <v>0</v>
      </c>
      <c r="H188" s="2"/>
    </row>
    <row r="189" spans="1:8" ht="15.75" customHeight="1" x14ac:dyDescent="0.3">
      <c r="A189" s="168" t="s">
        <v>373</v>
      </c>
      <c r="B189" s="169"/>
      <c r="C189" s="169"/>
      <c r="D189" s="169"/>
      <c r="E189" s="169"/>
      <c r="F189" s="169"/>
      <c r="G189" s="169"/>
      <c r="H189" s="169"/>
    </row>
    <row r="190" spans="1:8" ht="55.2" x14ac:dyDescent="0.3">
      <c r="A190" s="8" t="s">
        <v>12</v>
      </c>
      <c r="B190" s="7" t="s">
        <v>11</v>
      </c>
      <c r="C190" s="7" t="s">
        <v>10</v>
      </c>
      <c r="D190" s="7" t="s">
        <v>9</v>
      </c>
      <c r="E190" s="7" t="s">
        <v>8</v>
      </c>
      <c r="F190" s="7" t="s">
        <v>7</v>
      </c>
      <c r="G190" s="7" t="s">
        <v>6</v>
      </c>
      <c r="H190" s="7" t="s">
        <v>21</v>
      </c>
    </row>
    <row r="191" spans="1:8" ht="15.75" customHeight="1" x14ac:dyDescent="0.3">
      <c r="A191" s="47">
        <v>1</v>
      </c>
      <c r="B191" s="5" t="s">
        <v>374</v>
      </c>
      <c r="C191" s="2"/>
      <c r="D191" s="3" t="s">
        <v>361</v>
      </c>
      <c r="E191" s="47"/>
      <c r="F191" s="47" t="s">
        <v>0</v>
      </c>
      <c r="G191" s="3">
        <f>E191*$C$14</f>
        <v>0</v>
      </c>
      <c r="H191" s="2"/>
    </row>
    <row r="192" spans="1:8" ht="21" x14ac:dyDescent="0.3">
      <c r="A192" s="158" t="s">
        <v>402</v>
      </c>
      <c r="B192" s="164"/>
      <c r="C192" s="164"/>
      <c r="D192" s="164"/>
      <c r="E192" s="164"/>
      <c r="F192" s="164"/>
      <c r="G192" s="164"/>
      <c r="H192" s="165"/>
    </row>
    <row r="193" spans="1:8" ht="21.6" thickBot="1" x14ac:dyDescent="0.35">
      <c r="A193" s="144" t="s">
        <v>372</v>
      </c>
      <c r="B193" s="172"/>
      <c r="C193" s="172"/>
      <c r="D193" s="172"/>
      <c r="E193" s="172"/>
      <c r="F193" s="172"/>
      <c r="G193" s="172"/>
      <c r="H193" s="172"/>
    </row>
    <row r="194" spans="1:8" ht="14.4" customHeight="1" x14ac:dyDescent="0.3">
      <c r="A194" s="121" t="s">
        <v>18</v>
      </c>
      <c r="B194" s="122"/>
      <c r="C194" s="122"/>
      <c r="D194" s="122"/>
      <c r="E194" s="122"/>
      <c r="F194" s="122"/>
      <c r="G194" s="122"/>
      <c r="H194" s="123"/>
    </row>
    <row r="195" spans="1:8" ht="14.4" customHeight="1" x14ac:dyDescent="0.3">
      <c r="A195" s="114" t="s">
        <v>231</v>
      </c>
      <c r="B195" s="115"/>
      <c r="C195" s="115"/>
      <c r="D195" s="115"/>
      <c r="E195" s="115"/>
      <c r="F195" s="115"/>
      <c r="G195" s="115"/>
      <c r="H195" s="116"/>
    </row>
    <row r="196" spans="1:8" ht="14.4" customHeight="1" x14ac:dyDescent="0.3">
      <c r="A196" s="114" t="s">
        <v>141</v>
      </c>
      <c r="B196" s="115"/>
      <c r="C196" s="115"/>
      <c r="D196" s="115"/>
      <c r="E196" s="115"/>
      <c r="F196" s="115"/>
      <c r="G196" s="115"/>
      <c r="H196" s="116"/>
    </row>
    <row r="197" spans="1:8" ht="14.4" customHeight="1" x14ac:dyDescent="0.3">
      <c r="A197" s="114" t="s">
        <v>138</v>
      </c>
      <c r="B197" s="115"/>
      <c r="C197" s="115"/>
      <c r="D197" s="115"/>
      <c r="E197" s="115"/>
      <c r="F197" s="115"/>
      <c r="G197" s="115"/>
      <c r="H197" s="116"/>
    </row>
    <row r="198" spans="1:8" ht="14.4" customHeight="1" x14ac:dyDescent="0.3">
      <c r="A198" s="114" t="s">
        <v>232</v>
      </c>
      <c r="B198" s="115"/>
      <c r="C198" s="115"/>
      <c r="D198" s="115"/>
      <c r="E198" s="115"/>
      <c r="F198" s="115"/>
      <c r="G198" s="115"/>
      <c r="H198" s="116"/>
    </row>
    <row r="199" spans="1:8" ht="15" customHeight="1" x14ac:dyDescent="0.3">
      <c r="A199" s="114" t="s">
        <v>144</v>
      </c>
      <c r="B199" s="115"/>
      <c r="C199" s="115"/>
      <c r="D199" s="115"/>
      <c r="E199" s="115"/>
      <c r="F199" s="115"/>
      <c r="G199" s="115"/>
      <c r="H199" s="116"/>
    </row>
    <row r="200" spans="1:8" ht="14.4" customHeight="1" x14ac:dyDescent="0.3">
      <c r="A200" s="114" t="s">
        <v>233</v>
      </c>
      <c r="B200" s="115"/>
      <c r="C200" s="115"/>
      <c r="D200" s="115"/>
      <c r="E200" s="115"/>
      <c r="F200" s="115"/>
      <c r="G200" s="115"/>
      <c r="H200" s="116"/>
    </row>
    <row r="201" spans="1:8" ht="14.4" customHeight="1" x14ac:dyDescent="0.3">
      <c r="A201" s="114" t="s">
        <v>140</v>
      </c>
      <c r="B201" s="115"/>
      <c r="C201" s="115"/>
      <c r="D201" s="115"/>
      <c r="E201" s="115"/>
      <c r="F201" s="115"/>
      <c r="G201" s="115"/>
      <c r="H201" s="116"/>
    </row>
    <row r="202" spans="1:8" ht="15" customHeight="1" thickBot="1" x14ac:dyDescent="0.35">
      <c r="A202" s="117" t="s">
        <v>234</v>
      </c>
      <c r="B202" s="118"/>
      <c r="C202" s="118"/>
      <c r="D202" s="118"/>
      <c r="E202" s="118"/>
      <c r="F202" s="118"/>
      <c r="G202" s="118"/>
      <c r="H202" s="119"/>
    </row>
    <row r="203" spans="1:8" ht="55.2" x14ac:dyDescent="0.3">
      <c r="A203" s="89" t="s">
        <v>12</v>
      </c>
      <c r="B203" s="90" t="s">
        <v>11</v>
      </c>
      <c r="C203" s="72" t="s">
        <v>10</v>
      </c>
      <c r="D203" s="54" t="s">
        <v>9</v>
      </c>
      <c r="E203" s="90" t="s">
        <v>8</v>
      </c>
      <c r="F203" s="90" t="s">
        <v>7</v>
      </c>
      <c r="G203" s="72" t="s">
        <v>6</v>
      </c>
      <c r="H203" s="9" t="s">
        <v>21</v>
      </c>
    </row>
    <row r="204" spans="1:8" ht="15.75" customHeight="1" x14ac:dyDescent="0.3">
      <c r="A204" s="61">
        <v>1</v>
      </c>
      <c r="B204" s="62" t="s">
        <v>374</v>
      </c>
      <c r="C204" s="13"/>
      <c r="D204" s="16" t="s">
        <v>19</v>
      </c>
      <c r="E204" s="61"/>
      <c r="F204" s="61" t="s">
        <v>0</v>
      </c>
      <c r="G204" s="88">
        <f>E204*$C$14</f>
        <v>0</v>
      </c>
      <c r="H204" s="2"/>
    </row>
    <row r="205" spans="1:8" ht="15.75" customHeight="1" x14ac:dyDescent="0.3">
      <c r="A205" s="170" t="s">
        <v>373</v>
      </c>
      <c r="B205" s="171"/>
      <c r="C205" s="169"/>
      <c r="D205" s="169"/>
      <c r="E205" s="171"/>
      <c r="F205" s="171"/>
      <c r="G205" s="169"/>
      <c r="H205" s="169"/>
    </row>
    <row r="206" spans="1:8" ht="55.2" x14ac:dyDescent="0.3">
      <c r="A206" s="8" t="s">
        <v>12</v>
      </c>
      <c r="B206" s="7" t="s">
        <v>11</v>
      </c>
      <c r="C206" s="7" t="s">
        <v>10</v>
      </c>
      <c r="D206" s="7" t="s">
        <v>9</v>
      </c>
      <c r="E206" s="7" t="s">
        <v>8</v>
      </c>
      <c r="F206" s="7" t="s">
        <v>7</v>
      </c>
      <c r="G206" s="7" t="s">
        <v>6</v>
      </c>
      <c r="H206" s="7" t="s">
        <v>21</v>
      </c>
    </row>
    <row r="207" spans="1:8" ht="15.75" customHeight="1" x14ac:dyDescent="0.3">
      <c r="A207" s="47">
        <v>1</v>
      </c>
      <c r="B207" s="5" t="s">
        <v>374</v>
      </c>
      <c r="C207" s="2"/>
      <c r="D207" s="3" t="s">
        <v>361</v>
      </c>
      <c r="E207" s="47"/>
      <c r="F207" s="47" t="s">
        <v>0</v>
      </c>
      <c r="G207" s="3">
        <f>E207*$C$14</f>
        <v>0</v>
      </c>
      <c r="H207" s="2"/>
    </row>
    <row r="208" spans="1:8" ht="21" x14ac:dyDescent="0.3">
      <c r="A208" s="158" t="s">
        <v>403</v>
      </c>
      <c r="B208" s="164"/>
      <c r="C208" s="164"/>
      <c r="D208" s="164"/>
      <c r="E208" s="164"/>
      <c r="F208" s="164"/>
      <c r="G208" s="164"/>
      <c r="H208" s="165"/>
    </row>
    <row r="209" spans="1:8" ht="21.6" thickBot="1" x14ac:dyDescent="0.35">
      <c r="A209" s="144" t="s">
        <v>372</v>
      </c>
      <c r="B209" s="172"/>
      <c r="C209" s="172"/>
      <c r="D209" s="172"/>
      <c r="E209" s="172"/>
      <c r="F209" s="172"/>
      <c r="G209" s="172"/>
      <c r="H209" s="172"/>
    </row>
    <row r="210" spans="1:8" ht="14.4" customHeight="1" x14ac:dyDescent="0.3">
      <c r="A210" s="121" t="s">
        <v>18</v>
      </c>
      <c r="B210" s="122"/>
      <c r="C210" s="122"/>
      <c r="D210" s="122"/>
      <c r="E210" s="122"/>
      <c r="F210" s="122"/>
      <c r="G210" s="122"/>
      <c r="H210" s="123"/>
    </row>
    <row r="211" spans="1:8" ht="14.4" customHeight="1" x14ac:dyDescent="0.3">
      <c r="A211" s="114" t="s">
        <v>231</v>
      </c>
      <c r="B211" s="115"/>
      <c r="C211" s="115"/>
      <c r="D211" s="115"/>
      <c r="E211" s="115"/>
      <c r="F211" s="115"/>
      <c r="G211" s="115"/>
      <c r="H211" s="116"/>
    </row>
    <row r="212" spans="1:8" ht="14.4" customHeight="1" x14ac:dyDescent="0.3">
      <c r="A212" s="114" t="s">
        <v>141</v>
      </c>
      <c r="B212" s="115"/>
      <c r="C212" s="115"/>
      <c r="D212" s="115"/>
      <c r="E212" s="115"/>
      <c r="F212" s="115"/>
      <c r="G212" s="115"/>
      <c r="H212" s="116"/>
    </row>
    <row r="213" spans="1:8" ht="14.4" customHeight="1" x14ac:dyDescent="0.3">
      <c r="A213" s="114" t="s">
        <v>138</v>
      </c>
      <c r="B213" s="115"/>
      <c r="C213" s="115"/>
      <c r="D213" s="115"/>
      <c r="E213" s="115"/>
      <c r="F213" s="115"/>
      <c r="G213" s="115"/>
      <c r="H213" s="116"/>
    </row>
    <row r="214" spans="1:8" ht="14.4" customHeight="1" x14ac:dyDescent="0.3">
      <c r="A214" s="114" t="s">
        <v>232</v>
      </c>
      <c r="B214" s="115"/>
      <c r="C214" s="115"/>
      <c r="D214" s="115"/>
      <c r="E214" s="115"/>
      <c r="F214" s="115"/>
      <c r="G214" s="115"/>
      <c r="H214" s="116"/>
    </row>
    <row r="215" spans="1:8" ht="15" customHeight="1" x14ac:dyDescent="0.3">
      <c r="A215" s="114" t="s">
        <v>144</v>
      </c>
      <c r="B215" s="115"/>
      <c r="C215" s="115"/>
      <c r="D215" s="115"/>
      <c r="E215" s="115"/>
      <c r="F215" s="115"/>
      <c r="G215" s="115"/>
      <c r="H215" s="116"/>
    </row>
    <row r="216" spans="1:8" ht="14.4" customHeight="1" x14ac:dyDescent="0.3">
      <c r="A216" s="114" t="s">
        <v>233</v>
      </c>
      <c r="B216" s="115"/>
      <c r="C216" s="115"/>
      <c r="D216" s="115"/>
      <c r="E216" s="115"/>
      <c r="F216" s="115"/>
      <c r="G216" s="115"/>
      <c r="H216" s="116"/>
    </row>
    <row r="217" spans="1:8" ht="14.4" customHeight="1" x14ac:dyDescent="0.3">
      <c r="A217" s="114" t="s">
        <v>140</v>
      </c>
      <c r="B217" s="115"/>
      <c r="C217" s="115"/>
      <c r="D217" s="115"/>
      <c r="E217" s="115"/>
      <c r="F217" s="115"/>
      <c r="G217" s="115"/>
      <c r="H217" s="116"/>
    </row>
    <row r="218" spans="1:8" ht="15" customHeight="1" thickBot="1" x14ac:dyDescent="0.35">
      <c r="A218" s="117" t="s">
        <v>234</v>
      </c>
      <c r="B218" s="118"/>
      <c r="C218" s="118"/>
      <c r="D218" s="118"/>
      <c r="E218" s="118"/>
      <c r="F218" s="118"/>
      <c r="G218" s="118"/>
      <c r="H218" s="119"/>
    </row>
    <row r="219" spans="1:8" ht="55.2" x14ac:dyDescent="0.3">
      <c r="A219" s="91" t="s">
        <v>12</v>
      </c>
      <c r="B219" s="90" t="s">
        <v>11</v>
      </c>
      <c r="C219" s="72" t="s">
        <v>10</v>
      </c>
      <c r="D219" s="10" t="s">
        <v>9</v>
      </c>
      <c r="E219" s="10" t="s">
        <v>8</v>
      </c>
      <c r="F219" s="10" t="s">
        <v>7</v>
      </c>
      <c r="G219" s="10" t="s">
        <v>6</v>
      </c>
      <c r="H219" s="10" t="s">
        <v>21</v>
      </c>
    </row>
    <row r="220" spans="1:8" x14ac:dyDescent="0.3">
      <c r="A220" s="47">
        <v>1</v>
      </c>
      <c r="B220" s="5" t="s">
        <v>374</v>
      </c>
      <c r="C220" s="92"/>
      <c r="D220" s="3"/>
      <c r="E220" s="47"/>
      <c r="F220" s="47" t="s">
        <v>0</v>
      </c>
      <c r="G220" s="3">
        <f>E220*$C$14</f>
        <v>0</v>
      </c>
      <c r="H220" s="2"/>
    </row>
    <row r="221" spans="1:8" ht="15.75" customHeight="1" x14ac:dyDescent="0.3">
      <c r="A221" s="168" t="s">
        <v>373</v>
      </c>
      <c r="B221" s="169"/>
      <c r="C221" s="169"/>
      <c r="D221" s="169"/>
      <c r="E221" s="169"/>
      <c r="F221" s="169"/>
      <c r="G221" s="169"/>
      <c r="H221" s="169"/>
    </row>
    <row r="222" spans="1:8" ht="55.2" x14ac:dyDescent="0.3">
      <c r="A222" s="8" t="s">
        <v>12</v>
      </c>
      <c r="B222" s="7" t="s">
        <v>11</v>
      </c>
      <c r="C222" s="7" t="s">
        <v>10</v>
      </c>
      <c r="D222" s="7" t="s">
        <v>9</v>
      </c>
      <c r="E222" s="7" t="s">
        <v>8</v>
      </c>
      <c r="F222" s="7" t="s">
        <v>7</v>
      </c>
      <c r="G222" s="7" t="s">
        <v>6</v>
      </c>
      <c r="H222" s="7" t="s">
        <v>21</v>
      </c>
    </row>
    <row r="223" spans="1:8" ht="15.75" customHeight="1" x14ac:dyDescent="0.3">
      <c r="A223" s="47">
        <v>1</v>
      </c>
      <c r="B223" s="5" t="s">
        <v>374</v>
      </c>
      <c r="C223" s="2"/>
      <c r="D223" s="3" t="s">
        <v>361</v>
      </c>
      <c r="E223" s="47"/>
      <c r="F223" s="47" t="s">
        <v>0</v>
      </c>
      <c r="G223" s="3">
        <f>E223*$C$14</f>
        <v>0</v>
      </c>
      <c r="H223" s="2"/>
    </row>
  </sheetData>
  <mergeCells count="124">
    <mergeCell ref="A215:H215"/>
    <mergeCell ref="A216:H216"/>
    <mergeCell ref="A217:H217"/>
    <mergeCell ref="A218:H218"/>
    <mergeCell ref="A221:H221"/>
    <mergeCell ref="A210:H210"/>
    <mergeCell ref="A211:H211"/>
    <mergeCell ref="A212:H212"/>
    <mergeCell ref="A213:H213"/>
    <mergeCell ref="A214:H214"/>
    <mergeCell ref="A201:H201"/>
    <mergeCell ref="A202:H202"/>
    <mergeCell ref="A205:H205"/>
    <mergeCell ref="A208:H208"/>
    <mergeCell ref="A209:H209"/>
    <mergeCell ref="A196:H196"/>
    <mergeCell ref="A197:H197"/>
    <mergeCell ref="A198:H198"/>
    <mergeCell ref="A199:H199"/>
    <mergeCell ref="A200:H200"/>
    <mergeCell ref="A189:H189"/>
    <mergeCell ref="A192:H192"/>
    <mergeCell ref="A193:H193"/>
    <mergeCell ref="A194:H194"/>
    <mergeCell ref="A195:H195"/>
    <mergeCell ref="A182:H182"/>
    <mergeCell ref="A183:H183"/>
    <mergeCell ref="A184:H184"/>
    <mergeCell ref="A185:H185"/>
    <mergeCell ref="A186:H186"/>
    <mergeCell ref="A177:H177"/>
    <mergeCell ref="A178:H178"/>
    <mergeCell ref="A179:H179"/>
    <mergeCell ref="A180:H180"/>
    <mergeCell ref="A181:H181"/>
    <mergeCell ref="A168:H168"/>
    <mergeCell ref="A169:H169"/>
    <mergeCell ref="A170:H170"/>
    <mergeCell ref="A173:H173"/>
    <mergeCell ref="A176:H176"/>
    <mergeCell ref="A163:H163"/>
    <mergeCell ref="A164:H164"/>
    <mergeCell ref="A165:H165"/>
    <mergeCell ref="A166:H166"/>
    <mergeCell ref="A167:H167"/>
    <mergeCell ref="A146:H146"/>
    <mergeCell ref="A156:H156"/>
    <mergeCell ref="A160:H160"/>
    <mergeCell ref="A161:H161"/>
    <mergeCell ref="A162:H162"/>
    <mergeCell ref="A141:H141"/>
    <mergeCell ref="A142:H142"/>
    <mergeCell ref="A143:H143"/>
    <mergeCell ref="A144:H144"/>
    <mergeCell ref="A145:H145"/>
    <mergeCell ref="A136:H136"/>
    <mergeCell ref="A137:H137"/>
    <mergeCell ref="A138:H138"/>
    <mergeCell ref="A139:H139"/>
    <mergeCell ref="A140:H140"/>
    <mergeCell ref="A126:H126"/>
    <mergeCell ref="A127:H127"/>
    <mergeCell ref="A128:H128"/>
    <mergeCell ref="A129:H129"/>
    <mergeCell ref="A132:H132"/>
    <mergeCell ref="A121:H121"/>
    <mergeCell ref="A122:H122"/>
    <mergeCell ref="A123:H123"/>
    <mergeCell ref="A124:H124"/>
    <mergeCell ref="A125:H125"/>
    <mergeCell ref="A112:H112"/>
    <mergeCell ref="A113:H113"/>
    <mergeCell ref="A116:H116"/>
    <mergeCell ref="A119:H119"/>
    <mergeCell ref="A120:H120"/>
    <mergeCell ref="A107:H107"/>
    <mergeCell ref="A108:H108"/>
    <mergeCell ref="A109:H109"/>
    <mergeCell ref="A110:H110"/>
    <mergeCell ref="A111:H111"/>
    <mergeCell ref="A105:H105"/>
    <mergeCell ref="A106:H106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C10:D10"/>
    <mergeCell ref="E10:F10"/>
    <mergeCell ref="G10:H10"/>
    <mergeCell ref="A13:B13"/>
    <mergeCell ref="C13:H13"/>
    <mergeCell ref="A15:B15"/>
    <mergeCell ref="A16:H16"/>
    <mergeCell ref="A103:H103"/>
    <mergeCell ref="A104:H104"/>
    <mergeCell ref="A1:H1"/>
    <mergeCell ref="A5:H5"/>
    <mergeCell ref="A6:H6"/>
    <mergeCell ref="A2:H2"/>
    <mergeCell ref="A3:H3"/>
    <mergeCell ref="A4:H4"/>
    <mergeCell ref="A97:H97"/>
    <mergeCell ref="A20:H20"/>
    <mergeCell ref="A25:H25"/>
    <mergeCell ref="A26:H26"/>
    <mergeCell ref="A17:H17"/>
    <mergeCell ref="A24:H24"/>
    <mergeCell ref="A19:H19"/>
    <mergeCell ref="A23:H23"/>
    <mergeCell ref="A7:B7"/>
    <mergeCell ref="C7:H7"/>
    <mergeCell ref="A8:C8"/>
    <mergeCell ref="A21:H21"/>
    <mergeCell ref="A22:H22"/>
    <mergeCell ref="A18:H18"/>
    <mergeCell ref="D8:H8"/>
    <mergeCell ref="A9:B9"/>
    <mergeCell ref="C9:H9"/>
    <mergeCell ref="A10:B10"/>
  </mergeCells>
  <dataValidations count="3">
    <dataValidation allowBlank="1" showInputMessage="1" showErrorMessage="1" error="Укажите только число" prompt="Укажите только число" sqref="H94:H96 E94:E96" xr:uid="{FF3B039B-0C6A-4E2C-BD75-BF5F20E18542}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8:C28 B94:C95 C46:C49 C96" xr:uid="{DDD21AA9-8632-4155-87FB-121F29D5CAD6}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96 B115" xr:uid="{B6E6D264-6042-45CF-AD7B-A412BF0211F5}">
      <formula1>0</formula1>
      <formula2>0</formula2>
    </dataValidation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28"/>
  <sheetViews>
    <sheetView topLeftCell="A202" zoomScale="80" zoomScaleNormal="80" workbookViewId="0">
      <selection activeCell="G199" sqref="G199"/>
    </sheetView>
  </sheetViews>
  <sheetFormatPr defaultColWidth="14.44140625" defaultRowHeight="14.4" x14ac:dyDescent="0.3"/>
  <cols>
    <col min="1" max="1" width="5.109375" style="17" customWidth="1"/>
    <col min="2" max="2" width="52" style="17" customWidth="1"/>
    <col min="3" max="3" width="27.44140625" style="17" customWidth="1"/>
    <col min="4" max="4" width="22" style="17" customWidth="1"/>
    <col min="5" max="5" width="15.44140625" style="17" customWidth="1"/>
    <col min="6" max="6" width="23.44140625" style="17" customWidth="1"/>
    <col min="7" max="7" width="14.44140625" style="17" customWidth="1"/>
    <col min="8" max="8" width="25" style="17" bestFit="1" customWidth="1"/>
    <col min="9" max="11" width="8.6640625" style="1" customWidth="1"/>
    <col min="12" max="16384" width="14.44140625" style="1"/>
  </cols>
  <sheetData>
    <row r="1" spans="1:11" x14ac:dyDescent="0.3">
      <c r="A1" s="135"/>
      <c r="B1" s="136"/>
      <c r="C1" s="136"/>
      <c r="D1" s="136"/>
      <c r="E1" s="136"/>
      <c r="F1" s="136"/>
      <c r="G1" s="136"/>
      <c r="H1" s="136"/>
    </row>
    <row r="2" spans="1:11" ht="21" x14ac:dyDescent="0.4">
      <c r="A2" s="138" t="s">
        <v>69</v>
      </c>
      <c r="B2" s="138"/>
      <c r="C2" s="138"/>
      <c r="D2" s="138"/>
      <c r="E2" s="138"/>
      <c r="F2" s="138"/>
      <c r="G2" s="138"/>
      <c r="H2" s="138"/>
    </row>
    <row r="3" spans="1:11" ht="21" x14ac:dyDescent="0.3">
      <c r="A3" s="139" t="str">
        <f>'Информация о Чемпионате'!B4</f>
        <v>Итоговый межрегиональный этап</v>
      </c>
      <c r="B3" s="139"/>
      <c r="C3" s="139"/>
      <c r="D3" s="139"/>
      <c r="E3" s="139"/>
      <c r="F3" s="139"/>
      <c r="G3" s="139"/>
      <c r="H3" s="139"/>
    </row>
    <row r="4" spans="1:11" ht="21" x14ac:dyDescent="0.4">
      <c r="A4" s="138" t="s">
        <v>70</v>
      </c>
      <c r="B4" s="138"/>
      <c r="C4" s="138"/>
      <c r="D4" s="138"/>
      <c r="E4" s="138"/>
      <c r="F4" s="138"/>
      <c r="G4" s="138"/>
      <c r="H4" s="138"/>
    </row>
    <row r="5" spans="1:11" ht="21" thickBot="1" x14ac:dyDescent="0.35">
      <c r="A5" s="137" t="str">
        <f>'Информация о Чемпионате'!B3</f>
        <v>Сантехника и отопление</v>
      </c>
      <c r="B5" s="137"/>
      <c r="C5" s="137"/>
      <c r="D5" s="137"/>
      <c r="E5" s="137"/>
      <c r="F5" s="137"/>
      <c r="G5" s="137"/>
      <c r="H5" s="137"/>
    </row>
    <row r="6" spans="1:11" x14ac:dyDescent="0.3">
      <c r="A6" s="148" t="s">
        <v>22</v>
      </c>
      <c r="B6" s="149"/>
      <c r="C6" s="149"/>
      <c r="D6" s="149"/>
      <c r="E6" s="149"/>
      <c r="F6" s="149"/>
      <c r="G6" s="149"/>
      <c r="H6" s="150"/>
    </row>
    <row r="7" spans="1:11" ht="15.6" x14ac:dyDescent="0.3">
      <c r="A7" s="151" t="s">
        <v>65</v>
      </c>
      <c r="B7" s="120"/>
      <c r="C7" s="140" t="str">
        <f>'Информация о Чемпионате'!B5</f>
        <v>Московская область</v>
      </c>
      <c r="D7" s="140"/>
      <c r="E7" s="140"/>
      <c r="F7" s="140"/>
      <c r="G7" s="140"/>
      <c r="H7" s="152"/>
    </row>
    <row r="8" spans="1:11" ht="15.6" x14ac:dyDescent="0.3">
      <c r="A8" s="151" t="s">
        <v>68</v>
      </c>
      <c r="B8" s="120"/>
      <c r="C8" s="120"/>
      <c r="D8" s="140" t="str">
        <f>'Информация о Чемпионате'!B6</f>
        <v>ГАПОУ МО «Межрегиональный центр компетенции-Техникум имени С.П. Королёва»</v>
      </c>
      <c r="E8" s="140"/>
      <c r="F8" s="140"/>
      <c r="G8" s="140"/>
      <c r="H8" s="152"/>
    </row>
    <row r="9" spans="1:11" ht="15.6" x14ac:dyDescent="0.3">
      <c r="A9" s="151" t="s">
        <v>60</v>
      </c>
      <c r="B9" s="120"/>
      <c r="C9" s="120" t="str">
        <f>'Информация о Чемпионате'!B7</f>
        <v>Московская область г. Королёв, мкр. Текстильщик, ул. Молодежная, д.7</v>
      </c>
      <c r="D9" s="120"/>
      <c r="E9" s="120"/>
      <c r="F9" s="120"/>
      <c r="G9" s="120"/>
      <c r="H9" s="153"/>
    </row>
    <row r="10" spans="1:11" ht="15.6" x14ac:dyDescent="0.3">
      <c r="A10" s="151" t="s">
        <v>64</v>
      </c>
      <c r="B10" s="120"/>
      <c r="C10" s="120" t="str">
        <f>'Информация о Чемпионате'!B9</f>
        <v>Дюков Константин Владимирович</v>
      </c>
      <c r="D10" s="120"/>
      <c r="E10" s="120" t="str">
        <f>'Информация о Чемпионате'!B10</f>
        <v>diukov.konstantin@yandex.ru</v>
      </c>
      <c r="F10" s="120"/>
      <c r="G10" s="120" t="str">
        <f>'Информация о Чемпионате'!B11</f>
        <v xml:space="preserve"> 8-985-155-68-60</v>
      </c>
      <c r="H10" s="153"/>
    </row>
    <row r="11" spans="1:11" ht="15.6" x14ac:dyDescent="0.3">
      <c r="A11" s="151" t="s">
        <v>63</v>
      </c>
      <c r="B11" s="120"/>
      <c r="C11" s="120" t="str">
        <f>'Информация о Чемпионате'!B12</f>
        <v>Сухомлинов Евгений Валентинович</v>
      </c>
      <c r="D11" s="120"/>
      <c r="E11" s="120" t="str">
        <f>'Информация о Чемпионате'!B13</f>
        <v>elantra802@mail.ru</v>
      </c>
      <c r="F11" s="120"/>
      <c r="G11" s="120" t="str">
        <f>'Информация о Чемпионате'!B14</f>
        <v>8-915-054-75-51</v>
      </c>
      <c r="H11" s="153"/>
    </row>
    <row r="12" spans="1:11" ht="15.6" x14ac:dyDescent="0.3">
      <c r="A12" s="151" t="s">
        <v>62</v>
      </c>
      <c r="B12" s="120"/>
      <c r="C12" s="120">
        <f>'Информация о Чемпионате'!B17</f>
        <v>26</v>
      </c>
      <c r="D12" s="120"/>
      <c r="E12" s="120"/>
      <c r="F12" s="120"/>
      <c r="G12" s="120"/>
      <c r="H12" s="153"/>
    </row>
    <row r="13" spans="1:11" ht="15.6" x14ac:dyDescent="0.3">
      <c r="A13" s="151" t="s">
        <v>47</v>
      </c>
      <c r="B13" s="120"/>
      <c r="C13" s="120">
        <f>'Информация о Чемпионате'!B15</f>
        <v>23</v>
      </c>
      <c r="D13" s="120"/>
      <c r="E13" s="120"/>
      <c r="F13" s="120"/>
      <c r="G13" s="120"/>
      <c r="H13" s="153"/>
    </row>
    <row r="14" spans="1:11" ht="15.6" x14ac:dyDescent="0.3">
      <c r="A14" s="151" t="s">
        <v>48</v>
      </c>
      <c r="B14" s="120"/>
      <c r="C14" s="120">
        <f>'Информация о Чемпионате'!B16</f>
        <v>12</v>
      </c>
      <c r="D14" s="120"/>
      <c r="E14" s="120"/>
      <c r="F14" s="120"/>
      <c r="G14" s="120"/>
      <c r="H14" s="153"/>
    </row>
    <row r="15" spans="1:11" ht="16.2" thickBot="1" x14ac:dyDescent="0.35">
      <c r="A15" s="154" t="s">
        <v>61</v>
      </c>
      <c r="B15" s="155"/>
      <c r="C15" s="155" t="str">
        <f>'Информация о Чемпионате'!B8</f>
        <v>22.06.2024-30.06.2024</v>
      </c>
      <c r="D15" s="155"/>
      <c r="E15" s="155"/>
      <c r="F15" s="155"/>
      <c r="G15" s="155"/>
      <c r="H15" s="163"/>
    </row>
    <row r="16" spans="1:11" ht="43.2" customHeight="1" x14ac:dyDescent="0.4">
      <c r="A16" s="156" t="s">
        <v>370</v>
      </c>
      <c r="B16" s="157"/>
      <c r="C16" s="157"/>
      <c r="D16" s="157"/>
      <c r="E16" s="157"/>
      <c r="F16" s="157"/>
      <c r="G16" s="157"/>
      <c r="H16" s="157"/>
      <c r="K16" s="78"/>
    </row>
    <row r="17" spans="1:22" ht="22.5" customHeight="1" x14ac:dyDescent="0.3">
      <c r="A17" s="144" t="s">
        <v>404</v>
      </c>
      <c r="B17" s="162"/>
      <c r="C17" s="162"/>
      <c r="D17" s="162"/>
      <c r="E17" s="162"/>
      <c r="F17" s="162"/>
      <c r="G17" s="162"/>
      <c r="H17" s="162"/>
      <c r="I17" s="176"/>
      <c r="J17" s="176"/>
      <c r="K17" s="176"/>
    </row>
    <row r="18" spans="1:22" ht="55.2" x14ac:dyDescent="0.3">
      <c r="A18" s="7" t="s">
        <v>12</v>
      </c>
      <c r="B18" s="7" t="s">
        <v>11</v>
      </c>
      <c r="C18" s="9" t="s">
        <v>10</v>
      </c>
      <c r="D18" s="7" t="s">
        <v>9</v>
      </c>
      <c r="E18" s="7" t="s">
        <v>8</v>
      </c>
      <c r="F18" s="7" t="s">
        <v>7</v>
      </c>
      <c r="G18" s="7" t="s">
        <v>6</v>
      </c>
      <c r="H18" s="7" t="s">
        <v>21</v>
      </c>
      <c r="I18" s="93"/>
      <c r="J18" s="93"/>
      <c r="M18" s="93"/>
      <c r="N18" s="93"/>
      <c r="P18" s="93"/>
      <c r="Q18" s="93"/>
      <c r="T18" s="93"/>
      <c r="U18" s="93"/>
    </row>
    <row r="19" spans="1:22" ht="20.25" customHeight="1" x14ac:dyDescent="0.3">
      <c r="A19" s="55">
        <v>1</v>
      </c>
      <c r="B19" s="58" t="s">
        <v>405</v>
      </c>
      <c r="C19" s="58" t="s">
        <v>405</v>
      </c>
      <c r="D19" s="10" t="s">
        <v>16</v>
      </c>
      <c r="E19" s="10">
        <v>1</v>
      </c>
      <c r="F19" s="55" t="s">
        <v>656</v>
      </c>
      <c r="G19" s="55">
        <f>E19*$C$13</f>
        <v>23</v>
      </c>
      <c r="H19" s="83" t="s">
        <v>739</v>
      </c>
      <c r="K19" s="78"/>
      <c r="O19" s="78"/>
      <c r="R19" s="78"/>
      <c r="S19" s="78"/>
      <c r="V19" s="78"/>
    </row>
    <row r="20" spans="1:22" ht="20.25" customHeight="1" x14ac:dyDescent="0.3">
      <c r="A20" s="55">
        <v>2</v>
      </c>
      <c r="B20" s="58" t="s">
        <v>406</v>
      </c>
      <c r="C20" s="58" t="s">
        <v>407</v>
      </c>
      <c r="D20" s="10" t="s">
        <v>16</v>
      </c>
      <c r="E20" s="94">
        <v>16</v>
      </c>
      <c r="F20" s="55" t="s">
        <v>26</v>
      </c>
      <c r="G20" s="55">
        <f t="shared" ref="G20:G84" si="0">E20*$C$13</f>
        <v>368</v>
      </c>
      <c r="H20" s="83" t="s">
        <v>306</v>
      </c>
      <c r="K20" s="78"/>
      <c r="O20" s="78"/>
      <c r="R20" s="78"/>
      <c r="S20" s="78"/>
      <c r="V20" s="78"/>
    </row>
    <row r="21" spans="1:22" ht="19.95" customHeight="1" x14ac:dyDescent="0.3">
      <c r="A21" s="55">
        <v>3</v>
      </c>
      <c r="B21" s="79" t="s">
        <v>408</v>
      </c>
      <c r="C21" s="58" t="s">
        <v>409</v>
      </c>
      <c r="D21" s="55" t="s">
        <v>16</v>
      </c>
      <c r="E21" s="55">
        <v>4</v>
      </c>
      <c r="F21" s="55" t="s">
        <v>26</v>
      </c>
      <c r="G21" s="55">
        <f t="shared" si="0"/>
        <v>92</v>
      </c>
      <c r="H21" s="83"/>
      <c r="K21" s="78"/>
      <c r="O21" s="78"/>
      <c r="R21" s="78"/>
      <c r="S21" s="78"/>
      <c r="V21" s="78"/>
    </row>
    <row r="22" spans="1:22" ht="19.95" customHeight="1" x14ac:dyDescent="0.3">
      <c r="A22" s="55">
        <v>4</v>
      </c>
      <c r="B22" s="79" t="s">
        <v>410</v>
      </c>
      <c r="C22" s="80" t="s">
        <v>411</v>
      </c>
      <c r="D22" s="55" t="s">
        <v>16</v>
      </c>
      <c r="E22" s="55">
        <v>2</v>
      </c>
      <c r="F22" s="55" t="s">
        <v>26</v>
      </c>
      <c r="G22" s="55">
        <f t="shared" si="0"/>
        <v>46</v>
      </c>
      <c r="H22" s="83" t="s">
        <v>412</v>
      </c>
      <c r="K22" s="78"/>
      <c r="O22" s="78"/>
      <c r="R22" s="78"/>
      <c r="S22" s="78"/>
      <c r="V22" s="78"/>
    </row>
    <row r="23" spans="1:22" ht="19.95" customHeight="1" x14ac:dyDescent="0.3">
      <c r="A23" s="55">
        <v>5</v>
      </c>
      <c r="B23" s="79" t="s">
        <v>413</v>
      </c>
      <c r="C23" s="80" t="s">
        <v>414</v>
      </c>
      <c r="D23" s="55" t="s">
        <v>16</v>
      </c>
      <c r="E23" s="55">
        <v>2</v>
      </c>
      <c r="F23" s="55" t="s">
        <v>26</v>
      </c>
      <c r="G23" s="55">
        <f t="shared" si="0"/>
        <v>46</v>
      </c>
      <c r="H23" s="83" t="s">
        <v>412</v>
      </c>
      <c r="K23" s="78"/>
      <c r="O23" s="78"/>
      <c r="R23" s="78"/>
      <c r="S23" s="78"/>
      <c r="V23" s="78"/>
    </row>
    <row r="24" spans="1:22" ht="19.95" customHeight="1" x14ac:dyDescent="0.3">
      <c r="A24" s="55">
        <v>6</v>
      </c>
      <c r="B24" s="79" t="s">
        <v>415</v>
      </c>
      <c r="C24" s="80" t="s">
        <v>416</v>
      </c>
      <c r="D24" s="55" t="s">
        <v>16</v>
      </c>
      <c r="E24" s="55">
        <v>3</v>
      </c>
      <c r="F24" s="55" t="s">
        <v>651</v>
      </c>
      <c r="G24" s="55">
        <f t="shared" si="0"/>
        <v>69</v>
      </c>
      <c r="H24" s="113" t="s">
        <v>417</v>
      </c>
      <c r="K24" s="78"/>
      <c r="O24" s="78"/>
      <c r="R24" s="78"/>
      <c r="S24" s="78"/>
      <c r="V24" s="78"/>
    </row>
    <row r="25" spans="1:22" ht="19.95" customHeight="1" x14ac:dyDescent="0.3">
      <c r="A25" s="55">
        <v>7</v>
      </c>
      <c r="B25" s="79" t="s">
        <v>418</v>
      </c>
      <c r="C25" s="80" t="s">
        <v>419</v>
      </c>
      <c r="D25" s="55" t="s">
        <v>16</v>
      </c>
      <c r="E25" s="55">
        <v>3</v>
      </c>
      <c r="F25" s="55" t="s">
        <v>651</v>
      </c>
      <c r="G25" s="55">
        <f t="shared" si="0"/>
        <v>69</v>
      </c>
      <c r="H25" s="113" t="s">
        <v>417</v>
      </c>
      <c r="K25" s="78"/>
      <c r="O25" s="78"/>
      <c r="R25" s="78"/>
      <c r="S25" s="78"/>
      <c r="V25" s="78"/>
    </row>
    <row r="26" spans="1:22" ht="19.95" customHeight="1" x14ac:dyDescent="0.3">
      <c r="A26" s="55">
        <v>8</v>
      </c>
      <c r="B26" s="79" t="s">
        <v>420</v>
      </c>
      <c r="C26" s="80" t="s">
        <v>421</v>
      </c>
      <c r="D26" s="55" t="s">
        <v>16</v>
      </c>
      <c r="E26" s="55">
        <v>2</v>
      </c>
      <c r="F26" s="55" t="s">
        <v>26</v>
      </c>
      <c r="G26" s="55">
        <f t="shared" si="0"/>
        <v>46</v>
      </c>
      <c r="H26" s="113" t="s">
        <v>417</v>
      </c>
      <c r="K26" s="78"/>
      <c r="O26" s="78"/>
      <c r="R26" s="78"/>
      <c r="S26" s="78"/>
      <c r="V26" s="78"/>
    </row>
    <row r="27" spans="1:22" ht="19.95" customHeight="1" x14ac:dyDescent="0.3">
      <c r="A27" s="55">
        <v>9</v>
      </c>
      <c r="B27" s="79" t="s">
        <v>422</v>
      </c>
      <c r="C27" s="80" t="s">
        <v>423</v>
      </c>
      <c r="D27" s="55" t="s">
        <v>16</v>
      </c>
      <c r="E27" s="55">
        <v>2</v>
      </c>
      <c r="F27" s="55" t="s">
        <v>26</v>
      </c>
      <c r="G27" s="55">
        <f t="shared" si="0"/>
        <v>46</v>
      </c>
      <c r="H27" s="113" t="s">
        <v>417</v>
      </c>
      <c r="K27" s="78"/>
      <c r="O27" s="78"/>
      <c r="R27" s="78"/>
      <c r="S27" s="78"/>
      <c r="V27" s="78"/>
    </row>
    <row r="28" spans="1:22" ht="19.95" customHeight="1" x14ac:dyDescent="0.3">
      <c r="A28" s="55">
        <v>10</v>
      </c>
      <c r="B28" s="79" t="s">
        <v>424</v>
      </c>
      <c r="C28" s="80" t="s">
        <v>425</v>
      </c>
      <c r="D28" s="55" t="s">
        <v>16</v>
      </c>
      <c r="E28" s="55">
        <v>2</v>
      </c>
      <c r="F28" s="55" t="s">
        <v>26</v>
      </c>
      <c r="G28" s="55">
        <f t="shared" si="0"/>
        <v>46</v>
      </c>
      <c r="H28" s="113" t="s">
        <v>417</v>
      </c>
      <c r="K28" s="78"/>
      <c r="O28" s="78"/>
      <c r="R28" s="78"/>
      <c r="S28" s="78"/>
      <c r="V28" s="78"/>
    </row>
    <row r="29" spans="1:22" ht="19.95" customHeight="1" x14ac:dyDescent="0.3">
      <c r="A29" s="55">
        <v>11</v>
      </c>
      <c r="B29" s="79" t="s">
        <v>426</v>
      </c>
      <c r="C29" s="80" t="s">
        <v>423</v>
      </c>
      <c r="D29" s="55" t="s">
        <v>16</v>
      </c>
      <c r="E29" s="55">
        <v>2</v>
      </c>
      <c r="F29" s="55" t="s">
        <v>26</v>
      </c>
      <c r="G29" s="55">
        <f t="shared" si="0"/>
        <v>46</v>
      </c>
      <c r="H29" s="113" t="s">
        <v>417</v>
      </c>
      <c r="K29" s="78"/>
      <c r="O29" s="78"/>
      <c r="R29" s="78"/>
      <c r="S29" s="78"/>
      <c r="V29" s="78"/>
    </row>
    <row r="30" spans="1:22" ht="19.95" customHeight="1" x14ac:dyDescent="0.3">
      <c r="A30" s="55">
        <v>12</v>
      </c>
      <c r="B30" s="43" t="s">
        <v>427</v>
      </c>
      <c r="C30" s="43" t="s">
        <v>428</v>
      </c>
      <c r="D30" s="55" t="s">
        <v>16</v>
      </c>
      <c r="E30" s="61">
        <v>4</v>
      </c>
      <c r="F30" s="61" t="s">
        <v>650</v>
      </c>
      <c r="G30" s="55">
        <f t="shared" si="0"/>
        <v>92</v>
      </c>
      <c r="H30" s="83" t="s">
        <v>412</v>
      </c>
      <c r="K30" s="78"/>
    </row>
    <row r="31" spans="1:22" ht="19.95" customHeight="1" x14ac:dyDescent="0.3">
      <c r="A31" s="55">
        <v>13</v>
      </c>
      <c r="B31" s="43" t="s">
        <v>429</v>
      </c>
      <c r="C31" s="43" t="s">
        <v>430</v>
      </c>
      <c r="D31" s="55" t="s">
        <v>16</v>
      </c>
      <c r="E31" s="61">
        <v>2</v>
      </c>
      <c r="F31" s="55" t="s">
        <v>26</v>
      </c>
      <c r="G31" s="55">
        <f t="shared" si="0"/>
        <v>46</v>
      </c>
      <c r="H31" s="83" t="s">
        <v>412</v>
      </c>
      <c r="K31" s="78"/>
    </row>
    <row r="32" spans="1:22" ht="19.95" customHeight="1" x14ac:dyDescent="0.3">
      <c r="A32" s="55">
        <v>14</v>
      </c>
      <c r="B32" s="43" t="s">
        <v>431</v>
      </c>
      <c r="C32" s="43" t="s">
        <v>432</v>
      </c>
      <c r="D32" s="55" t="s">
        <v>16</v>
      </c>
      <c r="E32" s="61">
        <v>2</v>
      </c>
      <c r="F32" s="55" t="s">
        <v>26</v>
      </c>
      <c r="G32" s="55">
        <f t="shared" si="0"/>
        <v>46</v>
      </c>
      <c r="H32" s="83" t="s">
        <v>412</v>
      </c>
      <c r="K32" s="78"/>
    </row>
    <row r="33" spans="1:22" ht="19.95" customHeight="1" x14ac:dyDescent="0.3">
      <c r="A33" s="55">
        <v>15</v>
      </c>
      <c r="B33" s="43" t="s">
        <v>433</v>
      </c>
      <c r="C33" s="43" t="s">
        <v>434</v>
      </c>
      <c r="D33" s="55" t="s">
        <v>16</v>
      </c>
      <c r="E33" s="61">
        <v>12</v>
      </c>
      <c r="F33" s="55" t="s">
        <v>26</v>
      </c>
      <c r="G33" s="55">
        <f t="shared" si="0"/>
        <v>276</v>
      </c>
      <c r="H33" s="83" t="s">
        <v>412</v>
      </c>
      <c r="K33" s="78"/>
    </row>
    <row r="34" spans="1:22" ht="19.95" customHeight="1" x14ac:dyDescent="0.3">
      <c r="A34" s="55">
        <v>16</v>
      </c>
      <c r="B34" s="43" t="s">
        <v>435</v>
      </c>
      <c r="C34" s="43" t="s">
        <v>436</v>
      </c>
      <c r="D34" s="55" t="s">
        <v>16</v>
      </c>
      <c r="E34" s="61">
        <v>4</v>
      </c>
      <c r="F34" s="55" t="s">
        <v>26</v>
      </c>
      <c r="G34" s="55">
        <f t="shared" si="0"/>
        <v>92</v>
      </c>
      <c r="H34" s="83" t="s">
        <v>412</v>
      </c>
      <c r="K34" s="78"/>
    </row>
    <row r="35" spans="1:22" ht="19.95" customHeight="1" x14ac:dyDescent="0.3">
      <c r="A35" s="55">
        <v>17</v>
      </c>
      <c r="B35" s="112" t="s">
        <v>737</v>
      </c>
      <c r="C35" s="112" t="s">
        <v>737</v>
      </c>
      <c r="D35" s="55" t="s">
        <v>16</v>
      </c>
      <c r="E35" s="61">
        <v>2</v>
      </c>
      <c r="F35" s="55" t="s">
        <v>26</v>
      </c>
      <c r="G35" s="55">
        <f t="shared" si="0"/>
        <v>46</v>
      </c>
      <c r="H35" s="83" t="s">
        <v>412</v>
      </c>
      <c r="K35" s="78"/>
    </row>
    <row r="36" spans="1:22" ht="19.95" customHeight="1" x14ac:dyDescent="0.3">
      <c r="A36" s="55">
        <v>18</v>
      </c>
      <c r="B36" s="79" t="s">
        <v>437</v>
      </c>
      <c r="C36" s="80" t="s">
        <v>438</v>
      </c>
      <c r="D36" s="55" t="s">
        <v>16</v>
      </c>
      <c r="E36" s="55">
        <v>26</v>
      </c>
      <c r="F36" s="55" t="s">
        <v>26</v>
      </c>
      <c r="G36" s="55">
        <f t="shared" si="0"/>
        <v>598</v>
      </c>
      <c r="H36" s="83" t="s">
        <v>306</v>
      </c>
      <c r="K36" s="78"/>
      <c r="O36" s="78"/>
      <c r="R36" s="78"/>
      <c r="V36" s="78"/>
    </row>
    <row r="37" spans="1:22" ht="19.95" customHeight="1" x14ac:dyDescent="0.3">
      <c r="A37" s="55">
        <v>19</v>
      </c>
      <c r="B37" s="79" t="s">
        <v>439</v>
      </c>
      <c r="C37" s="80" t="s">
        <v>438</v>
      </c>
      <c r="D37" s="55" t="s">
        <v>16</v>
      </c>
      <c r="E37" s="55">
        <v>15</v>
      </c>
      <c r="F37" s="55" t="s">
        <v>26</v>
      </c>
      <c r="G37" s="55">
        <f t="shared" si="0"/>
        <v>345</v>
      </c>
      <c r="H37" s="83" t="s">
        <v>306</v>
      </c>
      <c r="K37" s="78"/>
      <c r="V37" s="78"/>
    </row>
    <row r="38" spans="1:22" ht="19.95" customHeight="1" x14ac:dyDescent="0.3">
      <c r="A38" s="55">
        <v>20</v>
      </c>
      <c r="B38" s="79" t="s">
        <v>440</v>
      </c>
      <c r="C38" s="80" t="s">
        <v>438</v>
      </c>
      <c r="D38" s="55" t="s">
        <v>16</v>
      </c>
      <c r="E38" s="55">
        <v>14</v>
      </c>
      <c r="F38" s="55" t="s">
        <v>26</v>
      </c>
      <c r="G38" s="55">
        <f t="shared" si="0"/>
        <v>322</v>
      </c>
      <c r="H38" s="83" t="s">
        <v>306</v>
      </c>
      <c r="K38" s="78"/>
      <c r="O38" s="78"/>
      <c r="R38" s="78"/>
      <c r="V38" s="78"/>
    </row>
    <row r="39" spans="1:22" ht="19.95" customHeight="1" x14ac:dyDescent="0.3">
      <c r="A39" s="55">
        <v>21</v>
      </c>
      <c r="B39" s="79" t="s">
        <v>441</v>
      </c>
      <c r="C39" s="80" t="s">
        <v>442</v>
      </c>
      <c r="D39" s="55" t="s">
        <v>16</v>
      </c>
      <c r="E39" s="55">
        <v>55</v>
      </c>
      <c r="F39" s="55" t="s">
        <v>26</v>
      </c>
      <c r="G39" s="55">
        <f t="shared" si="0"/>
        <v>1265</v>
      </c>
      <c r="H39" s="83"/>
      <c r="K39" s="78"/>
      <c r="O39" s="78"/>
      <c r="R39" s="78"/>
      <c r="V39" s="78"/>
    </row>
    <row r="40" spans="1:22" ht="19.95" customHeight="1" x14ac:dyDescent="0.3">
      <c r="A40" s="55">
        <v>22</v>
      </c>
      <c r="B40" s="79" t="s">
        <v>443</v>
      </c>
      <c r="C40" s="80" t="s">
        <v>444</v>
      </c>
      <c r="D40" s="55" t="s">
        <v>16</v>
      </c>
      <c r="E40" s="55">
        <v>10</v>
      </c>
      <c r="F40" s="55" t="s">
        <v>26</v>
      </c>
      <c r="G40" s="55">
        <f t="shared" si="0"/>
        <v>230</v>
      </c>
      <c r="H40" s="95" t="s">
        <v>445</v>
      </c>
      <c r="K40" s="78"/>
      <c r="O40" s="78"/>
      <c r="R40" s="78"/>
      <c r="V40" s="78"/>
    </row>
    <row r="41" spans="1:22" ht="19.95" customHeight="1" x14ac:dyDescent="0.3">
      <c r="A41" s="55">
        <v>23</v>
      </c>
      <c r="B41" s="79" t="s">
        <v>446</v>
      </c>
      <c r="C41" s="80" t="s">
        <v>447</v>
      </c>
      <c r="D41" s="55" t="s">
        <v>16</v>
      </c>
      <c r="E41" s="55">
        <v>55</v>
      </c>
      <c r="F41" s="55" t="s">
        <v>26</v>
      </c>
      <c r="G41" s="55">
        <f t="shared" si="0"/>
        <v>1265</v>
      </c>
      <c r="H41" s="95" t="s">
        <v>445</v>
      </c>
      <c r="K41" s="78"/>
      <c r="V41" s="78"/>
    </row>
    <row r="42" spans="1:22" ht="19.95" customHeight="1" x14ac:dyDescent="0.3">
      <c r="A42" s="55">
        <v>24</v>
      </c>
      <c r="B42" s="4" t="s">
        <v>448</v>
      </c>
      <c r="C42" s="43" t="s">
        <v>449</v>
      </c>
      <c r="D42" s="55" t="s">
        <v>16</v>
      </c>
      <c r="E42" s="55">
        <v>150</v>
      </c>
      <c r="F42" s="55" t="s">
        <v>26</v>
      </c>
      <c r="G42" s="55">
        <f t="shared" si="0"/>
        <v>3450</v>
      </c>
      <c r="H42" s="96" t="s">
        <v>450</v>
      </c>
      <c r="K42" s="78"/>
      <c r="O42" s="78"/>
      <c r="R42" s="78"/>
      <c r="S42" s="78"/>
      <c r="V42" s="78"/>
    </row>
    <row r="43" spans="1:22" ht="19.95" customHeight="1" x14ac:dyDescent="0.3">
      <c r="A43" s="55">
        <v>25</v>
      </c>
      <c r="B43" s="79" t="s">
        <v>451</v>
      </c>
      <c r="C43" s="80" t="s">
        <v>452</v>
      </c>
      <c r="D43" s="55" t="s">
        <v>16</v>
      </c>
      <c r="E43" s="55">
        <v>3</v>
      </c>
      <c r="F43" s="55" t="s">
        <v>26</v>
      </c>
      <c r="G43" s="55">
        <f t="shared" si="0"/>
        <v>69</v>
      </c>
      <c r="H43" s="83" t="s">
        <v>453</v>
      </c>
      <c r="K43" s="78"/>
      <c r="O43" s="78"/>
      <c r="R43" s="78"/>
      <c r="S43" s="78"/>
      <c r="V43" s="78"/>
    </row>
    <row r="44" spans="1:22" ht="19.95" customHeight="1" x14ac:dyDescent="0.3">
      <c r="A44" s="55">
        <v>26</v>
      </c>
      <c r="B44" s="4" t="s">
        <v>454</v>
      </c>
      <c r="C44" s="43" t="s">
        <v>455</v>
      </c>
      <c r="D44" s="55" t="s">
        <v>16</v>
      </c>
      <c r="E44" s="3">
        <v>3</v>
      </c>
      <c r="F44" s="55" t="s">
        <v>651</v>
      </c>
      <c r="G44" s="55">
        <f t="shared" si="0"/>
        <v>69</v>
      </c>
      <c r="H44" s="83" t="s">
        <v>306</v>
      </c>
      <c r="K44" s="78"/>
      <c r="O44" s="78"/>
      <c r="R44" s="78"/>
      <c r="S44" s="78"/>
      <c r="V44" s="78"/>
    </row>
    <row r="45" spans="1:22" ht="19.95" customHeight="1" x14ac:dyDescent="0.3">
      <c r="A45" s="55">
        <v>27</v>
      </c>
      <c r="B45" s="4" t="s">
        <v>456</v>
      </c>
      <c r="C45" s="43" t="s">
        <v>457</v>
      </c>
      <c r="D45" s="55" t="s">
        <v>16</v>
      </c>
      <c r="E45" s="3">
        <v>1</v>
      </c>
      <c r="F45" s="53" t="s">
        <v>26</v>
      </c>
      <c r="G45" s="55">
        <f t="shared" si="0"/>
        <v>23</v>
      </c>
      <c r="H45" s="83"/>
      <c r="K45" s="78"/>
      <c r="O45" s="78"/>
      <c r="R45" s="78"/>
      <c r="S45" s="78"/>
      <c r="V45" s="78"/>
    </row>
    <row r="46" spans="1:22" ht="19.95" customHeight="1" x14ac:dyDescent="0.3">
      <c r="A46" s="55">
        <v>28</v>
      </c>
      <c r="B46" s="79" t="s">
        <v>458</v>
      </c>
      <c r="C46" s="80" t="s">
        <v>411</v>
      </c>
      <c r="D46" s="55" t="s">
        <v>16</v>
      </c>
      <c r="E46" s="55">
        <v>1</v>
      </c>
      <c r="F46" s="53" t="s">
        <v>26</v>
      </c>
      <c r="G46" s="55">
        <f t="shared" si="0"/>
        <v>23</v>
      </c>
      <c r="H46" s="99" t="s">
        <v>412</v>
      </c>
      <c r="K46" s="78"/>
      <c r="O46" s="78"/>
      <c r="R46" s="78"/>
      <c r="S46" s="78"/>
      <c r="V46" s="78"/>
    </row>
    <row r="47" spans="1:22" ht="19.95" customHeight="1" x14ac:dyDescent="0.3">
      <c r="A47" s="55">
        <v>29</v>
      </c>
      <c r="B47" s="79" t="s">
        <v>459</v>
      </c>
      <c r="C47" s="97" t="s">
        <v>460</v>
      </c>
      <c r="D47" s="55" t="s">
        <v>16</v>
      </c>
      <c r="E47" s="55">
        <v>1</v>
      </c>
      <c r="F47" s="53" t="s">
        <v>26</v>
      </c>
      <c r="G47" s="55">
        <f t="shared" si="0"/>
        <v>23</v>
      </c>
      <c r="H47" s="83"/>
      <c r="K47" s="78"/>
      <c r="O47" s="78"/>
      <c r="R47" s="78"/>
      <c r="S47" s="78"/>
      <c r="V47" s="78"/>
    </row>
    <row r="48" spans="1:22" ht="19.95" customHeight="1" x14ac:dyDescent="0.3">
      <c r="A48" s="55">
        <v>30</v>
      </c>
      <c r="B48" s="4" t="s">
        <v>461</v>
      </c>
      <c r="C48" s="43" t="s">
        <v>462</v>
      </c>
      <c r="D48" s="55" t="s">
        <v>16</v>
      </c>
      <c r="E48" s="53">
        <v>1</v>
      </c>
      <c r="F48" s="53" t="s">
        <v>26</v>
      </c>
      <c r="G48" s="55">
        <f t="shared" si="0"/>
        <v>23</v>
      </c>
      <c r="H48" s="83" t="s">
        <v>306</v>
      </c>
      <c r="K48" s="78"/>
      <c r="O48" s="78"/>
      <c r="R48" s="78"/>
      <c r="S48" s="78"/>
      <c r="V48" s="78"/>
    </row>
    <row r="49" spans="1:22" ht="19.95" customHeight="1" x14ac:dyDescent="0.3">
      <c r="A49" s="55">
        <v>31</v>
      </c>
      <c r="B49" s="4" t="s">
        <v>463</v>
      </c>
      <c r="C49" s="43" t="s">
        <v>464</v>
      </c>
      <c r="D49" s="55" t="s">
        <v>16</v>
      </c>
      <c r="E49" s="53">
        <v>4.5</v>
      </c>
      <c r="F49" s="53" t="s">
        <v>655</v>
      </c>
      <c r="G49" s="55">
        <f t="shared" si="0"/>
        <v>103.5</v>
      </c>
      <c r="H49" s="83" t="s">
        <v>465</v>
      </c>
      <c r="K49" s="78"/>
      <c r="O49" s="78"/>
      <c r="R49" s="78"/>
      <c r="S49" s="78"/>
      <c r="V49" s="78"/>
    </row>
    <row r="50" spans="1:22" s="75" customFormat="1" ht="19.95" customHeight="1" x14ac:dyDescent="0.3">
      <c r="A50" s="55">
        <v>32</v>
      </c>
      <c r="B50" s="32" t="s">
        <v>466</v>
      </c>
      <c r="C50" s="33" t="s">
        <v>270</v>
      </c>
      <c r="D50" s="55" t="s">
        <v>16</v>
      </c>
      <c r="E50" s="55">
        <v>20</v>
      </c>
      <c r="F50" s="61" t="s">
        <v>26</v>
      </c>
      <c r="G50" s="55">
        <f t="shared" si="0"/>
        <v>460</v>
      </c>
      <c r="H50" s="83" t="s">
        <v>465</v>
      </c>
      <c r="I50" s="1"/>
      <c r="L50" s="1"/>
      <c r="M50" s="1"/>
      <c r="P50" s="1"/>
      <c r="Q50" s="1"/>
      <c r="S50" s="1"/>
      <c r="T50" s="1"/>
    </row>
    <row r="51" spans="1:22" ht="19.95" customHeight="1" x14ac:dyDescent="0.3">
      <c r="A51" s="55">
        <v>33</v>
      </c>
      <c r="B51" s="79" t="s">
        <v>467</v>
      </c>
      <c r="C51" s="98" t="s">
        <v>468</v>
      </c>
      <c r="D51" s="55" t="s">
        <v>16</v>
      </c>
      <c r="E51" s="61">
        <v>1</v>
      </c>
      <c r="F51" s="61" t="s">
        <v>26</v>
      </c>
      <c r="G51" s="55">
        <f t="shared" si="0"/>
        <v>23</v>
      </c>
      <c r="H51" s="99" t="s">
        <v>412</v>
      </c>
      <c r="K51" s="78"/>
      <c r="O51" s="78"/>
      <c r="R51" s="78"/>
      <c r="S51" s="78"/>
      <c r="V51" s="78"/>
    </row>
    <row r="52" spans="1:22" ht="19.95" customHeight="1" x14ac:dyDescent="0.3">
      <c r="A52" s="55">
        <v>34</v>
      </c>
      <c r="B52" s="4" t="s">
        <v>469</v>
      </c>
      <c r="C52" s="43" t="s">
        <v>470</v>
      </c>
      <c r="D52" s="55" t="s">
        <v>16</v>
      </c>
      <c r="E52" s="61">
        <v>1</v>
      </c>
      <c r="F52" s="61" t="s">
        <v>26</v>
      </c>
      <c r="G52" s="55">
        <f t="shared" si="0"/>
        <v>23</v>
      </c>
      <c r="H52" s="99" t="s">
        <v>412</v>
      </c>
      <c r="K52" s="78"/>
      <c r="O52" s="78"/>
      <c r="R52" s="78"/>
      <c r="S52" s="78"/>
      <c r="V52" s="78"/>
    </row>
    <row r="53" spans="1:22" ht="19.95" customHeight="1" x14ac:dyDescent="0.3">
      <c r="A53" s="55">
        <v>35</v>
      </c>
      <c r="B53" s="4" t="s">
        <v>471</v>
      </c>
      <c r="C53" s="43" t="s">
        <v>472</v>
      </c>
      <c r="D53" s="55" t="s">
        <v>16</v>
      </c>
      <c r="E53" s="61">
        <v>2</v>
      </c>
      <c r="F53" s="61" t="s">
        <v>26</v>
      </c>
      <c r="G53" s="55">
        <f t="shared" si="0"/>
        <v>46</v>
      </c>
      <c r="H53" s="99" t="s">
        <v>412</v>
      </c>
      <c r="K53" s="78"/>
      <c r="O53" s="78"/>
      <c r="R53" s="78"/>
      <c r="S53" s="78"/>
      <c r="V53" s="78"/>
    </row>
    <row r="54" spans="1:22" ht="19.95" customHeight="1" x14ac:dyDescent="0.3">
      <c r="A54" s="55">
        <v>36</v>
      </c>
      <c r="B54" s="4" t="s">
        <v>473</v>
      </c>
      <c r="C54" s="43" t="s">
        <v>474</v>
      </c>
      <c r="D54" s="55" t="s">
        <v>16</v>
      </c>
      <c r="E54" s="61">
        <v>2</v>
      </c>
      <c r="F54" s="61" t="s">
        <v>26</v>
      </c>
      <c r="G54" s="55">
        <f t="shared" si="0"/>
        <v>46</v>
      </c>
      <c r="H54" s="99" t="s">
        <v>412</v>
      </c>
      <c r="K54" s="78"/>
      <c r="O54" s="78"/>
      <c r="R54" s="78"/>
      <c r="S54" s="78"/>
      <c r="V54" s="78"/>
    </row>
    <row r="55" spans="1:22" ht="19.95" customHeight="1" x14ac:dyDescent="0.3">
      <c r="A55" s="55">
        <v>37</v>
      </c>
      <c r="B55" s="4" t="s">
        <v>475</v>
      </c>
      <c r="C55" s="43" t="s">
        <v>476</v>
      </c>
      <c r="D55" s="55" t="s">
        <v>16</v>
      </c>
      <c r="E55" s="61">
        <v>1</v>
      </c>
      <c r="F55" s="61" t="s">
        <v>26</v>
      </c>
      <c r="G55" s="55">
        <f t="shared" si="0"/>
        <v>23</v>
      </c>
      <c r="H55" s="99" t="s">
        <v>412</v>
      </c>
      <c r="K55" s="78"/>
      <c r="O55" s="78"/>
      <c r="R55" s="78"/>
      <c r="S55" s="78"/>
      <c r="V55" s="78"/>
    </row>
    <row r="56" spans="1:22" ht="19.95" customHeight="1" x14ac:dyDescent="0.3">
      <c r="A56" s="55">
        <v>38</v>
      </c>
      <c r="B56" s="4" t="s">
        <v>477</v>
      </c>
      <c r="C56" s="43" t="s">
        <v>478</v>
      </c>
      <c r="D56" s="55" t="s">
        <v>16</v>
      </c>
      <c r="E56" s="61">
        <v>1</v>
      </c>
      <c r="F56" s="61" t="s">
        <v>26</v>
      </c>
      <c r="G56" s="55">
        <f t="shared" si="0"/>
        <v>23</v>
      </c>
      <c r="H56" s="99" t="s">
        <v>412</v>
      </c>
      <c r="K56" s="78"/>
      <c r="O56" s="78"/>
      <c r="R56" s="78"/>
      <c r="S56" s="78"/>
      <c r="V56" s="78"/>
    </row>
    <row r="57" spans="1:22" ht="19.95" customHeight="1" x14ac:dyDescent="0.3">
      <c r="A57" s="55">
        <v>39</v>
      </c>
      <c r="B57" s="43" t="s">
        <v>479</v>
      </c>
      <c r="C57" s="43" t="s">
        <v>480</v>
      </c>
      <c r="D57" s="55" t="s">
        <v>16</v>
      </c>
      <c r="E57" s="61">
        <v>1</v>
      </c>
      <c r="F57" s="61" t="s">
        <v>26</v>
      </c>
      <c r="G57" s="55">
        <f t="shared" si="0"/>
        <v>23</v>
      </c>
      <c r="H57" s="99" t="s">
        <v>412</v>
      </c>
      <c r="K57" s="78"/>
      <c r="O57" s="78"/>
      <c r="R57" s="78"/>
      <c r="S57" s="78"/>
      <c r="V57" s="78"/>
    </row>
    <row r="58" spans="1:22" ht="19.95" customHeight="1" x14ac:dyDescent="0.3">
      <c r="A58" s="55">
        <v>40</v>
      </c>
      <c r="B58" s="4" t="s">
        <v>481</v>
      </c>
      <c r="C58" s="43" t="s">
        <v>482</v>
      </c>
      <c r="D58" s="55" t="s">
        <v>16</v>
      </c>
      <c r="E58" s="61">
        <v>1</v>
      </c>
      <c r="F58" s="61" t="s">
        <v>26</v>
      </c>
      <c r="G58" s="55">
        <f t="shared" si="0"/>
        <v>23</v>
      </c>
      <c r="H58" s="99" t="s">
        <v>412</v>
      </c>
      <c r="K58" s="78"/>
      <c r="O58" s="78"/>
      <c r="R58" s="78"/>
      <c r="S58" s="78"/>
      <c r="V58" s="78"/>
    </row>
    <row r="59" spans="1:22" ht="19.95" customHeight="1" x14ac:dyDescent="0.3">
      <c r="A59" s="55">
        <v>41</v>
      </c>
      <c r="B59" s="4" t="s">
        <v>483</v>
      </c>
      <c r="C59" s="43" t="s">
        <v>484</v>
      </c>
      <c r="D59" s="55" t="s">
        <v>16</v>
      </c>
      <c r="E59" s="61">
        <v>4</v>
      </c>
      <c r="F59" s="61" t="s">
        <v>26</v>
      </c>
      <c r="G59" s="55">
        <f t="shared" si="0"/>
        <v>92</v>
      </c>
      <c r="H59" s="99" t="s">
        <v>412</v>
      </c>
      <c r="K59" s="78"/>
      <c r="O59" s="78"/>
      <c r="R59" s="78"/>
      <c r="S59" s="78"/>
      <c r="V59" s="78"/>
    </row>
    <row r="60" spans="1:22" ht="19.95" customHeight="1" x14ac:dyDescent="0.3">
      <c r="A60" s="55">
        <v>42</v>
      </c>
      <c r="B60" s="4" t="s">
        <v>485</v>
      </c>
      <c r="C60" s="43" t="s">
        <v>486</v>
      </c>
      <c r="D60" s="55" t="s">
        <v>16</v>
      </c>
      <c r="E60" s="61">
        <v>1</v>
      </c>
      <c r="F60" s="61" t="s">
        <v>26</v>
      </c>
      <c r="G60" s="55">
        <f t="shared" si="0"/>
        <v>23</v>
      </c>
      <c r="H60" s="99" t="s">
        <v>412</v>
      </c>
      <c r="K60" s="78"/>
      <c r="O60" s="78"/>
      <c r="R60" s="78"/>
      <c r="S60" s="78"/>
      <c r="V60" s="78"/>
    </row>
    <row r="61" spans="1:22" ht="19.95" customHeight="1" x14ac:dyDescent="0.3">
      <c r="A61" s="55">
        <v>43</v>
      </c>
      <c r="B61" s="79" t="s">
        <v>487</v>
      </c>
      <c r="C61" s="80" t="s">
        <v>488</v>
      </c>
      <c r="D61" s="55" t="s">
        <v>16</v>
      </c>
      <c r="E61" s="55">
        <v>1</v>
      </c>
      <c r="F61" s="61" t="s">
        <v>26</v>
      </c>
      <c r="G61" s="55">
        <f t="shared" si="0"/>
        <v>23</v>
      </c>
      <c r="H61" s="77" t="s">
        <v>489</v>
      </c>
      <c r="K61" s="78"/>
      <c r="S61" s="78"/>
    </row>
    <row r="62" spans="1:22" ht="19.95" customHeight="1" x14ac:dyDescent="0.3">
      <c r="A62" s="55">
        <v>44</v>
      </c>
      <c r="B62" s="79" t="s">
        <v>490</v>
      </c>
      <c r="C62" s="80" t="s">
        <v>491</v>
      </c>
      <c r="D62" s="55" t="s">
        <v>16</v>
      </c>
      <c r="E62" s="55">
        <v>1</v>
      </c>
      <c r="F62" s="61" t="s">
        <v>26</v>
      </c>
      <c r="G62" s="55">
        <f t="shared" si="0"/>
        <v>23</v>
      </c>
      <c r="H62" s="77" t="s">
        <v>489</v>
      </c>
      <c r="K62" s="78"/>
      <c r="S62" s="78"/>
    </row>
    <row r="63" spans="1:22" ht="19.95" customHeight="1" x14ac:dyDescent="0.3">
      <c r="A63" s="55">
        <v>45</v>
      </c>
      <c r="B63" s="79" t="s">
        <v>492</v>
      </c>
      <c r="C63" s="80" t="s">
        <v>493</v>
      </c>
      <c r="D63" s="55" t="s">
        <v>16</v>
      </c>
      <c r="E63" s="55">
        <v>1</v>
      </c>
      <c r="F63" s="61" t="s">
        <v>26</v>
      </c>
      <c r="G63" s="55">
        <f t="shared" si="0"/>
        <v>23</v>
      </c>
      <c r="H63" s="77" t="s">
        <v>489</v>
      </c>
      <c r="K63" s="78"/>
      <c r="S63" s="78"/>
    </row>
    <row r="64" spans="1:22" ht="19.95" customHeight="1" x14ac:dyDescent="0.3">
      <c r="A64" s="55">
        <v>46</v>
      </c>
      <c r="B64" s="4" t="s">
        <v>494</v>
      </c>
      <c r="C64" s="43" t="s">
        <v>282</v>
      </c>
      <c r="D64" s="55" t="s">
        <v>16</v>
      </c>
      <c r="E64" s="3">
        <v>15</v>
      </c>
      <c r="F64" s="61" t="s">
        <v>26</v>
      </c>
      <c r="G64" s="55">
        <f t="shared" si="0"/>
        <v>345</v>
      </c>
      <c r="H64" s="99" t="s">
        <v>495</v>
      </c>
      <c r="O64" s="100"/>
    </row>
    <row r="65" spans="1:22" ht="19.95" customHeight="1" x14ac:dyDescent="0.3">
      <c r="A65" s="55">
        <v>47</v>
      </c>
      <c r="B65" s="79" t="s">
        <v>496</v>
      </c>
      <c r="C65" s="80" t="s">
        <v>497</v>
      </c>
      <c r="D65" s="55"/>
      <c r="E65" s="15">
        <v>1</v>
      </c>
      <c r="F65" s="61" t="s">
        <v>26</v>
      </c>
      <c r="G65" s="55">
        <f t="shared" si="0"/>
        <v>23</v>
      </c>
      <c r="H65" s="95" t="s">
        <v>445</v>
      </c>
      <c r="K65" s="78"/>
      <c r="O65" s="78"/>
      <c r="V65" s="78"/>
    </row>
    <row r="66" spans="1:22" ht="19.95" customHeight="1" x14ac:dyDescent="0.3">
      <c r="A66" s="55">
        <v>48</v>
      </c>
      <c r="B66" s="4" t="s">
        <v>498</v>
      </c>
      <c r="C66" s="43" t="s">
        <v>499</v>
      </c>
      <c r="D66" s="55" t="s">
        <v>16</v>
      </c>
      <c r="E66" s="61">
        <v>2</v>
      </c>
      <c r="F66" s="61" t="s">
        <v>26</v>
      </c>
      <c r="G66" s="55">
        <f t="shared" si="0"/>
        <v>46</v>
      </c>
      <c r="H66" s="83" t="s">
        <v>306</v>
      </c>
      <c r="K66" s="78"/>
      <c r="O66" s="78"/>
      <c r="R66" s="78"/>
      <c r="S66" s="78"/>
      <c r="V66" s="78"/>
    </row>
    <row r="67" spans="1:22" ht="19.95" customHeight="1" x14ac:dyDescent="0.3">
      <c r="A67" s="55">
        <v>49</v>
      </c>
      <c r="B67" s="4" t="s">
        <v>500</v>
      </c>
      <c r="C67" s="43" t="s">
        <v>501</v>
      </c>
      <c r="D67" s="55" t="s">
        <v>16</v>
      </c>
      <c r="E67" s="61">
        <v>3</v>
      </c>
      <c r="F67" s="61" t="s">
        <v>26</v>
      </c>
      <c r="G67" s="55">
        <f t="shared" si="0"/>
        <v>69</v>
      </c>
      <c r="H67" s="83" t="s">
        <v>306</v>
      </c>
      <c r="K67" s="78"/>
      <c r="O67" s="78"/>
      <c r="R67" s="78"/>
      <c r="S67" s="78"/>
      <c r="V67" s="78"/>
    </row>
    <row r="68" spans="1:22" ht="19.95" customHeight="1" x14ac:dyDescent="0.3">
      <c r="A68" s="55">
        <v>50</v>
      </c>
      <c r="B68" s="4" t="s">
        <v>502</v>
      </c>
      <c r="C68" s="43" t="s">
        <v>503</v>
      </c>
      <c r="D68" s="55" t="s">
        <v>16</v>
      </c>
      <c r="E68" s="61">
        <v>1</v>
      </c>
      <c r="F68" s="61" t="s">
        <v>26</v>
      </c>
      <c r="G68" s="55">
        <f t="shared" si="0"/>
        <v>23</v>
      </c>
      <c r="H68" s="83" t="s">
        <v>412</v>
      </c>
      <c r="K68" s="78"/>
      <c r="O68" s="78"/>
      <c r="R68" s="78"/>
      <c r="S68" s="78"/>
      <c r="V68" s="78"/>
    </row>
    <row r="69" spans="1:22" ht="19.95" customHeight="1" x14ac:dyDescent="0.3">
      <c r="A69" s="55">
        <v>51</v>
      </c>
      <c r="B69" s="4" t="s">
        <v>504</v>
      </c>
      <c r="C69" s="43" t="s">
        <v>505</v>
      </c>
      <c r="D69" s="55" t="s">
        <v>16</v>
      </c>
      <c r="E69" s="61">
        <v>1</v>
      </c>
      <c r="F69" s="61" t="s">
        <v>26</v>
      </c>
      <c r="G69" s="55">
        <f t="shared" si="0"/>
        <v>23</v>
      </c>
      <c r="H69" s="83" t="s">
        <v>412</v>
      </c>
      <c r="K69" s="78"/>
      <c r="O69" s="78"/>
      <c r="R69" s="78"/>
      <c r="S69" s="78"/>
      <c r="V69" s="78"/>
    </row>
    <row r="70" spans="1:22" ht="19.95" customHeight="1" x14ac:dyDescent="0.3">
      <c r="A70" s="55">
        <v>52</v>
      </c>
      <c r="B70" s="4" t="s">
        <v>506</v>
      </c>
      <c r="C70" s="43" t="s">
        <v>507</v>
      </c>
      <c r="D70" s="55" t="s">
        <v>16</v>
      </c>
      <c r="E70" s="61">
        <v>4</v>
      </c>
      <c r="F70" s="61" t="s">
        <v>650</v>
      </c>
      <c r="G70" s="55">
        <f t="shared" si="0"/>
        <v>92</v>
      </c>
      <c r="H70" s="83" t="s">
        <v>412</v>
      </c>
      <c r="K70" s="78"/>
      <c r="O70" s="78"/>
      <c r="R70" s="78"/>
      <c r="V70" s="78"/>
    </row>
    <row r="71" spans="1:22" ht="19.95" customHeight="1" x14ac:dyDescent="0.3">
      <c r="A71" s="55">
        <v>53</v>
      </c>
      <c r="B71" s="4" t="s">
        <v>508</v>
      </c>
      <c r="C71" s="43" t="s">
        <v>507</v>
      </c>
      <c r="D71" s="55" t="s">
        <v>16</v>
      </c>
      <c r="E71" s="61">
        <v>2</v>
      </c>
      <c r="F71" s="61" t="s">
        <v>650</v>
      </c>
      <c r="G71" s="55">
        <f t="shared" si="0"/>
        <v>46</v>
      </c>
      <c r="H71" s="83" t="s">
        <v>412</v>
      </c>
      <c r="K71" s="78"/>
      <c r="O71" s="78"/>
      <c r="R71" s="78"/>
      <c r="V71" s="78"/>
    </row>
    <row r="72" spans="1:22" ht="19.95" customHeight="1" x14ac:dyDescent="0.3">
      <c r="A72" s="55">
        <v>54</v>
      </c>
      <c r="B72" s="4" t="s">
        <v>509</v>
      </c>
      <c r="C72" s="43" t="s">
        <v>510</v>
      </c>
      <c r="D72" s="55" t="s">
        <v>16</v>
      </c>
      <c r="E72" s="61">
        <v>2</v>
      </c>
      <c r="F72" s="61" t="s">
        <v>26</v>
      </c>
      <c r="G72" s="55">
        <f t="shared" si="0"/>
        <v>46</v>
      </c>
      <c r="H72" s="83" t="s">
        <v>412</v>
      </c>
      <c r="K72" s="78"/>
      <c r="O72" s="78"/>
      <c r="R72" s="78"/>
      <c r="V72" s="78"/>
    </row>
    <row r="73" spans="1:22" ht="19.95" customHeight="1" x14ac:dyDescent="0.3">
      <c r="A73" s="55">
        <v>55</v>
      </c>
      <c r="B73" s="4" t="s">
        <v>511</v>
      </c>
      <c r="C73" s="43" t="s">
        <v>512</v>
      </c>
      <c r="D73" s="55" t="s">
        <v>16</v>
      </c>
      <c r="E73" s="61">
        <v>2</v>
      </c>
      <c r="F73" s="61" t="s">
        <v>26</v>
      </c>
      <c r="G73" s="55">
        <f t="shared" si="0"/>
        <v>46</v>
      </c>
      <c r="H73" s="83" t="s">
        <v>412</v>
      </c>
      <c r="K73" s="78"/>
      <c r="O73" s="78"/>
      <c r="R73" s="78"/>
      <c r="V73" s="78"/>
    </row>
    <row r="74" spans="1:22" ht="19.95" customHeight="1" x14ac:dyDescent="0.3">
      <c r="A74" s="55">
        <v>56</v>
      </c>
      <c r="B74" s="4" t="s">
        <v>513</v>
      </c>
      <c r="C74" s="43" t="s">
        <v>514</v>
      </c>
      <c r="D74" s="55" t="s">
        <v>16</v>
      </c>
      <c r="E74" s="61">
        <v>4</v>
      </c>
      <c r="F74" s="61" t="s">
        <v>26</v>
      </c>
      <c r="G74" s="55">
        <f t="shared" si="0"/>
        <v>92</v>
      </c>
      <c r="H74" s="83" t="s">
        <v>412</v>
      </c>
      <c r="K74" s="78"/>
      <c r="O74" s="78"/>
      <c r="R74" s="78"/>
      <c r="V74" s="78"/>
    </row>
    <row r="75" spans="1:22" ht="19.95" customHeight="1" x14ac:dyDescent="0.3">
      <c r="A75" s="55">
        <v>57</v>
      </c>
      <c r="B75" s="4" t="s">
        <v>515</v>
      </c>
      <c r="C75" s="43" t="s">
        <v>516</v>
      </c>
      <c r="D75" s="55" t="s">
        <v>16</v>
      </c>
      <c r="E75" s="61">
        <v>6</v>
      </c>
      <c r="F75" s="61" t="s">
        <v>26</v>
      </c>
      <c r="G75" s="55">
        <f t="shared" si="0"/>
        <v>138</v>
      </c>
      <c r="H75" s="83" t="s">
        <v>412</v>
      </c>
      <c r="K75" s="78"/>
      <c r="O75" s="78"/>
      <c r="R75" s="78"/>
      <c r="V75" s="78"/>
    </row>
    <row r="76" spans="1:22" ht="19.95" customHeight="1" x14ac:dyDescent="0.3">
      <c r="A76" s="55">
        <v>58</v>
      </c>
      <c r="B76" s="4" t="s">
        <v>517</v>
      </c>
      <c r="C76" s="43" t="s">
        <v>518</v>
      </c>
      <c r="D76" s="55" t="s">
        <v>16</v>
      </c>
      <c r="E76" s="61">
        <v>2</v>
      </c>
      <c r="F76" s="61" t="s">
        <v>26</v>
      </c>
      <c r="G76" s="55">
        <f t="shared" si="0"/>
        <v>46</v>
      </c>
      <c r="H76" s="83" t="s">
        <v>412</v>
      </c>
      <c r="K76" s="78"/>
      <c r="O76" s="78"/>
      <c r="R76" s="78"/>
      <c r="V76" s="78"/>
    </row>
    <row r="77" spans="1:22" ht="19.95" customHeight="1" x14ac:dyDescent="0.3">
      <c r="A77" s="55">
        <v>59</v>
      </c>
      <c r="B77" s="4" t="s">
        <v>519</v>
      </c>
      <c r="C77" s="43" t="s">
        <v>520</v>
      </c>
      <c r="D77" s="55" t="s">
        <v>16</v>
      </c>
      <c r="E77" s="61">
        <v>2</v>
      </c>
      <c r="F77" s="61" t="s">
        <v>26</v>
      </c>
      <c r="G77" s="55">
        <f t="shared" si="0"/>
        <v>46</v>
      </c>
      <c r="H77" s="83" t="s">
        <v>412</v>
      </c>
      <c r="K77" s="78"/>
      <c r="O77" s="78"/>
      <c r="R77" s="78"/>
      <c r="V77" s="78"/>
    </row>
    <row r="78" spans="1:22" ht="19.95" customHeight="1" x14ac:dyDescent="0.3">
      <c r="A78" s="55">
        <v>60</v>
      </c>
      <c r="B78" s="4" t="s">
        <v>521</v>
      </c>
      <c r="C78" s="43" t="s">
        <v>522</v>
      </c>
      <c r="D78" s="55" t="s">
        <v>16</v>
      </c>
      <c r="E78" s="61">
        <v>2</v>
      </c>
      <c r="F78" s="61" t="s">
        <v>26</v>
      </c>
      <c r="G78" s="55">
        <f t="shared" si="0"/>
        <v>46</v>
      </c>
      <c r="H78" s="83" t="s">
        <v>412</v>
      </c>
      <c r="K78" s="78"/>
      <c r="O78" s="78"/>
      <c r="R78" s="78"/>
      <c r="V78" s="78"/>
    </row>
    <row r="79" spans="1:22" ht="19.95" customHeight="1" x14ac:dyDescent="0.3">
      <c r="A79" s="55">
        <v>61</v>
      </c>
      <c r="B79" s="4" t="s">
        <v>523</v>
      </c>
      <c r="C79" s="43" t="s">
        <v>524</v>
      </c>
      <c r="D79" s="55" t="s">
        <v>16</v>
      </c>
      <c r="E79" s="61">
        <v>2</v>
      </c>
      <c r="F79" s="61" t="s">
        <v>26</v>
      </c>
      <c r="G79" s="55">
        <f t="shared" si="0"/>
        <v>46</v>
      </c>
      <c r="H79" s="83" t="s">
        <v>306</v>
      </c>
      <c r="K79" s="78"/>
      <c r="O79" s="78"/>
      <c r="R79" s="78"/>
      <c r="S79" s="78"/>
      <c r="V79" s="78"/>
    </row>
    <row r="80" spans="1:22" ht="19.95" customHeight="1" x14ac:dyDescent="0.3">
      <c r="A80" s="55">
        <v>62</v>
      </c>
      <c r="B80" s="4" t="s">
        <v>525</v>
      </c>
      <c r="C80" s="43" t="s">
        <v>526</v>
      </c>
      <c r="D80" s="55" t="s">
        <v>16</v>
      </c>
      <c r="E80" s="61">
        <v>4</v>
      </c>
      <c r="F80" s="61" t="s">
        <v>26</v>
      </c>
      <c r="G80" s="55">
        <f t="shared" si="0"/>
        <v>92</v>
      </c>
      <c r="H80" s="95" t="s">
        <v>445</v>
      </c>
      <c r="K80" s="78"/>
      <c r="O80" s="78"/>
      <c r="R80" s="78"/>
      <c r="S80" s="78"/>
      <c r="V80" s="78"/>
    </row>
    <row r="81" spans="1:22" ht="19.95" customHeight="1" x14ac:dyDescent="0.3">
      <c r="A81" s="55">
        <v>63</v>
      </c>
      <c r="B81" s="4" t="s">
        <v>527</v>
      </c>
      <c r="C81" s="43" t="s">
        <v>528</v>
      </c>
      <c r="D81" s="55" t="s">
        <v>16</v>
      </c>
      <c r="E81" s="61">
        <v>1</v>
      </c>
      <c r="F81" s="61" t="s">
        <v>26</v>
      </c>
      <c r="G81" s="55">
        <f t="shared" si="0"/>
        <v>23</v>
      </c>
      <c r="H81" s="83" t="s">
        <v>529</v>
      </c>
      <c r="K81" s="78"/>
      <c r="O81" s="78"/>
      <c r="R81" s="78"/>
      <c r="S81" s="78"/>
      <c r="V81" s="78"/>
    </row>
    <row r="82" spans="1:22" ht="19.95" customHeight="1" x14ac:dyDescent="0.3">
      <c r="A82" s="55">
        <v>64</v>
      </c>
      <c r="B82" s="4" t="s">
        <v>530</v>
      </c>
      <c r="C82" s="43" t="s">
        <v>531</v>
      </c>
      <c r="D82" s="55" t="s">
        <v>16</v>
      </c>
      <c r="E82" s="61">
        <v>1</v>
      </c>
      <c r="F82" s="61" t="s">
        <v>26</v>
      </c>
      <c r="G82" s="55">
        <f t="shared" si="0"/>
        <v>23</v>
      </c>
      <c r="H82" s="83" t="s">
        <v>529</v>
      </c>
      <c r="K82" s="78"/>
      <c r="O82" s="78"/>
      <c r="R82" s="78"/>
      <c r="S82" s="78"/>
      <c r="V82" s="78"/>
    </row>
    <row r="83" spans="1:22" ht="19.95" customHeight="1" x14ac:dyDescent="0.3">
      <c r="A83" s="55">
        <v>65</v>
      </c>
      <c r="B83" s="4" t="s">
        <v>532</v>
      </c>
      <c r="C83" s="43" t="s">
        <v>533</v>
      </c>
      <c r="D83" s="55" t="s">
        <v>16</v>
      </c>
      <c r="E83" s="61">
        <v>2</v>
      </c>
      <c r="F83" s="61" t="s">
        <v>654</v>
      </c>
      <c r="G83" s="55">
        <f t="shared" si="0"/>
        <v>46</v>
      </c>
      <c r="H83" s="83" t="s">
        <v>529</v>
      </c>
      <c r="K83" s="78"/>
      <c r="O83" s="78"/>
      <c r="R83" s="78"/>
      <c r="S83" s="78"/>
      <c r="V83" s="78"/>
    </row>
    <row r="84" spans="1:22" ht="19.95" customHeight="1" x14ac:dyDescent="0.3">
      <c r="A84" s="55">
        <v>66</v>
      </c>
      <c r="B84" s="4" t="s">
        <v>534</v>
      </c>
      <c r="C84" s="43" t="s">
        <v>535</v>
      </c>
      <c r="D84" s="55" t="s">
        <v>16</v>
      </c>
      <c r="E84" s="61">
        <v>4</v>
      </c>
      <c r="F84" s="61" t="s">
        <v>26</v>
      </c>
      <c r="G84" s="55">
        <f t="shared" si="0"/>
        <v>92</v>
      </c>
      <c r="H84" s="95" t="s">
        <v>412</v>
      </c>
      <c r="K84" s="78"/>
      <c r="O84" s="78"/>
      <c r="R84" s="78"/>
      <c r="S84" s="78"/>
      <c r="V84" s="78"/>
    </row>
    <row r="85" spans="1:22" ht="19.95" customHeight="1" x14ac:dyDescent="0.3">
      <c r="A85" s="55">
        <v>67</v>
      </c>
      <c r="B85" s="4" t="s">
        <v>536</v>
      </c>
      <c r="C85" s="43" t="s">
        <v>537</v>
      </c>
      <c r="D85" s="55" t="s">
        <v>16</v>
      </c>
      <c r="E85" s="61">
        <v>2</v>
      </c>
      <c r="F85" s="61" t="s">
        <v>26</v>
      </c>
      <c r="G85" s="55">
        <f t="shared" ref="G85:G94" si="1">E85*$C$13</f>
        <v>46</v>
      </c>
      <c r="H85" s="95" t="s">
        <v>412</v>
      </c>
      <c r="K85" s="78"/>
      <c r="O85" s="78"/>
      <c r="R85" s="78"/>
      <c r="S85" s="78"/>
      <c r="V85" s="78"/>
    </row>
    <row r="86" spans="1:22" ht="19.95" customHeight="1" x14ac:dyDescent="0.3">
      <c r="A86" s="55">
        <v>68</v>
      </c>
      <c r="B86" s="4" t="s">
        <v>538</v>
      </c>
      <c r="C86" s="43" t="s">
        <v>539</v>
      </c>
      <c r="D86" s="55" t="s">
        <v>16</v>
      </c>
      <c r="E86" s="61">
        <v>2</v>
      </c>
      <c r="F86" s="61" t="s">
        <v>26</v>
      </c>
      <c r="G86" s="55">
        <f t="shared" si="1"/>
        <v>46</v>
      </c>
      <c r="H86" s="95"/>
      <c r="K86" s="78"/>
      <c r="O86" s="78"/>
      <c r="R86" s="78"/>
      <c r="S86" s="78"/>
      <c r="V86" s="78"/>
    </row>
    <row r="87" spans="1:22" ht="19.95" customHeight="1" x14ac:dyDescent="0.3">
      <c r="A87" s="55">
        <v>69</v>
      </c>
      <c r="B87" s="4" t="s">
        <v>540</v>
      </c>
      <c r="C87" s="43" t="s">
        <v>541</v>
      </c>
      <c r="D87" s="55" t="s">
        <v>16</v>
      </c>
      <c r="E87" s="61">
        <v>8</v>
      </c>
      <c r="F87" s="61" t="s">
        <v>650</v>
      </c>
      <c r="G87" s="55">
        <f t="shared" si="1"/>
        <v>184</v>
      </c>
      <c r="H87" s="83"/>
      <c r="K87" s="78"/>
      <c r="O87" s="78"/>
      <c r="R87" s="78"/>
      <c r="S87" s="78"/>
      <c r="V87" s="78"/>
    </row>
    <row r="88" spans="1:22" ht="19.95" customHeight="1" x14ac:dyDescent="0.3">
      <c r="A88" s="55">
        <v>70</v>
      </c>
      <c r="B88" s="4" t="s">
        <v>542</v>
      </c>
      <c r="C88" s="43" t="s">
        <v>543</v>
      </c>
      <c r="D88" s="55" t="s">
        <v>16</v>
      </c>
      <c r="E88" s="61">
        <v>3</v>
      </c>
      <c r="F88" s="61" t="s">
        <v>26</v>
      </c>
      <c r="G88" s="55">
        <f t="shared" si="1"/>
        <v>69</v>
      </c>
      <c r="H88" s="83"/>
      <c r="K88" s="78"/>
      <c r="O88" s="78"/>
      <c r="R88" s="78"/>
      <c r="S88" s="78"/>
      <c r="V88" s="78"/>
    </row>
    <row r="89" spans="1:22" ht="19.95" customHeight="1" x14ac:dyDescent="0.3">
      <c r="A89" s="55">
        <v>71</v>
      </c>
      <c r="B89" s="4" t="s">
        <v>544</v>
      </c>
      <c r="C89" s="43" t="s">
        <v>545</v>
      </c>
      <c r="D89" s="55" t="s">
        <v>16</v>
      </c>
      <c r="E89" s="61">
        <v>1</v>
      </c>
      <c r="F89" s="61" t="s">
        <v>26</v>
      </c>
      <c r="G89" s="55">
        <f t="shared" si="1"/>
        <v>23</v>
      </c>
      <c r="H89" s="83"/>
      <c r="K89" s="78"/>
      <c r="O89" s="78"/>
      <c r="R89" s="78"/>
      <c r="S89" s="78"/>
      <c r="V89" s="78"/>
    </row>
    <row r="90" spans="1:22" ht="19.95" customHeight="1" x14ac:dyDescent="0.3">
      <c r="A90" s="55">
        <v>72</v>
      </c>
      <c r="B90" s="4" t="s">
        <v>546</v>
      </c>
      <c r="C90" s="43" t="s">
        <v>547</v>
      </c>
      <c r="D90" s="55" t="s">
        <v>16</v>
      </c>
      <c r="E90" s="61">
        <v>2</v>
      </c>
      <c r="F90" s="61" t="s">
        <v>26</v>
      </c>
      <c r="G90" s="55">
        <f t="shared" si="1"/>
        <v>46</v>
      </c>
      <c r="H90" s="101"/>
      <c r="K90" s="78"/>
      <c r="O90" s="78"/>
      <c r="R90" s="78"/>
      <c r="S90" s="78"/>
      <c r="V90" s="78"/>
    </row>
    <row r="91" spans="1:22" ht="19.95" customHeight="1" x14ac:dyDescent="0.3">
      <c r="A91" s="55">
        <v>73</v>
      </c>
      <c r="B91" s="4" t="s">
        <v>548</v>
      </c>
      <c r="C91" s="4" t="s">
        <v>548</v>
      </c>
      <c r="D91" s="55" t="s">
        <v>16</v>
      </c>
      <c r="E91" s="61">
        <v>1</v>
      </c>
      <c r="F91" s="61" t="s">
        <v>26</v>
      </c>
      <c r="G91" s="55">
        <f t="shared" si="1"/>
        <v>23</v>
      </c>
      <c r="H91" s="101"/>
      <c r="K91" s="78"/>
      <c r="O91" s="78"/>
      <c r="R91" s="78"/>
      <c r="S91" s="78"/>
      <c r="V91" s="78"/>
    </row>
    <row r="92" spans="1:22" ht="19.95" customHeight="1" x14ac:dyDescent="0.3">
      <c r="A92" s="55">
        <v>74</v>
      </c>
      <c r="B92" s="4" t="s">
        <v>738</v>
      </c>
      <c r="C92" s="43" t="s">
        <v>549</v>
      </c>
      <c r="D92" s="55" t="s">
        <v>16</v>
      </c>
      <c r="E92" s="61">
        <v>2</v>
      </c>
      <c r="F92" s="61" t="s">
        <v>26</v>
      </c>
      <c r="G92" s="55">
        <f t="shared" si="1"/>
        <v>46</v>
      </c>
      <c r="H92" s="95" t="s">
        <v>412</v>
      </c>
      <c r="K92" s="78"/>
      <c r="O92" s="78"/>
      <c r="R92" s="78"/>
      <c r="S92" s="78"/>
      <c r="V92" s="78"/>
    </row>
    <row r="93" spans="1:22" ht="19.95" customHeight="1" x14ac:dyDescent="0.3">
      <c r="A93" s="55">
        <v>75</v>
      </c>
      <c r="B93" s="4" t="s">
        <v>550</v>
      </c>
      <c r="C93" s="43" t="s">
        <v>551</v>
      </c>
      <c r="D93" s="55" t="s">
        <v>16</v>
      </c>
      <c r="E93" s="61">
        <v>1</v>
      </c>
      <c r="F93" s="61" t="s">
        <v>26</v>
      </c>
      <c r="G93" s="55">
        <f t="shared" si="1"/>
        <v>23</v>
      </c>
      <c r="H93" s="83" t="s">
        <v>306</v>
      </c>
      <c r="K93" s="78"/>
      <c r="O93" s="78"/>
      <c r="R93" s="78"/>
      <c r="S93" s="78"/>
      <c r="V93" s="78"/>
    </row>
    <row r="94" spans="1:22" ht="19.95" customHeight="1" x14ac:dyDescent="0.3">
      <c r="A94" s="55">
        <v>76</v>
      </c>
      <c r="B94" s="4" t="s">
        <v>552</v>
      </c>
      <c r="C94" s="43" t="s">
        <v>551</v>
      </c>
      <c r="D94" s="55" t="s">
        <v>16</v>
      </c>
      <c r="E94" s="61">
        <v>1</v>
      </c>
      <c r="F94" s="61" t="s">
        <v>26</v>
      </c>
      <c r="G94" s="55">
        <f t="shared" si="1"/>
        <v>23</v>
      </c>
      <c r="H94" s="83" t="s">
        <v>306</v>
      </c>
      <c r="K94" s="78"/>
      <c r="O94" s="78"/>
      <c r="R94" s="78"/>
      <c r="S94" s="78"/>
      <c r="V94" s="78"/>
    </row>
    <row r="95" spans="1:22" ht="15.75" customHeight="1" x14ac:dyDescent="0.3">
      <c r="A95" s="144" t="s">
        <v>373</v>
      </c>
      <c r="B95" s="162"/>
      <c r="C95" s="162"/>
      <c r="D95" s="162"/>
      <c r="E95" s="115"/>
      <c r="F95" s="115"/>
      <c r="G95" s="115"/>
      <c r="H95" s="115"/>
      <c r="I95" s="102"/>
      <c r="O95" s="78"/>
      <c r="R95" s="78"/>
      <c r="S95" s="78"/>
      <c r="T95" s="102"/>
    </row>
    <row r="96" spans="1:22" ht="55.2" x14ac:dyDescent="0.3">
      <c r="A96" s="8" t="s">
        <v>12</v>
      </c>
      <c r="B96" s="7" t="s">
        <v>11</v>
      </c>
      <c r="C96" s="7" t="s">
        <v>10</v>
      </c>
      <c r="D96" s="7" t="s">
        <v>9</v>
      </c>
      <c r="E96" s="7" t="s">
        <v>8</v>
      </c>
      <c r="F96" s="7" t="s">
        <v>7</v>
      </c>
      <c r="G96" s="7" t="s">
        <v>6</v>
      </c>
      <c r="H96" s="7" t="s">
        <v>21</v>
      </c>
      <c r="K96" s="78"/>
      <c r="O96" s="78"/>
      <c r="R96" s="78"/>
      <c r="V96" s="78"/>
    </row>
    <row r="97" spans="1:22" ht="15.75" customHeight="1" x14ac:dyDescent="0.3">
      <c r="A97" s="47">
        <v>1</v>
      </c>
      <c r="B97" s="5" t="s">
        <v>374</v>
      </c>
      <c r="C97" s="2"/>
      <c r="D97" s="3" t="s">
        <v>2</v>
      </c>
      <c r="E97" s="47">
        <v>0</v>
      </c>
      <c r="F97" s="47" t="s">
        <v>26</v>
      </c>
      <c r="G97" s="3">
        <f>E97*$C$13</f>
        <v>0</v>
      </c>
      <c r="H97" s="2"/>
      <c r="K97" s="78"/>
      <c r="O97" s="78"/>
      <c r="R97" s="78"/>
      <c r="V97" s="78"/>
    </row>
    <row r="98" spans="1:22" ht="21" x14ac:dyDescent="0.3">
      <c r="A98" s="158" t="s">
        <v>553</v>
      </c>
      <c r="B98" s="164"/>
      <c r="C98" s="164"/>
      <c r="D98" s="164"/>
      <c r="E98" s="164"/>
      <c r="F98" s="164"/>
      <c r="G98" s="164"/>
      <c r="H98" s="165"/>
      <c r="K98" s="78"/>
      <c r="M98" s="102"/>
      <c r="P98" s="102"/>
      <c r="T98" s="102"/>
    </row>
    <row r="99" spans="1:22" ht="21.6" thickBot="1" x14ac:dyDescent="0.35">
      <c r="A99" s="166" t="s">
        <v>404</v>
      </c>
      <c r="B99" s="167"/>
      <c r="C99" s="167"/>
      <c r="D99" s="167"/>
      <c r="E99" s="167"/>
      <c r="F99" s="167"/>
      <c r="G99" s="167"/>
      <c r="H99" s="167"/>
      <c r="K99" s="78"/>
    </row>
    <row r="100" spans="1:22" ht="55.2" x14ac:dyDescent="0.3">
      <c r="A100" s="12" t="s">
        <v>12</v>
      </c>
      <c r="B100" s="9" t="s">
        <v>11</v>
      </c>
      <c r="C100" s="9" t="s">
        <v>10</v>
      </c>
      <c r="D100" s="10" t="s">
        <v>9</v>
      </c>
      <c r="E100" s="10" t="s">
        <v>8</v>
      </c>
      <c r="F100" s="10" t="s">
        <v>7</v>
      </c>
      <c r="G100" s="10" t="s">
        <v>6</v>
      </c>
      <c r="H100" s="10" t="s">
        <v>21</v>
      </c>
      <c r="K100" s="78"/>
    </row>
    <row r="101" spans="1:22" ht="19.95" customHeight="1" x14ac:dyDescent="0.3">
      <c r="A101" s="3">
        <v>1</v>
      </c>
      <c r="B101" s="103" t="s">
        <v>554</v>
      </c>
      <c r="C101" s="103" t="s">
        <v>555</v>
      </c>
      <c r="D101" s="55" t="s">
        <v>16</v>
      </c>
      <c r="E101" s="3">
        <v>1.431</v>
      </c>
      <c r="F101" s="3" t="s">
        <v>650</v>
      </c>
      <c r="G101" s="3">
        <f>E101*$C$13</f>
        <v>32.913000000000004</v>
      </c>
      <c r="H101" s="95"/>
      <c r="K101" s="78"/>
      <c r="O101" s="78"/>
      <c r="V101" s="78"/>
    </row>
    <row r="102" spans="1:22" ht="19.95" customHeight="1" x14ac:dyDescent="0.3">
      <c r="A102" s="3">
        <v>2</v>
      </c>
      <c r="B102" s="103" t="s">
        <v>556</v>
      </c>
      <c r="C102" s="103" t="s">
        <v>557</v>
      </c>
      <c r="D102" s="55" t="s">
        <v>16</v>
      </c>
      <c r="E102" s="3">
        <v>0.41799999999999998</v>
      </c>
      <c r="F102" s="3" t="s">
        <v>650</v>
      </c>
      <c r="G102" s="3">
        <f t="shared" ref="G102:G119" si="2">E102*$C$13</f>
        <v>9.613999999999999</v>
      </c>
      <c r="H102" s="95"/>
      <c r="K102" s="78"/>
      <c r="O102" s="78"/>
      <c r="V102" s="78"/>
    </row>
    <row r="103" spans="1:22" ht="19.95" customHeight="1" x14ac:dyDescent="0.3">
      <c r="A103" s="3">
        <v>3</v>
      </c>
      <c r="B103" s="103" t="s">
        <v>558</v>
      </c>
      <c r="C103" s="103" t="s">
        <v>559</v>
      </c>
      <c r="D103" s="55" t="s">
        <v>16</v>
      </c>
      <c r="E103" s="3">
        <v>0.1</v>
      </c>
      <c r="F103" s="3" t="s">
        <v>650</v>
      </c>
      <c r="G103" s="3">
        <f t="shared" si="2"/>
        <v>2.3000000000000003</v>
      </c>
      <c r="H103" s="95"/>
      <c r="K103" s="78"/>
      <c r="O103" s="78"/>
      <c r="V103" s="78"/>
    </row>
    <row r="104" spans="1:22" ht="19.95" customHeight="1" x14ac:dyDescent="0.3">
      <c r="A104" s="3">
        <v>4</v>
      </c>
      <c r="B104" s="103" t="s">
        <v>560</v>
      </c>
      <c r="C104" s="103" t="s">
        <v>561</v>
      </c>
      <c r="D104" s="55" t="s">
        <v>16</v>
      </c>
      <c r="E104" s="3">
        <v>1</v>
      </c>
      <c r="F104" s="47" t="s">
        <v>26</v>
      </c>
      <c r="G104" s="3">
        <f t="shared" si="2"/>
        <v>23</v>
      </c>
      <c r="H104" s="83" t="s">
        <v>306</v>
      </c>
      <c r="K104" s="78"/>
      <c r="O104" s="78"/>
      <c r="V104" s="78"/>
    </row>
    <row r="105" spans="1:22" ht="19.95" customHeight="1" x14ac:dyDescent="0.3">
      <c r="A105" s="3">
        <v>5</v>
      </c>
      <c r="B105" s="103" t="s">
        <v>562</v>
      </c>
      <c r="C105" s="103" t="s">
        <v>563</v>
      </c>
      <c r="D105" s="55" t="s">
        <v>16</v>
      </c>
      <c r="E105" s="3">
        <v>1</v>
      </c>
      <c r="F105" s="47" t="s">
        <v>26</v>
      </c>
      <c r="G105" s="3">
        <f t="shared" si="2"/>
        <v>23</v>
      </c>
      <c r="H105" s="95"/>
      <c r="K105" s="78"/>
      <c r="O105" s="78"/>
      <c r="V105" s="78"/>
    </row>
    <row r="106" spans="1:22" ht="19.95" customHeight="1" x14ac:dyDescent="0.3">
      <c r="A106" s="3">
        <v>6</v>
      </c>
      <c r="B106" s="103" t="s">
        <v>564</v>
      </c>
      <c r="C106" s="103" t="s">
        <v>565</v>
      </c>
      <c r="D106" s="55" t="s">
        <v>16</v>
      </c>
      <c r="E106" s="3">
        <v>1</v>
      </c>
      <c r="F106" s="47" t="s">
        <v>26</v>
      </c>
      <c r="G106" s="3">
        <f t="shared" si="2"/>
        <v>23</v>
      </c>
      <c r="H106" s="95"/>
      <c r="K106" s="78"/>
      <c r="O106" s="78"/>
      <c r="V106" s="78"/>
    </row>
    <row r="107" spans="1:22" ht="19.95" customHeight="1" x14ac:dyDescent="0.3">
      <c r="A107" s="3">
        <v>7</v>
      </c>
      <c r="B107" s="103" t="s">
        <v>566</v>
      </c>
      <c r="C107" s="103" t="s">
        <v>567</v>
      </c>
      <c r="D107" s="55" t="s">
        <v>16</v>
      </c>
      <c r="E107" s="3">
        <v>3</v>
      </c>
      <c r="F107" s="47" t="s">
        <v>26</v>
      </c>
      <c r="G107" s="3">
        <f t="shared" si="2"/>
        <v>69</v>
      </c>
      <c r="H107" s="95"/>
      <c r="K107" s="78"/>
      <c r="O107" s="78"/>
      <c r="V107" s="78"/>
    </row>
    <row r="108" spans="1:22" ht="19.95" customHeight="1" x14ac:dyDescent="0.3">
      <c r="A108" s="3">
        <v>8</v>
      </c>
      <c r="B108" s="103" t="s">
        <v>568</v>
      </c>
      <c r="C108" s="103" t="s">
        <v>569</v>
      </c>
      <c r="D108" s="55" t="s">
        <v>16</v>
      </c>
      <c r="E108" s="3">
        <v>2</v>
      </c>
      <c r="F108" s="47" t="s">
        <v>26</v>
      </c>
      <c r="G108" s="3">
        <f t="shared" si="2"/>
        <v>46</v>
      </c>
      <c r="H108" s="95"/>
      <c r="K108" s="78"/>
      <c r="O108" s="78"/>
      <c r="V108" s="78"/>
    </row>
    <row r="109" spans="1:22" ht="19.95" customHeight="1" x14ac:dyDescent="0.3">
      <c r="A109" s="3">
        <v>9</v>
      </c>
      <c r="B109" s="103" t="s">
        <v>570</v>
      </c>
      <c r="C109" s="103" t="s">
        <v>571</v>
      </c>
      <c r="D109" s="55" t="s">
        <v>16</v>
      </c>
      <c r="E109" s="3">
        <v>1</v>
      </c>
      <c r="F109" s="47" t="s">
        <v>26</v>
      </c>
      <c r="G109" s="3">
        <f t="shared" si="2"/>
        <v>23</v>
      </c>
      <c r="H109" s="95"/>
      <c r="K109" s="78"/>
      <c r="O109" s="78"/>
      <c r="V109" s="78"/>
    </row>
    <row r="110" spans="1:22" ht="19.95" customHeight="1" x14ac:dyDescent="0.3">
      <c r="A110" s="3">
        <v>10</v>
      </c>
      <c r="B110" s="103" t="s">
        <v>494</v>
      </c>
      <c r="C110" s="103" t="s">
        <v>282</v>
      </c>
      <c r="D110" s="55" t="s">
        <v>16</v>
      </c>
      <c r="E110" s="3">
        <v>3</v>
      </c>
      <c r="F110" s="47" t="s">
        <v>26</v>
      </c>
      <c r="G110" s="3">
        <f t="shared" si="2"/>
        <v>69</v>
      </c>
      <c r="H110" s="95" t="s">
        <v>572</v>
      </c>
    </row>
    <row r="111" spans="1:22" ht="19.95" customHeight="1" x14ac:dyDescent="0.3">
      <c r="A111" s="3">
        <v>11</v>
      </c>
      <c r="B111" s="79" t="s">
        <v>441</v>
      </c>
      <c r="C111" s="80" t="s">
        <v>442</v>
      </c>
      <c r="D111" s="55" t="s">
        <v>16</v>
      </c>
      <c r="E111" s="3">
        <v>5</v>
      </c>
      <c r="F111" s="47" t="s">
        <v>26</v>
      </c>
      <c r="G111" s="3">
        <f t="shared" si="2"/>
        <v>115</v>
      </c>
      <c r="H111" s="83"/>
      <c r="K111" s="78"/>
      <c r="O111" s="78"/>
      <c r="V111" s="78"/>
    </row>
    <row r="112" spans="1:22" ht="19.95" customHeight="1" x14ac:dyDescent="0.3">
      <c r="A112" s="3">
        <v>12</v>
      </c>
      <c r="B112" s="79" t="s">
        <v>496</v>
      </c>
      <c r="C112" s="80" t="s">
        <v>497</v>
      </c>
      <c r="D112" s="55" t="s">
        <v>16</v>
      </c>
      <c r="E112" s="3">
        <v>1</v>
      </c>
      <c r="F112" s="47" t="s">
        <v>26</v>
      </c>
      <c r="G112" s="3">
        <f t="shared" si="2"/>
        <v>23</v>
      </c>
      <c r="H112" s="95" t="s">
        <v>445</v>
      </c>
      <c r="K112" s="78"/>
      <c r="O112" s="78"/>
      <c r="V112" s="78"/>
    </row>
    <row r="113" spans="1:22" ht="19.95" customHeight="1" x14ac:dyDescent="0.3">
      <c r="A113" s="3">
        <v>13</v>
      </c>
      <c r="B113" s="79" t="s">
        <v>573</v>
      </c>
      <c r="C113" s="43" t="s">
        <v>574</v>
      </c>
      <c r="D113" s="55" t="s">
        <v>16</v>
      </c>
      <c r="E113" s="3">
        <v>5</v>
      </c>
      <c r="F113" s="47" t="s">
        <v>26</v>
      </c>
      <c r="G113" s="3">
        <f t="shared" si="2"/>
        <v>115</v>
      </c>
      <c r="H113" s="83" t="s">
        <v>306</v>
      </c>
      <c r="K113" s="78"/>
      <c r="O113" s="78"/>
      <c r="V113" s="78"/>
    </row>
    <row r="114" spans="1:22" ht="19.95" customHeight="1" x14ac:dyDescent="0.3">
      <c r="A114" s="3">
        <v>14</v>
      </c>
      <c r="B114" s="103" t="s">
        <v>448</v>
      </c>
      <c r="C114" s="103" t="s">
        <v>449</v>
      </c>
      <c r="D114" s="55" t="s">
        <v>16</v>
      </c>
      <c r="E114" s="3">
        <v>10</v>
      </c>
      <c r="F114" s="47" t="s">
        <v>26</v>
      </c>
      <c r="G114" s="3">
        <f t="shared" si="2"/>
        <v>230</v>
      </c>
      <c r="H114" s="96" t="s">
        <v>450</v>
      </c>
      <c r="K114" s="78"/>
      <c r="O114" s="78"/>
      <c r="V114" s="78"/>
    </row>
    <row r="115" spans="1:22" ht="19.95" customHeight="1" x14ac:dyDescent="0.3">
      <c r="A115" s="3">
        <v>15</v>
      </c>
      <c r="B115" s="103" t="s">
        <v>575</v>
      </c>
      <c r="C115" s="103" t="s">
        <v>576</v>
      </c>
      <c r="D115" s="55" t="s">
        <v>16</v>
      </c>
      <c r="E115" s="3">
        <v>1</v>
      </c>
      <c r="F115" s="47" t="s">
        <v>26</v>
      </c>
      <c r="G115" s="3">
        <f t="shared" si="2"/>
        <v>23</v>
      </c>
      <c r="H115" s="104"/>
      <c r="K115" s="78"/>
      <c r="O115" s="78"/>
      <c r="V115" s="78"/>
    </row>
    <row r="116" spans="1:22" ht="19.95" customHeight="1" x14ac:dyDescent="0.3">
      <c r="A116" s="3">
        <v>16</v>
      </c>
      <c r="B116" s="103" t="s">
        <v>577</v>
      </c>
      <c r="C116" s="103" t="s">
        <v>578</v>
      </c>
      <c r="D116" s="55" t="s">
        <v>16</v>
      </c>
      <c r="E116" s="3">
        <v>1</v>
      </c>
      <c r="F116" s="47" t="s">
        <v>26</v>
      </c>
      <c r="G116" s="3">
        <f t="shared" si="2"/>
        <v>23</v>
      </c>
      <c r="H116" s="104"/>
      <c r="K116" s="78"/>
      <c r="O116" s="78"/>
      <c r="V116" s="78"/>
    </row>
    <row r="117" spans="1:22" ht="19.95" customHeight="1" x14ac:dyDescent="0.3">
      <c r="A117" s="3">
        <v>17</v>
      </c>
      <c r="B117" s="103" t="s">
        <v>579</v>
      </c>
      <c r="C117" s="103" t="s">
        <v>580</v>
      </c>
      <c r="D117" s="55" t="s">
        <v>16</v>
      </c>
      <c r="E117" s="3">
        <v>1</v>
      </c>
      <c r="F117" s="47" t="s">
        <v>26</v>
      </c>
      <c r="G117" s="3">
        <f t="shared" si="2"/>
        <v>23</v>
      </c>
      <c r="H117" s="104"/>
      <c r="K117" s="78"/>
      <c r="O117" s="78"/>
      <c r="V117" s="78"/>
    </row>
    <row r="118" spans="1:22" ht="19.95" customHeight="1" x14ac:dyDescent="0.3">
      <c r="A118" s="3">
        <v>18</v>
      </c>
      <c r="B118" s="103" t="s">
        <v>581</v>
      </c>
      <c r="C118" s="103" t="s">
        <v>582</v>
      </c>
      <c r="D118" s="55" t="s">
        <v>16</v>
      </c>
      <c r="E118" s="3">
        <v>1</v>
      </c>
      <c r="F118" s="47" t="s">
        <v>26</v>
      </c>
      <c r="G118" s="3">
        <f t="shared" si="2"/>
        <v>23</v>
      </c>
      <c r="H118" s="95" t="s">
        <v>445</v>
      </c>
      <c r="K118" s="78"/>
      <c r="O118" s="78"/>
      <c r="V118" s="78"/>
    </row>
    <row r="119" spans="1:22" ht="19.95" customHeight="1" x14ac:dyDescent="0.3">
      <c r="A119" s="3">
        <v>19</v>
      </c>
      <c r="B119" s="103" t="s">
        <v>583</v>
      </c>
      <c r="C119" s="103" t="s">
        <v>584</v>
      </c>
      <c r="D119" s="55" t="s">
        <v>16</v>
      </c>
      <c r="E119" s="3">
        <v>1</v>
      </c>
      <c r="F119" s="47" t="s">
        <v>26</v>
      </c>
      <c r="G119" s="3">
        <f t="shared" si="2"/>
        <v>23</v>
      </c>
      <c r="H119" s="95" t="s">
        <v>445</v>
      </c>
      <c r="K119" s="78"/>
      <c r="O119" s="78"/>
      <c r="V119" s="78"/>
    </row>
    <row r="120" spans="1:22" ht="15.75" customHeight="1" x14ac:dyDescent="0.3">
      <c r="A120" s="168" t="s">
        <v>373</v>
      </c>
      <c r="B120" s="169"/>
      <c r="C120" s="169"/>
      <c r="D120" s="169"/>
      <c r="E120" s="169"/>
      <c r="F120" s="169"/>
      <c r="G120" s="169"/>
      <c r="H120" s="169"/>
      <c r="I120" s="102"/>
      <c r="M120" s="102"/>
      <c r="T120" s="102"/>
    </row>
    <row r="121" spans="1:22" ht="55.2" x14ac:dyDescent="0.3">
      <c r="A121" s="8" t="s">
        <v>12</v>
      </c>
      <c r="B121" s="7" t="s">
        <v>11</v>
      </c>
      <c r="C121" s="7" t="s">
        <v>10</v>
      </c>
      <c r="D121" s="7" t="s">
        <v>9</v>
      </c>
      <c r="E121" s="7" t="s">
        <v>8</v>
      </c>
      <c r="F121" s="7" t="s">
        <v>7</v>
      </c>
      <c r="G121" s="7" t="s">
        <v>6</v>
      </c>
      <c r="H121" s="7" t="s">
        <v>21</v>
      </c>
      <c r="K121" s="78"/>
    </row>
    <row r="122" spans="1:22" ht="19.95" customHeight="1" x14ac:dyDescent="0.3">
      <c r="A122" s="3">
        <v>1</v>
      </c>
      <c r="B122" s="4" t="s">
        <v>1</v>
      </c>
      <c r="C122" s="92" t="s">
        <v>585</v>
      </c>
      <c r="D122" s="3" t="s">
        <v>361</v>
      </c>
      <c r="E122" s="3">
        <v>2</v>
      </c>
      <c r="F122" s="47" t="s">
        <v>26</v>
      </c>
      <c r="G122" s="3">
        <f>E122*$C$13</f>
        <v>46</v>
      </c>
      <c r="H122" s="2"/>
      <c r="K122" s="78"/>
      <c r="O122" s="78"/>
    </row>
    <row r="123" spans="1:22" ht="21" x14ac:dyDescent="0.3">
      <c r="A123" s="158" t="s">
        <v>375</v>
      </c>
      <c r="B123" s="164"/>
      <c r="C123" s="164"/>
      <c r="D123" s="164"/>
      <c r="E123" s="164"/>
      <c r="F123" s="164"/>
      <c r="G123" s="164"/>
      <c r="H123" s="165"/>
      <c r="K123" s="78"/>
    </row>
    <row r="124" spans="1:22" ht="21.6" thickBot="1" x14ac:dyDescent="0.35">
      <c r="A124" s="166" t="s">
        <v>404</v>
      </c>
      <c r="B124" s="167"/>
      <c r="C124" s="167"/>
      <c r="D124" s="167"/>
      <c r="E124" s="167"/>
      <c r="F124" s="167"/>
      <c r="G124" s="167"/>
      <c r="H124" s="167"/>
      <c r="K124" s="78"/>
    </row>
    <row r="125" spans="1:22" ht="55.2" x14ac:dyDescent="0.3">
      <c r="A125" s="12" t="s">
        <v>12</v>
      </c>
      <c r="B125" s="9" t="s">
        <v>11</v>
      </c>
      <c r="C125" s="9" t="s">
        <v>10</v>
      </c>
      <c r="D125" s="10" t="s">
        <v>9</v>
      </c>
      <c r="E125" s="10" t="s">
        <v>8</v>
      </c>
      <c r="F125" s="10" t="s">
        <v>7</v>
      </c>
      <c r="G125" s="10" t="s">
        <v>6</v>
      </c>
      <c r="H125" s="10" t="s">
        <v>21</v>
      </c>
      <c r="K125" s="78"/>
    </row>
    <row r="126" spans="1:22" ht="19.95" customHeight="1" x14ac:dyDescent="0.3">
      <c r="A126" s="3"/>
      <c r="B126" s="81" t="s">
        <v>374</v>
      </c>
      <c r="C126" s="80"/>
      <c r="D126" s="55"/>
      <c r="E126" s="55"/>
      <c r="F126" s="55"/>
      <c r="G126" s="61"/>
      <c r="H126" s="83"/>
      <c r="K126" s="78"/>
      <c r="O126" s="78"/>
    </row>
    <row r="127" spans="1:22" ht="15.75" customHeight="1" x14ac:dyDescent="0.3">
      <c r="A127" s="168" t="s">
        <v>373</v>
      </c>
      <c r="B127" s="169"/>
      <c r="C127" s="169"/>
      <c r="D127" s="169"/>
      <c r="E127" s="169"/>
      <c r="F127" s="169"/>
      <c r="G127" s="169"/>
      <c r="H127" s="169"/>
      <c r="I127" s="102"/>
      <c r="K127" s="78"/>
      <c r="M127" s="102"/>
    </row>
    <row r="128" spans="1:22" ht="55.2" x14ac:dyDescent="0.3">
      <c r="A128" s="8" t="s">
        <v>12</v>
      </c>
      <c r="B128" s="7" t="s">
        <v>11</v>
      </c>
      <c r="C128" s="7" t="s">
        <v>10</v>
      </c>
      <c r="D128" s="7" t="s">
        <v>9</v>
      </c>
      <c r="E128" s="7" t="s">
        <v>8</v>
      </c>
      <c r="F128" s="7" t="s">
        <v>7</v>
      </c>
      <c r="G128" s="7" t="s">
        <v>6</v>
      </c>
      <c r="H128" s="7" t="s">
        <v>21</v>
      </c>
      <c r="K128" s="78"/>
    </row>
    <row r="129" spans="1:15" ht="15.75" customHeight="1" x14ac:dyDescent="0.3">
      <c r="A129" s="47">
        <v>1</v>
      </c>
      <c r="B129" s="5" t="s">
        <v>374</v>
      </c>
      <c r="C129" s="2"/>
      <c r="D129" s="3" t="s">
        <v>2</v>
      </c>
      <c r="E129" s="47">
        <v>0</v>
      </c>
      <c r="F129" s="47" t="s">
        <v>26</v>
      </c>
      <c r="G129" s="3">
        <f>E129*$C$13</f>
        <v>0</v>
      </c>
      <c r="H129" s="2"/>
      <c r="K129" s="78"/>
    </row>
    <row r="130" spans="1:15" ht="21" x14ac:dyDescent="0.3">
      <c r="A130" s="158" t="s">
        <v>382</v>
      </c>
      <c r="B130" s="164"/>
      <c r="C130" s="164"/>
      <c r="D130" s="164"/>
      <c r="E130" s="164"/>
      <c r="F130" s="164"/>
      <c r="G130" s="164"/>
      <c r="H130" s="165"/>
      <c r="K130" s="78"/>
    </row>
    <row r="131" spans="1:15" ht="21.6" thickBot="1" x14ac:dyDescent="0.35">
      <c r="A131" s="166" t="s">
        <v>404</v>
      </c>
      <c r="B131" s="167"/>
      <c r="C131" s="167"/>
      <c r="D131" s="167"/>
      <c r="E131" s="167"/>
      <c r="F131" s="167"/>
      <c r="G131" s="167"/>
      <c r="H131" s="167"/>
      <c r="K131" s="78"/>
    </row>
    <row r="132" spans="1:15" ht="55.2" x14ac:dyDescent="0.3">
      <c r="A132" s="12" t="s">
        <v>12</v>
      </c>
      <c r="B132" s="9" t="s">
        <v>11</v>
      </c>
      <c r="C132" s="9" t="s">
        <v>10</v>
      </c>
      <c r="D132" s="10" t="s">
        <v>9</v>
      </c>
      <c r="E132" s="10" t="s">
        <v>8</v>
      </c>
      <c r="F132" s="10" t="s">
        <v>7</v>
      </c>
      <c r="G132" s="10" t="s">
        <v>6</v>
      </c>
      <c r="H132" s="10" t="s">
        <v>21</v>
      </c>
      <c r="K132" s="78"/>
    </row>
    <row r="133" spans="1:15" ht="19.95" customHeight="1" x14ac:dyDescent="0.3">
      <c r="A133" s="3">
        <v>1</v>
      </c>
      <c r="B133" s="81" t="s">
        <v>586</v>
      </c>
      <c r="C133" s="80" t="s">
        <v>587</v>
      </c>
      <c r="D133" s="55" t="s">
        <v>16</v>
      </c>
      <c r="E133" s="55">
        <v>5</v>
      </c>
      <c r="F133" s="55" t="s">
        <v>650</v>
      </c>
      <c r="G133" s="3">
        <f>E133*$C$13</f>
        <v>115</v>
      </c>
      <c r="H133" s="83" t="s">
        <v>306</v>
      </c>
      <c r="K133" s="78"/>
      <c r="O133" s="78"/>
    </row>
    <row r="134" spans="1:15" ht="19.95" customHeight="1" x14ac:dyDescent="0.3">
      <c r="A134" s="3">
        <v>2</v>
      </c>
      <c r="B134" s="81" t="s">
        <v>588</v>
      </c>
      <c r="C134" s="80" t="s">
        <v>589</v>
      </c>
      <c r="D134" s="55" t="s">
        <v>16</v>
      </c>
      <c r="E134" s="55">
        <v>4</v>
      </c>
      <c r="F134" s="3" t="s">
        <v>26</v>
      </c>
      <c r="G134" s="3">
        <f t="shared" ref="G134:G150" si="3">E134*$C$13</f>
        <v>92</v>
      </c>
      <c r="H134" s="83" t="s">
        <v>306</v>
      </c>
      <c r="K134" s="78"/>
    </row>
    <row r="135" spans="1:15" ht="19.95" customHeight="1" x14ac:dyDescent="0.3">
      <c r="A135" s="3">
        <v>3</v>
      </c>
      <c r="B135" s="81" t="s">
        <v>590</v>
      </c>
      <c r="C135" s="80" t="s">
        <v>591</v>
      </c>
      <c r="D135" s="55" t="s">
        <v>16</v>
      </c>
      <c r="E135" s="55">
        <v>2</v>
      </c>
      <c r="F135" s="3" t="s">
        <v>26</v>
      </c>
      <c r="G135" s="3">
        <f t="shared" si="3"/>
        <v>46</v>
      </c>
      <c r="H135" s="83" t="s">
        <v>306</v>
      </c>
      <c r="K135" s="78"/>
    </row>
    <row r="136" spans="1:15" ht="19.95" customHeight="1" x14ac:dyDescent="0.3">
      <c r="A136" s="3">
        <v>4</v>
      </c>
      <c r="B136" s="81" t="s">
        <v>592</v>
      </c>
      <c r="C136" s="80" t="s">
        <v>593</v>
      </c>
      <c r="D136" s="55" t="s">
        <v>16</v>
      </c>
      <c r="E136" s="55">
        <v>2</v>
      </c>
      <c r="F136" s="3" t="s">
        <v>26</v>
      </c>
      <c r="G136" s="3">
        <f t="shared" si="3"/>
        <v>46</v>
      </c>
      <c r="H136" s="83"/>
      <c r="K136" s="78"/>
    </row>
    <row r="137" spans="1:15" ht="19.95" customHeight="1" x14ac:dyDescent="0.3">
      <c r="A137" s="3">
        <v>5</v>
      </c>
      <c r="B137" s="81" t="s">
        <v>594</v>
      </c>
      <c r="C137" s="80" t="s">
        <v>595</v>
      </c>
      <c r="D137" s="55" t="s">
        <v>16</v>
      </c>
      <c r="E137" s="55">
        <v>0.5</v>
      </c>
      <c r="F137" s="3" t="s">
        <v>26</v>
      </c>
      <c r="G137" s="3">
        <f t="shared" si="3"/>
        <v>11.5</v>
      </c>
      <c r="H137" s="83" t="s">
        <v>306</v>
      </c>
      <c r="K137" s="78"/>
    </row>
    <row r="138" spans="1:15" ht="19.95" customHeight="1" x14ac:dyDescent="0.3">
      <c r="A138" s="3">
        <v>6</v>
      </c>
      <c r="B138" s="81" t="s">
        <v>596</v>
      </c>
      <c r="C138" s="80" t="s">
        <v>597</v>
      </c>
      <c r="D138" s="55" t="s">
        <v>16</v>
      </c>
      <c r="E138" s="55">
        <v>1</v>
      </c>
      <c r="F138" s="3" t="s">
        <v>26</v>
      </c>
      <c r="G138" s="3">
        <f t="shared" si="3"/>
        <v>23</v>
      </c>
      <c r="H138" s="62"/>
      <c r="K138" s="78"/>
    </row>
    <row r="139" spans="1:15" ht="19.95" customHeight="1" x14ac:dyDescent="0.3">
      <c r="A139" s="3">
        <v>7</v>
      </c>
      <c r="B139" s="81" t="s">
        <v>598</v>
      </c>
      <c r="C139" s="80" t="s">
        <v>599</v>
      </c>
      <c r="D139" s="55" t="s">
        <v>16</v>
      </c>
      <c r="E139" s="55">
        <v>1</v>
      </c>
      <c r="F139" s="3" t="s">
        <v>26</v>
      </c>
      <c r="G139" s="3">
        <f t="shared" si="3"/>
        <v>23</v>
      </c>
      <c r="H139" s="96" t="s">
        <v>445</v>
      </c>
      <c r="K139" s="78"/>
    </row>
    <row r="140" spans="1:15" ht="19.95" customHeight="1" x14ac:dyDescent="0.3">
      <c r="A140" s="3">
        <v>8</v>
      </c>
      <c r="B140" s="81" t="s">
        <v>600</v>
      </c>
      <c r="C140" s="80" t="s">
        <v>601</v>
      </c>
      <c r="D140" s="55" t="s">
        <v>16</v>
      </c>
      <c r="E140" s="55">
        <v>1</v>
      </c>
      <c r="F140" s="55" t="s">
        <v>652</v>
      </c>
      <c r="G140" s="3">
        <f t="shared" si="3"/>
        <v>23</v>
      </c>
      <c r="H140" s="96" t="s">
        <v>445</v>
      </c>
      <c r="K140" s="78"/>
    </row>
    <row r="141" spans="1:15" ht="19.95" customHeight="1" x14ac:dyDescent="0.3">
      <c r="A141" s="3">
        <v>9</v>
      </c>
      <c r="B141" s="81" t="s">
        <v>602</v>
      </c>
      <c r="C141" s="80" t="s">
        <v>603</v>
      </c>
      <c r="D141" s="55" t="s">
        <v>16</v>
      </c>
      <c r="E141" s="55">
        <v>1</v>
      </c>
      <c r="F141" s="55" t="s">
        <v>652</v>
      </c>
      <c r="G141" s="3">
        <f t="shared" si="3"/>
        <v>23</v>
      </c>
      <c r="H141" s="96" t="s">
        <v>445</v>
      </c>
      <c r="K141" s="78"/>
    </row>
    <row r="142" spans="1:15" ht="19.95" customHeight="1" x14ac:dyDescent="0.3">
      <c r="A142" s="3">
        <v>10</v>
      </c>
      <c r="B142" s="81" t="s">
        <v>604</v>
      </c>
      <c r="C142" s="80" t="s">
        <v>605</v>
      </c>
      <c r="D142" s="55" t="s">
        <v>16</v>
      </c>
      <c r="E142" s="55">
        <v>1</v>
      </c>
      <c r="F142" s="55" t="s">
        <v>653</v>
      </c>
      <c r="G142" s="3">
        <f t="shared" si="3"/>
        <v>23</v>
      </c>
      <c r="H142" s="96" t="s">
        <v>445</v>
      </c>
      <c r="K142" s="78"/>
    </row>
    <row r="143" spans="1:15" ht="19.95" customHeight="1" x14ac:dyDescent="0.3">
      <c r="A143" s="3">
        <v>11</v>
      </c>
      <c r="B143" s="81" t="s">
        <v>606</v>
      </c>
      <c r="C143" s="80" t="s">
        <v>607</v>
      </c>
      <c r="D143" s="55" t="s">
        <v>16</v>
      </c>
      <c r="E143" s="55">
        <v>0.5</v>
      </c>
      <c r="F143" s="3" t="s">
        <v>26</v>
      </c>
      <c r="G143" s="3">
        <f t="shared" si="3"/>
        <v>11.5</v>
      </c>
      <c r="H143" s="83" t="s">
        <v>306</v>
      </c>
      <c r="K143" s="78"/>
    </row>
    <row r="144" spans="1:15" ht="19.95" customHeight="1" x14ac:dyDescent="0.3">
      <c r="A144" s="3">
        <v>12</v>
      </c>
      <c r="B144" s="79" t="s">
        <v>443</v>
      </c>
      <c r="C144" s="80" t="s">
        <v>444</v>
      </c>
      <c r="D144" s="55" t="s">
        <v>16</v>
      </c>
      <c r="E144" s="55">
        <v>1</v>
      </c>
      <c r="F144" s="3" t="s">
        <v>26</v>
      </c>
      <c r="G144" s="3">
        <f t="shared" si="3"/>
        <v>23</v>
      </c>
      <c r="H144" s="83" t="s">
        <v>306</v>
      </c>
      <c r="K144" s="78"/>
    </row>
    <row r="145" spans="1:17" ht="19.95" customHeight="1" x14ac:dyDescent="0.3">
      <c r="A145" s="3">
        <v>13</v>
      </c>
      <c r="B145" s="79" t="s">
        <v>446</v>
      </c>
      <c r="C145" s="80" t="s">
        <v>447</v>
      </c>
      <c r="D145" s="55"/>
      <c r="E145" s="55">
        <v>6</v>
      </c>
      <c r="F145" s="3" t="s">
        <v>26</v>
      </c>
      <c r="G145" s="3">
        <f t="shared" si="3"/>
        <v>138</v>
      </c>
      <c r="H145" s="96" t="s">
        <v>445</v>
      </c>
      <c r="K145" s="78"/>
    </row>
    <row r="146" spans="1:17" ht="19.95" customHeight="1" x14ac:dyDescent="0.3">
      <c r="A146" s="3">
        <v>14</v>
      </c>
      <c r="B146" s="81" t="s">
        <v>279</v>
      </c>
      <c r="C146" s="80" t="s">
        <v>280</v>
      </c>
      <c r="D146" s="55" t="s">
        <v>16</v>
      </c>
      <c r="E146" s="55">
        <v>1</v>
      </c>
      <c r="F146" s="3" t="s">
        <v>26</v>
      </c>
      <c r="G146" s="3">
        <f t="shared" si="3"/>
        <v>23</v>
      </c>
      <c r="H146" s="96" t="s">
        <v>465</v>
      </c>
      <c r="K146" s="78"/>
    </row>
    <row r="147" spans="1:17" ht="19.95" customHeight="1" x14ac:dyDescent="0.3">
      <c r="A147" s="3">
        <v>15</v>
      </c>
      <c r="B147" s="81" t="s">
        <v>281</v>
      </c>
      <c r="C147" s="80" t="s">
        <v>282</v>
      </c>
      <c r="D147" s="55" t="s">
        <v>16</v>
      </c>
      <c r="E147" s="55">
        <v>6</v>
      </c>
      <c r="F147" s="3" t="s">
        <v>26</v>
      </c>
      <c r="G147" s="3">
        <f t="shared" si="3"/>
        <v>138</v>
      </c>
      <c r="H147" s="96" t="s">
        <v>608</v>
      </c>
      <c r="K147" s="78"/>
    </row>
    <row r="148" spans="1:17" ht="19.95" customHeight="1" x14ac:dyDescent="0.3">
      <c r="A148" s="3">
        <v>16</v>
      </c>
      <c r="B148" s="79" t="s">
        <v>440</v>
      </c>
      <c r="C148" s="80" t="s">
        <v>438</v>
      </c>
      <c r="D148" s="55" t="s">
        <v>16</v>
      </c>
      <c r="E148" s="55">
        <v>6</v>
      </c>
      <c r="F148" s="3" t="s">
        <v>26</v>
      </c>
      <c r="G148" s="3">
        <f t="shared" si="3"/>
        <v>138</v>
      </c>
      <c r="H148" s="83" t="s">
        <v>306</v>
      </c>
      <c r="K148" s="78"/>
    </row>
    <row r="149" spans="1:17" ht="19.95" customHeight="1" x14ac:dyDescent="0.3">
      <c r="A149" s="3">
        <v>17</v>
      </c>
      <c r="B149" s="81" t="s">
        <v>550</v>
      </c>
      <c r="C149" s="80" t="s">
        <v>609</v>
      </c>
      <c r="D149" s="55" t="s">
        <v>16</v>
      </c>
      <c r="E149" s="55">
        <v>1</v>
      </c>
      <c r="F149" s="3" t="s">
        <v>26</v>
      </c>
      <c r="G149" s="3">
        <f t="shared" si="3"/>
        <v>23</v>
      </c>
      <c r="H149" s="83" t="s">
        <v>306</v>
      </c>
      <c r="K149" s="78"/>
    </row>
    <row r="150" spans="1:17" ht="19.95" customHeight="1" x14ac:dyDescent="0.3">
      <c r="A150" s="3">
        <v>18</v>
      </c>
      <c r="B150" s="81" t="s">
        <v>552</v>
      </c>
      <c r="C150" s="80" t="s">
        <v>609</v>
      </c>
      <c r="D150" s="55" t="s">
        <v>16</v>
      </c>
      <c r="E150" s="55">
        <v>1</v>
      </c>
      <c r="F150" s="3" t="s">
        <v>26</v>
      </c>
      <c r="G150" s="3">
        <f t="shared" si="3"/>
        <v>23</v>
      </c>
      <c r="H150" s="83" t="s">
        <v>306</v>
      </c>
      <c r="K150" s="78"/>
    </row>
    <row r="151" spans="1:17" ht="15.75" customHeight="1" x14ac:dyDescent="0.3">
      <c r="A151" s="168" t="s">
        <v>373</v>
      </c>
      <c r="B151" s="171"/>
      <c r="C151" s="169"/>
      <c r="D151" s="169"/>
      <c r="E151" s="169"/>
      <c r="F151" s="169"/>
      <c r="G151" s="169"/>
      <c r="H151" s="169"/>
      <c r="I151" s="102"/>
      <c r="K151" s="78"/>
    </row>
    <row r="152" spans="1:17" ht="55.2" x14ac:dyDescent="0.3">
      <c r="A152" s="8" t="s">
        <v>12</v>
      </c>
      <c r="B152" s="7" t="s">
        <v>11</v>
      </c>
      <c r="C152" s="7" t="s">
        <v>10</v>
      </c>
      <c r="D152" s="7" t="s">
        <v>9</v>
      </c>
      <c r="E152" s="7" t="s">
        <v>8</v>
      </c>
      <c r="F152" s="7" t="s">
        <v>7</v>
      </c>
      <c r="G152" s="7" t="s">
        <v>6</v>
      </c>
      <c r="H152" s="7" t="s">
        <v>21</v>
      </c>
      <c r="K152" s="78"/>
    </row>
    <row r="153" spans="1:17" ht="15.75" customHeight="1" x14ac:dyDescent="0.3">
      <c r="A153" s="47">
        <v>1</v>
      </c>
      <c r="B153" s="5" t="s">
        <v>374</v>
      </c>
      <c r="C153" s="2"/>
      <c r="D153" s="3" t="s">
        <v>2</v>
      </c>
      <c r="E153" s="47">
        <v>0</v>
      </c>
      <c r="F153" s="3" t="s">
        <v>26</v>
      </c>
      <c r="G153" s="3">
        <f>E153*$C$13</f>
        <v>0</v>
      </c>
      <c r="H153" s="2"/>
      <c r="K153" s="78"/>
    </row>
    <row r="154" spans="1:17" ht="21" x14ac:dyDescent="0.3">
      <c r="A154" s="158" t="s">
        <v>400</v>
      </c>
      <c r="B154" s="164"/>
      <c r="C154" s="164"/>
      <c r="D154" s="164"/>
      <c r="E154" s="164"/>
      <c r="F154" s="164"/>
      <c r="G154" s="164"/>
      <c r="H154" s="165"/>
      <c r="K154" s="78"/>
    </row>
    <row r="155" spans="1:17" ht="21.6" thickBot="1" x14ac:dyDescent="0.35">
      <c r="A155" s="166" t="s">
        <v>404</v>
      </c>
      <c r="B155" s="172"/>
      <c r="C155" s="167"/>
      <c r="D155" s="167"/>
      <c r="E155" s="167"/>
      <c r="F155" s="167"/>
      <c r="G155" s="167"/>
      <c r="H155" s="167"/>
      <c r="K155" s="78"/>
    </row>
    <row r="156" spans="1:17" ht="55.2" x14ac:dyDescent="0.3">
      <c r="A156" s="91" t="s">
        <v>12</v>
      </c>
      <c r="B156" s="55" t="s">
        <v>11</v>
      </c>
      <c r="C156" s="72" t="s">
        <v>10</v>
      </c>
      <c r="D156" s="10" t="s">
        <v>9</v>
      </c>
      <c r="E156" s="10" t="s">
        <v>8</v>
      </c>
      <c r="F156" s="10" t="s">
        <v>7</v>
      </c>
      <c r="G156" s="10" t="s">
        <v>6</v>
      </c>
      <c r="H156" s="10" t="s">
        <v>21</v>
      </c>
      <c r="K156" s="78"/>
    </row>
    <row r="157" spans="1:17" s="105" customFormat="1" ht="19.95" customHeight="1" x14ac:dyDescent="0.3">
      <c r="A157" s="95">
        <v>1</v>
      </c>
      <c r="B157" s="5" t="s">
        <v>374</v>
      </c>
      <c r="C157" s="2"/>
      <c r="D157" s="3" t="s">
        <v>2</v>
      </c>
      <c r="E157" s="47">
        <v>0</v>
      </c>
      <c r="F157" s="3" t="s">
        <v>26</v>
      </c>
      <c r="G157" s="3">
        <f>E157*$C$13</f>
        <v>0</v>
      </c>
      <c r="H157" s="50"/>
      <c r="J157" s="1"/>
      <c r="K157" s="78"/>
      <c r="L157" s="1"/>
      <c r="Q157" s="1"/>
    </row>
    <row r="158" spans="1:17" ht="15.75" customHeight="1" x14ac:dyDescent="0.3">
      <c r="A158" s="168" t="s">
        <v>373</v>
      </c>
      <c r="B158" s="171"/>
      <c r="C158" s="169"/>
      <c r="D158" s="169"/>
      <c r="E158" s="169"/>
      <c r="F158" s="169"/>
      <c r="G158" s="169"/>
      <c r="H158" s="169"/>
      <c r="J158" s="105"/>
      <c r="K158" s="78"/>
    </row>
    <row r="159" spans="1:17" ht="55.2" x14ac:dyDescent="0.3">
      <c r="A159" s="8" t="s">
        <v>12</v>
      </c>
      <c r="B159" s="7" t="s">
        <v>11</v>
      </c>
      <c r="C159" s="7" t="s">
        <v>10</v>
      </c>
      <c r="D159" s="7" t="s">
        <v>9</v>
      </c>
      <c r="E159" s="7" t="s">
        <v>8</v>
      </c>
      <c r="F159" s="7" t="s">
        <v>7</v>
      </c>
      <c r="G159" s="7" t="s">
        <v>6</v>
      </c>
      <c r="H159" s="7" t="s">
        <v>21</v>
      </c>
      <c r="K159" s="78"/>
    </row>
    <row r="160" spans="1:17" ht="15.75" customHeight="1" x14ac:dyDescent="0.3">
      <c r="A160" s="47">
        <v>1</v>
      </c>
      <c r="B160" s="5" t="s">
        <v>374</v>
      </c>
      <c r="C160" s="2"/>
      <c r="D160" s="3" t="s">
        <v>2</v>
      </c>
      <c r="E160" s="47">
        <v>0</v>
      </c>
      <c r="F160" s="3" t="s">
        <v>26</v>
      </c>
      <c r="G160" s="3">
        <f>E160*$C$13</f>
        <v>0</v>
      </c>
      <c r="H160" s="2"/>
      <c r="K160" s="78"/>
    </row>
    <row r="161" spans="1:22" ht="21" x14ac:dyDescent="0.3">
      <c r="A161" s="158" t="s">
        <v>401</v>
      </c>
      <c r="B161" s="164"/>
      <c r="C161" s="164"/>
      <c r="D161" s="164"/>
      <c r="E161" s="164"/>
      <c r="F161" s="164"/>
      <c r="G161" s="164"/>
      <c r="H161" s="165"/>
      <c r="K161" s="78"/>
    </row>
    <row r="162" spans="1:22" ht="21.6" thickBot="1" x14ac:dyDescent="0.35">
      <c r="A162" s="166" t="s">
        <v>404</v>
      </c>
      <c r="B162" s="172"/>
      <c r="C162" s="167"/>
      <c r="D162" s="167"/>
      <c r="E162" s="167"/>
      <c r="F162" s="167"/>
      <c r="G162" s="167"/>
      <c r="H162" s="167"/>
      <c r="K162" s="78"/>
    </row>
    <row r="163" spans="1:22" ht="55.2" x14ac:dyDescent="0.3">
      <c r="A163" s="91" t="s">
        <v>12</v>
      </c>
      <c r="B163" s="55" t="s">
        <v>11</v>
      </c>
      <c r="C163" s="72" t="s">
        <v>10</v>
      </c>
      <c r="D163" s="10" t="s">
        <v>9</v>
      </c>
      <c r="E163" s="10" t="s">
        <v>8</v>
      </c>
      <c r="F163" s="10" t="s">
        <v>7</v>
      </c>
      <c r="G163" s="10" t="s">
        <v>6</v>
      </c>
      <c r="H163" s="10" t="s">
        <v>21</v>
      </c>
      <c r="K163" s="78"/>
    </row>
    <row r="164" spans="1:22" s="105" customFormat="1" ht="19.95" customHeight="1" x14ac:dyDescent="0.3">
      <c r="A164" s="95">
        <v>1</v>
      </c>
      <c r="B164" s="42" t="s">
        <v>610</v>
      </c>
      <c r="C164" s="42" t="s">
        <v>611</v>
      </c>
      <c r="D164" s="106" t="s">
        <v>16</v>
      </c>
      <c r="E164" s="95">
        <v>1</v>
      </c>
      <c r="F164" s="3" t="s">
        <v>26</v>
      </c>
      <c r="G164" s="95">
        <f>E164*$C$13</f>
        <v>23</v>
      </c>
      <c r="H164" s="50"/>
      <c r="I164" s="1"/>
      <c r="J164" s="1"/>
      <c r="K164" s="78"/>
      <c r="L164" s="1"/>
      <c r="Q164" s="1"/>
    </row>
    <row r="165" spans="1:22" ht="15.75" customHeight="1" x14ac:dyDescent="0.3">
      <c r="A165" s="168" t="s">
        <v>373</v>
      </c>
      <c r="B165" s="171"/>
      <c r="C165" s="169"/>
      <c r="D165" s="169"/>
      <c r="E165" s="169"/>
      <c r="F165" s="169"/>
      <c r="G165" s="169"/>
      <c r="H165" s="169"/>
      <c r="J165" s="105"/>
      <c r="K165" s="78"/>
    </row>
    <row r="166" spans="1:22" ht="55.2" x14ac:dyDescent="0.3">
      <c r="A166" s="8" t="s">
        <v>12</v>
      </c>
      <c r="B166" s="7" t="s">
        <v>11</v>
      </c>
      <c r="C166" s="7" t="s">
        <v>10</v>
      </c>
      <c r="D166" s="7" t="s">
        <v>9</v>
      </c>
      <c r="E166" s="7" t="s">
        <v>8</v>
      </c>
      <c r="F166" s="7" t="s">
        <v>7</v>
      </c>
      <c r="G166" s="7" t="s">
        <v>6</v>
      </c>
      <c r="H166" s="7" t="s">
        <v>21</v>
      </c>
      <c r="K166" s="78"/>
    </row>
    <row r="167" spans="1:22" ht="19.95" customHeight="1" x14ac:dyDescent="0.3">
      <c r="A167" s="3">
        <v>1</v>
      </c>
      <c r="B167" s="41" t="s">
        <v>374</v>
      </c>
      <c r="C167" s="41"/>
      <c r="D167" s="3" t="s">
        <v>2</v>
      </c>
      <c r="E167" s="3">
        <v>0</v>
      </c>
      <c r="F167" s="3" t="s">
        <v>26</v>
      </c>
      <c r="G167" s="3">
        <f>E167*$C$13</f>
        <v>0</v>
      </c>
      <c r="H167" s="2"/>
      <c r="K167" s="78"/>
    </row>
    <row r="168" spans="1:22" ht="21" x14ac:dyDescent="0.3">
      <c r="A168" s="158" t="s">
        <v>402</v>
      </c>
      <c r="B168" s="164"/>
      <c r="C168" s="164"/>
      <c r="D168" s="164"/>
      <c r="E168" s="164"/>
      <c r="F168" s="164"/>
      <c r="G168" s="164"/>
      <c r="H168" s="165"/>
      <c r="K168" s="78"/>
    </row>
    <row r="169" spans="1:22" ht="21.6" thickBot="1" x14ac:dyDescent="0.35">
      <c r="A169" s="166" t="s">
        <v>404</v>
      </c>
      <c r="B169" s="167"/>
      <c r="C169" s="167"/>
      <c r="D169" s="167"/>
      <c r="E169" s="167"/>
      <c r="F169" s="167"/>
      <c r="G169" s="167"/>
      <c r="H169" s="167"/>
      <c r="K169" s="78"/>
    </row>
    <row r="170" spans="1:22" ht="55.2" x14ac:dyDescent="0.3">
      <c r="A170" s="12" t="s">
        <v>12</v>
      </c>
      <c r="B170" s="9" t="s">
        <v>11</v>
      </c>
      <c r="C170" s="9" t="s">
        <v>10</v>
      </c>
      <c r="D170" s="10" t="s">
        <v>9</v>
      </c>
      <c r="E170" s="10" t="s">
        <v>8</v>
      </c>
      <c r="F170" s="10" t="s">
        <v>7</v>
      </c>
      <c r="G170" s="10" t="s">
        <v>6</v>
      </c>
      <c r="H170" s="10" t="s">
        <v>21</v>
      </c>
      <c r="K170" s="78"/>
    </row>
    <row r="171" spans="1:22" ht="19.95" customHeight="1" x14ac:dyDescent="0.3">
      <c r="A171" s="55">
        <v>1</v>
      </c>
      <c r="B171" s="81" t="s">
        <v>612</v>
      </c>
      <c r="C171" s="58" t="s">
        <v>409</v>
      </c>
      <c r="D171" s="55" t="s">
        <v>16</v>
      </c>
      <c r="E171" s="55">
        <v>2</v>
      </c>
      <c r="F171" s="3" t="s">
        <v>26</v>
      </c>
      <c r="G171" s="61">
        <f>E171*$C$13</f>
        <v>46</v>
      </c>
      <c r="H171" s="83" t="s">
        <v>306</v>
      </c>
      <c r="K171" s="78"/>
      <c r="V171" s="78"/>
    </row>
    <row r="172" spans="1:22" ht="19.95" customHeight="1" x14ac:dyDescent="0.3">
      <c r="A172" s="55">
        <v>2</v>
      </c>
      <c r="B172" s="81" t="s">
        <v>736</v>
      </c>
      <c r="C172" s="80" t="s">
        <v>613</v>
      </c>
      <c r="D172" s="55" t="s">
        <v>16</v>
      </c>
      <c r="E172" s="55">
        <v>2</v>
      </c>
      <c r="F172" s="3" t="s">
        <v>26</v>
      </c>
      <c r="G172" s="61">
        <f t="shared" ref="G172:G187" si="4">E172*$C$13</f>
        <v>46</v>
      </c>
      <c r="H172" s="83" t="s">
        <v>412</v>
      </c>
      <c r="K172" s="100"/>
      <c r="R172" s="100"/>
      <c r="V172" s="100"/>
    </row>
    <row r="173" spans="1:22" ht="19.95" customHeight="1" x14ac:dyDescent="0.3">
      <c r="A173" s="55">
        <v>3</v>
      </c>
      <c r="B173" s="81" t="s">
        <v>614</v>
      </c>
      <c r="C173" s="80" t="s">
        <v>615</v>
      </c>
      <c r="D173" s="55" t="s">
        <v>16</v>
      </c>
      <c r="E173" s="55">
        <v>6</v>
      </c>
      <c r="F173" s="3" t="s">
        <v>26</v>
      </c>
      <c r="G173" s="61">
        <f t="shared" si="4"/>
        <v>138</v>
      </c>
      <c r="H173" s="83" t="s">
        <v>412</v>
      </c>
      <c r="K173" s="100"/>
      <c r="R173" s="100"/>
      <c r="V173" s="100"/>
    </row>
    <row r="174" spans="1:22" ht="19.95" customHeight="1" x14ac:dyDescent="0.3">
      <c r="A174" s="55">
        <v>4</v>
      </c>
      <c r="B174" s="4" t="s">
        <v>616</v>
      </c>
      <c r="C174" s="43" t="s">
        <v>617</v>
      </c>
      <c r="D174" s="55" t="s">
        <v>16</v>
      </c>
      <c r="E174" s="55">
        <v>3</v>
      </c>
      <c r="F174" s="55" t="s">
        <v>651</v>
      </c>
      <c r="G174" s="61">
        <f t="shared" si="4"/>
        <v>69</v>
      </c>
      <c r="H174" s="83" t="s">
        <v>306</v>
      </c>
      <c r="K174" s="78"/>
      <c r="R174" s="78"/>
      <c r="V174" s="78"/>
    </row>
    <row r="175" spans="1:22" ht="19.95" customHeight="1" x14ac:dyDescent="0.3">
      <c r="A175" s="55">
        <v>5</v>
      </c>
      <c r="B175" s="4" t="s">
        <v>540</v>
      </c>
      <c r="C175" s="43" t="s">
        <v>541</v>
      </c>
      <c r="D175" s="55" t="s">
        <v>16</v>
      </c>
      <c r="E175" s="55">
        <v>6</v>
      </c>
      <c r="F175" s="55" t="s">
        <v>651</v>
      </c>
      <c r="G175" s="61">
        <f t="shared" si="4"/>
        <v>138</v>
      </c>
      <c r="H175" s="83" t="s">
        <v>306</v>
      </c>
      <c r="K175" s="78"/>
      <c r="R175" s="78"/>
      <c r="V175" s="78"/>
    </row>
    <row r="176" spans="1:22" ht="19.95" customHeight="1" x14ac:dyDescent="0.3">
      <c r="A176" s="55">
        <v>6</v>
      </c>
      <c r="B176" s="81" t="s">
        <v>618</v>
      </c>
      <c r="C176" s="43" t="s">
        <v>619</v>
      </c>
      <c r="D176" s="55" t="s">
        <v>16</v>
      </c>
      <c r="E176" s="55">
        <v>2</v>
      </c>
      <c r="F176" s="3" t="s">
        <v>26</v>
      </c>
      <c r="G176" s="61">
        <f t="shared" si="4"/>
        <v>46</v>
      </c>
      <c r="H176" s="83" t="s">
        <v>306</v>
      </c>
      <c r="K176" s="78"/>
      <c r="R176" s="78"/>
      <c r="V176" s="78"/>
    </row>
    <row r="177" spans="1:22" ht="19.95" customHeight="1" x14ac:dyDescent="0.3">
      <c r="A177" s="55">
        <v>7</v>
      </c>
      <c r="B177" s="81" t="s">
        <v>620</v>
      </c>
      <c r="C177" s="43" t="s">
        <v>621</v>
      </c>
      <c r="D177" s="55" t="s">
        <v>16</v>
      </c>
      <c r="E177" s="55">
        <v>2</v>
      </c>
      <c r="F177" s="3" t="s">
        <v>26</v>
      </c>
      <c r="G177" s="61">
        <f t="shared" si="4"/>
        <v>46</v>
      </c>
      <c r="H177" s="83" t="s">
        <v>306</v>
      </c>
      <c r="K177" s="78"/>
      <c r="R177" s="78"/>
      <c r="V177" s="78"/>
    </row>
    <row r="178" spans="1:22" ht="19.95" customHeight="1" x14ac:dyDescent="0.3">
      <c r="A178" s="55">
        <v>8</v>
      </c>
      <c r="B178" s="81" t="s">
        <v>622</v>
      </c>
      <c r="C178" s="43" t="s">
        <v>623</v>
      </c>
      <c r="D178" s="55" t="s">
        <v>16</v>
      </c>
      <c r="E178" s="55">
        <v>2</v>
      </c>
      <c r="F178" s="3" t="s">
        <v>26</v>
      </c>
      <c r="G178" s="61">
        <f t="shared" si="4"/>
        <v>46</v>
      </c>
      <c r="H178" s="83" t="s">
        <v>306</v>
      </c>
      <c r="K178" s="78"/>
      <c r="R178" s="78"/>
      <c r="V178" s="78"/>
    </row>
    <row r="179" spans="1:22" ht="19.95" customHeight="1" x14ac:dyDescent="0.3">
      <c r="A179" s="55">
        <v>9</v>
      </c>
      <c r="B179" s="81" t="s">
        <v>624</v>
      </c>
      <c r="C179" s="43" t="s">
        <v>625</v>
      </c>
      <c r="D179" s="55" t="s">
        <v>16</v>
      </c>
      <c r="E179" s="55">
        <v>2</v>
      </c>
      <c r="F179" s="3" t="s">
        <v>26</v>
      </c>
      <c r="G179" s="61">
        <f t="shared" si="4"/>
        <v>46</v>
      </c>
      <c r="H179" s="83" t="s">
        <v>306</v>
      </c>
      <c r="K179" s="78"/>
      <c r="R179" s="78"/>
      <c r="V179" s="78"/>
    </row>
    <row r="180" spans="1:22" ht="19.95" customHeight="1" x14ac:dyDescent="0.3">
      <c r="A180" s="55">
        <v>10</v>
      </c>
      <c r="B180" s="79" t="s">
        <v>437</v>
      </c>
      <c r="C180" s="80" t="s">
        <v>438</v>
      </c>
      <c r="D180" s="55" t="s">
        <v>16</v>
      </c>
      <c r="E180" s="55">
        <v>4</v>
      </c>
      <c r="F180" s="3" t="s">
        <v>26</v>
      </c>
      <c r="G180" s="61">
        <f t="shared" si="4"/>
        <v>92</v>
      </c>
      <c r="H180" s="83" t="s">
        <v>306</v>
      </c>
      <c r="K180" s="78"/>
      <c r="R180" s="78"/>
      <c r="V180" s="78"/>
    </row>
    <row r="181" spans="1:22" ht="19.95" customHeight="1" x14ac:dyDescent="0.3">
      <c r="A181" s="55">
        <v>11</v>
      </c>
      <c r="B181" s="79" t="s">
        <v>440</v>
      </c>
      <c r="C181" s="80" t="s">
        <v>438</v>
      </c>
      <c r="D181" s="55" t="s">
        <v>16</v>
      </c>
      <c r="E181" s="55">
        <v>8</v>
      </c>
      <c r="F181" s="3" t="s">
        <v>26</v>
      </c>
      <c r="G181" s="61">
        <f t="shared" si="4"/>
        <v>184</v>
      </c>
      <c r="H181" s="83" t="s">
        <v>306</v>
      </c>
      <c r="K181" s="78"/>
      <c r="R181" s="78"/>
      <c r="V181" s="78"/>
    </row>
    <row r="182" spans="1:22" ht="19.95" customHeight="1" x14ac:dyDescent="0.3">
      <c r="A182" s="55">
        <v>12</v>
      </c>
      <c r="B182" s="79" t="s">
        <v>441</v>
      </c>
      <c r="C182" s="80" t="s">
        <v>442</v>
      </c>
      <c r="D182" s="55" t="s">
        <v>16</v>
      </c>
      <c r="E182" s="55">
        <v>12</v>
      </c>
      <c r="F182" s="3" t="s">
        <v>26</v>
      </c>
      <c r="G182" s="61">
        <f t="shared" si="4"/>
        <v>276</v>
      </c>
      <c r="H182" s="83" t="s">
        <v>306</v>
      </c>
      <c r="K182" s="78"/>
      <c r="R182" s="78"/>
      <c r="V182" s="78"/>
    </row>
    <row r="183" spans="1:22" ht="19.95" customHeight="1" x14ac:dyDescent="0.3">
      <c r="A183" s="55">
        <v>13</v>
      </c>
      <c r="B183" s="79" t="s">
        <v>443</v>
      </c>
      <c r="C183" s="80" t="s">
        <v>444</v>
      </c>
      <c r="D183" s="55" t="s">
        <v>16</v>
      </c>
      <c r="E183" s="55">
        <v>1</v>
      </c>
      <c r="F183" s="3" t="s">
        <v>26</v>
      </c>
      <c r="G183" s="61">
        <f t="shared" si="4"/>
        <v>23</v>
      </c>
      <c r="H183" s="83" t="s">
        <v>306</v>
      </c>
      <c r="K183" s="78"/>
      <c r="R183" s="78"/>
      <c r="V183" s="78"/>
    </row>
    <row r="184" spans="1:22" ht="19.95" customHeight="1" x14ac:dyDescent="0.3">
      <c r="A184" s="55">
        <v>14</v>
      </c>
      <c r="B184" s="79" t="s">
        <v>446</v>
      </c>
      <c r="C184" s="80" t="s">
        <v>447</v>
      </c>
      <c r="D184" s="55" t="s">
        <v>16</v>
      </c>
      <c r="E184" s="55">
        <v>12</v>
      </c>
      <c r="F184" s="3" t="s">
        <v>26</v>
      </c>
      <c r="G184" s="61">
        <f t="shared" si="4"/>
        <v>276</v>
      </c>
      <c r="H184" s="83" t="s">
        <v>306</v>
      </c>
      <c r="K184" s="78"/>
      <c r="R184" s="78"/>
      <c r="V184" s="78"/>
    </row>
    <row r="185" spans="1:22" ht="19.95" customHeight="1" x14ac:dyDescent="0.3">
      <c r="A185" s="55">
        <v>15</v>
      </c>
      <c r="B185" s="107" t="s">
        <v>448</v>
      </c>
      <c r="C185" s="107" t="s">
        <v>449</v>
      </c>
      <c r="D185" s="55" t="s">
        <v>16</v>
      </c>
      <c r="E185" s="55">
        <v>25</v>
      </c>
      <c r="F185" s="3" t="s">
        <v>26</v>
      </c>
      <c r="G185" s="61">
        <f t="shared" si="4"/>
        <v>575</v>
      </c>
      <c r="H185" s="96" t="s">
        <v>450</v>
      </c>
      <c r="K185" s="78"/>
      <c r="R185" s="78"/>
      <c r="V185" s="78"/>
    </row>
    <row r="186" spans="1:22" ht="19.95" customHeight="1" x14ac:dyDescent="0.3">
      <c r="A186" s="55">
        <v>16</v>
      </c>
      <c r="B186" s="82" t="s">
        <v>626</v>
      </c>
      <c r="C186" s="82" t="s">
        <v>627</v>
      </c>
      <c r="D186" s="55" t="s">
        <v>16</v>
      </c>
      <c r="E186" s="55">
        <v>2</v>
      </c>
      <c r="F186" s="3" t="s">
        <v>26</v>
      </c>
      <c r="G186" s="61">
        <f t="shared" si="4"/>
        <v>46</v>
      </c>
      <c r="H186" s="99" t="s">
        <v>412</v>
      </c>
      <c r="K186" s="78"/>
      <c r="R186" s="78"/>
      <c r="V186" s="78"/>
    </row>
    <row r="187" spans="1:22" ht="19.95" customHeight="1" x14ac:dyDescent="0.3">
      <c r="A187" s="55">
        <v>17</v>
      </c>
      <c r="B187" s="82" t="s">
        <v>628</v>
      </c>
      <c r="C187" s="82" t="s">
        <v>629</v>
      </c>
      <c r="D187" s="55" t="s">
        <v>16</v>
      </c>
      <c r="E187" s="55">
        <v>10</v>
      </c>
      <c r="F187" s="55" t="s">
        <v>651</v>
      </c>
      <c r="G187" s="61">
        <f t="shared" si="4"/>
        <v>230</v>
      </c>
      <c r="H187" s="99" t="s">
        <v>412</v>
      </c>
      <c r="K187" s="78"/>
      <c r="R187" s="78"/>
      <c r="V187" s="78"/>
    </row>
    <row r="188" spans="1:22" ht="15.75" customHeight="1" x14ac:dyDescent="0.3">
      <c r="A188" s="168" t="s">
        <v>373</v>
      </c>
      <c r="B188" s="169"/>
      <c r="C188" s="169"/>
      <c r="D188" s="169"/>
      <c r="E188" s="169"/>
      <c r="F188" s="169"/>
      <c r="G188" s="169"/>
      <c r="H188" s="169"/>
      <c r="I188" s="102"/>
      <c r="K188" s="78"/>
      <c r="T188" s="102"/>
      <c r="V188" s="78"/>
    </row>
    <row r="189" spans="1:22" ht="55.2" x14ac:dyDescent="0.3">
      <c r="A189" s="8" t="s">
        <v>12</v>
      </c>
      <c r="B189" s="7" t="s">
        <v>11</v>
      </c>
      <c r="C189" s="7" t="s">
        <v>10</v>
      </c>
      <c r="D189" s="7" t="s">
        <v>9</v>
      </c>
      <c r="E189" s="7" t="s">
        <v>8</v>
      </c>
      <c r="F189" s="7" t="s">
        <v>7</v>
      </c>
      <c r="G189" s="7" t="s">
        <v>6</v>
      </c>
      <c r="H189" s="7" t="s">
        <v>21</v>
      </c>
      <c r="K189" s="78"/>
      <c r="T189" s="102"/>
    </row>
    <row r="190" spans="1:22" ht="19.95" customHeight="1" x14ac:dyDescent="0.3">
      <c r="A190" s="3">
        <v>1</v>
      </c>
      <c r="B190" s="41" t="s">
        <v>374</v>
      </c>
      <c r="C190" s="41"/>
      <c r="D190" s="3" t="s">
        <v>2</v>
      </c>
      <c r="E190" s="3">
        <v>0</v>
      </c>
      <c r="F190" s="3" t="s">
        <v>0</v>
      </c>
      <c r="G190" s="3">
        <f>E190*$C$13</f>
        <v>0</v>
      </c>
      <c r="H190" s="2"/>
      <c r="K190" s="78"/>
    </row>
    <row r="191" spans="1:22" ht="21" x14ac:dyDescent="0.3">
      <c r="A191" s="158" t="s">
        <v>403</v>
      </c>
      <c r="B191" s="164"/>
      <c r="C191" s="164"/>
      <c r="D191" s="164"/>
      <c r="E191" s="164"/>
      <c r="F191" s="164"/>
      <c r="G191" s="164"/>
      <c r="H191" s="165"/>
      <c r="K191" s="78"/>
    </row>
    <row r="192" spans="1:22" ht="21.6" thickBot="1" x14ac:dyDescent="0.35">
      <c r="A192" s="166" t="s">
        <v>404</v>
      </c>
      <c r="B192" s="167"/>
      <c r="C192" s="167"/>
      <c r="D192" s="167"/>
      <c r="E192" s="167"/>
      <c r="F192" s="167"/>
      <c r="G192" s="167"/>
      <c r="H192" s="167"/>
      <c r="K192" s="78"/>
    </row>
    <row r="193" spans="1:11" ht="55.2" x14ac:dyDescent="0.3">
      <c r="A193" s="12" t="s">
        <v>12</v>
      </c>
      <c r="B193" s="9" t="s">
        <v>11</v>
      </c>
      <c r="C193" s="9" t="s">
        <v>10</v>
      </c>
      <c r="D193" s="10" t="s">
        <v>9</v>
      </c>
      <c r="E193" s="10" t="s">
        <v>8</v>
      </c>
      <c r="F193" s="10" t="s">
        <v>7</v>
      </c>
      <c r="G193" s="10" t="s">
        <v>6</v>
      </c>
      <c r="H193" s="10" t="s">
        <v>21</v>
      </c>
      <c r="K193" s="78"/>
    </row>
    <row r="194" spans="1:11" ht="19.95" customHeight="1" x14ac:dyDescent="0.3">
      <c r="A194" s="3">
        <v>1</v>
      </c>
      <c r="B194" s="103" t="s">
        <v>630</v>
      </c>
      <c r="C194" s="103" t="s">
        <v>631</v>
      </c>
      <c r="D194" s="55" t="s">
        <v>16</v>
      </c>
      <c r="E194" s="3">
        <v>1.2549999999999999</v>
      </c>
      <c r="F194" s="3" t="s">
        <v>650</v>
      </c>
      <c r="G194" s="3">
        <f>E194*$C$13</f>
        <v>28.864999999999998</v>
      </c>
      <c r="H194" s="2"/>
      <c r="K194" s="78"/>
    </row>
    <row r="195" spans="1:11" ht="19.95" customHeight="1" x14ac:dyDescent="0.3">
      <c r="A195" s="3">
        <v>2</v>
      </c>
      <c r="B195" s="103" t="s">
        <v>632</v>
      </c>
      <c r="C195" s="103" t="s">
        <v>633</v>
      </c>
      <c r="D195" s="55" t="s">
        <v>16</v>
      </c>
      <c r="E195" s="3">
        <v>0.88500000000000001</v>
      </c>
      <c r="F195" s="3" t="s">
        <v>650</v>
      </c>
      <c r="G195" s="3">
        <f t="shared" ref="G195:G206" si="5">E195*$C$13</f>
        <v>20.355</v>
      </c>
      <c r="H195" s="2"/>
      <c r="K195" s="78"/>
    </row>
    <row r="196" spans="1:11" ht="19.95" customHeight="1" x14ac:dyDescent="0.3">
      <c r="A196" s="3">
        <v>3</v>
      </c>
      <c r="B196" s="103" t="s">
        <v>634</v>
      </c>
      <c r="C196" s="103" t="s">
        <v>635</v>
      </c>
      <c r="D196" s="55" t="s">
        <v>16</v>
      </c>
      <c r="E196" s="3">
        <v>1</v>
      </c>
      <c r="F196" s="3" t="s">
        <v>26</v>
      </c>
      <c r="G196" s="3">
        <f t="shared" si="5"/>
        <v>23</v>
      </c>
      <c r="H196" s="2"/>
      <c r="K196" s="78"/>
    </row>
    <row r="197" spans="1:11" ht="19.95" customHeight="1" x14ac:dyDescent="0.3">
      <c r="A197" s="3">
        <v>4</v>
      </c>
      <c r="B197" s="103" t="s">
        <v>636</v>
      </c>
      <c r="C197" s="103" t="s">
        <v>637</v>
      </c>
      <c r="D197" s="55" t="s">
        <v>16</v>
      </c>
      <c r="E197" s="3">
        <v>2</v>
      </c>
      <c r="F197" s="3" t="s">
        <v>26</v>
      </c>
      <c r="G197" s="3">
        <f t="shared" si="5"/>
        <v>46</v>
      </c>
      <c r="H197" s="2"/>
      <c r="K197" s="78"/>
    </row>
    <row r="198" spans="1:11" ht="19.95" customHeight="1" x14ac:dyDescent="0.3">
      <c r="A198" s="3">
        <v>5</v>
      </c>
      <c r="B198" s="103" t="s">
        <v>638</v>
      </c>
      <c r="C198" s="103" t="s">
        <v>639</v>
      </c>
      <c r="D198" s="55" t="s">
        <v>16</v>
      </c>
      <c r="E198" s="3">
        <v>1</v>
      </c>
      <c r="F198" s="3" t="s">
        <v>26</v>
      </c>
      <c r="G198" s="3">
        <f t="shared" si="5"/>
        <v>23</v>
      </c>
      <c r="H198" s="2"/>
      <c r="K198" s="78"/>
    </row>
    <row r="199" spans="1:11" ht="19.95" customHeight="1" x14ac:dyDescent="0.3">
      <c r="A199" s="3">
        <v>6</v>
      </c>
      <c r="B199" s="103" t="s">
        <v>640</v>
      </c>
      <c r="C199" s="103" t="s">
        <v>641</v>
      </c>
      <c r="D199" s="55" t="s">
        <v>16</v>
      </c>
      <c r="E199" s="3">
        <v>4</v>
      </c>
      <c r="F199" s="3" t="s">
        <v>26</v>
      </c>
      <c r="G199" s="3">
        <f t="shared" si="5"/>
        <v>92</v>
      </c>
      <c r="H199" s="2"/>
      <c r="K199" s="78"/>
    </row>
    <row r="200" spans="1:11" ht="19.95" customHeight="1" x14ac:dyDescent="0.3">
      <c r="A200" s="3">
        <v>7</v>
      </c>
      <c r="B200" s="103" t="s">
        <v>642</v>
      </c>
      <c r="C200" s="103" t="s">
        <v>643</v>
      </c>
      <c r="D200" s="55" t="s">
        <v>16</v>
      </c>
      <c r="E200" s="3">
        <v>1</v>
      </c>
      <c r="F200" s="3" t="s">
        <v>26</v>
      </c>
      <c r="G200" s="3">
        <f t="shared" si="5"/>
        <v>23</v>
      </c>
      <c r="H200" s="11"/>
      <c r="K200" s="78"/>
    </row>
    <row r="201" spans="1:11" ht="19.95" customHeight="1" x14ac:dyDescent="0.3">
      <c r="A201" s="3">
        <v>8</v>
      </c>
      <c r="B201" s="79" t="s">
        <v>441</v>
      </c>
      <c r="C201" s="80" t="s">
        <v>442</v>
      </c>
      <c r="D201" s="55" t="s">
        <v>16</v>
      </c>
      <c r="E201" s="3">
        <v>4</v>
      </c>
      <c r="F201" s="3" t="s">
        <v>26</v>
      </c>
      <c r="G201" s="3">
        <f t="shared" si="5"/>
        <v>92</v>
      </c>
      <c r="H201" s="83"/>
      <c r="K201" s="78"/>
    </row>
    <row r="202" spans="1:11" ht="19.95" customHeight="1" x14ac:dyDescent="0.3">
      <c r="A202" s="3">
        <v>9</v>
      </c>
      <c r="B202" s="79" t="s">
        <v>496</v>
      </c>
      <c r="C202" s="80" t="s">
        <v>497</v>
      </c>
      <c r="D202" s="55" t="s">
        <v>16</v>
      </c>
      <c r="E202" s="3">
        <v>1</v>
      </c>
      <c r="F202" s="3" t="s">
        <v>26</v>
      </c>
      <c r="G202" s="3">
        <f t="shared" si="5"/>
        <v>23</v>
      </c>
      <c r="H202" s="83"/>
      <c r="K202" s="78"/>
    </row>
    <row r="203" spans="1:11" ht="19.95" customHeight="1" x14ac:dyDescent="0.3">
      <c r="A203" s="3">
        <v>10</v>
      </c>
      <c r="B203" s="79" t="s">
        <v>644</v>
      </c>
      <c r="C203" s="80" t="s">
        <v>438</v>
      </c>
      <c r="D203" s="55" t="s">
        <v>16</v>
      </c>
      <c r="E203" s="3">
        <v>4</v>
      </c>
      <c r="F203" s="3" t="s">
        <v>26</v>
      </c>
      <c r="G203" s="3">
        <f t="shared" si="5"/>
        <v>92</v>
      </c>
      <c r="H203" s="83" t="s">
        <v>306</v>
      </c>
      <c r="K203" s="78"/>
    </row>
    <row r="204" spans="1:11" ht="19.95" customHeight="1" x14ac:dyDescent="0.3">
      <c r="A204" s="3">
        <v>11</v>
      </c>
      <c r="B204" s="103" t="s">
        <v>448</v>
      </c>
      <c r="C204" s="103" t="s">
        <v>449</v>
      </c>
      <c r="D204" s="55" t="s">
        <v>16</v>
      </c>
      <c r="E204" s="3">
        <v>10</v>
      </c>
      <c r="F204" s="3" t="s">
        <v>26</v>
      </c>
      <c r="G204" s="3">
        <f t="shared" si="5"/>
        <v>230</v>
      </c>
      <c r="H204" s="96" t="s">
        <v>450</v>
      </c>
      <c r="K204" s="78"/>
    </row>
    <row r="205" spans="1:11" ht="19.95" customHeight="1" x14ac:dyDescent="0.3">
      <c r="A205" s="3">
        <v>12</v>
      </c>
      <c r="B205" s="103" t="s">
        <v>645</v>
      </c>
      <c r="C205" s="103" t="s">
        <v>646</v>
      </c>
      <c r="D205" s="55" t="s">
        <v>16</v>
      </c>
      <c r="E205" s="3">
        <v>1</v>
      </c>
      <c r="F205" s="3" t="s">
        <v>26</v>
      </c>
      <c r="G205" s="3">
        <f t="shared" si="5"/>
        <v>23</v>
      </c>
      <c r="H205" s="96" t="s">
        <v>647</v>
      </c>
      <c r="K205" s="78"/>
    </row>
    <row r="206" spans="1:11" ht="19.95" customHeight="1" x14ac:dyDescent="0.3">
      <c r="A206" s="3">
        <v>13</v>
      </c>
      <c r="B206" s="103" t="s">
        <v>648</v>
      </c>
      <c r="C206" s="103" t="s">
        <v>649</v>
      </c>
      <c r="D206" s="55" t="s">
        <v>16</v>
      </c>
      <c r="E206" s="3">
        <v>1</v>
      </c>
      <c r="F206" s="3" t="s">
        <v>26</v>
      </c>
      <c r="G206" s="3">
        <f t="shared" si="5"/>
        <v>23</v>
      </c>
      <c r="H206" s="96" t="s">
        <v>647</v>
      </c>
      <c r="K206" s="78"/>
    </row>
    <row r="207" spans="1:11" ht="15.75" customHeight="1" x14ac:dyDescent="0.3">
      <c r="A207" s="168" t="s">
        <v>373</v>
      </c>
      <c r="B207" s="169"/>
      <c r="C207" s="169"/>
      <c r="D207" s="169"/>
      <c r="E207" s="169"/>
      <c r="F207" s="169"/>
      <c r="G207" s="169"/>
      <c r="H207" s="169"/>
      <c r="I207" s="102"/>
      <c r="K207" s="78"/>
    </row>
    <row r="208" spans="1:11" ht="55.2" x14ac:dyDescent="0.3">
      <c r="A208" s="8" t="s">
        <v>12</v>
      </c>
      <c r="B208" s="7" t="s">
        <v>11</v>
      </c>
      <c r="C208" s="7" t="s">
        <v>10</v>
      </c>
      <c r="D208" s="7" t="s">
        <v>9</v>
      </c>
      <c r="E208" s="7" t="s">
        <v>8</v>
      </c>
      <c r="F208" s="7" t="s">
        <v>7</v>
      </c>
      <c r="G208" s="7" t="s">
        <v>6</v>
      </c>
      <c r="H208" s="7" t="s">
        <v>21</v>
      </c>
      <c r="I208" s="102"/>
      <c r="K208" s="78"/>
    </row>
    <row r="209" spans="1:20" ht="19.95" customHeight="1" x14ac:dyDescent="0.3">
      <c r="A209" s="3">
        <v>1</v>
      </c>
      <c r="B209" s="41" t="s">
        <v>374</v>
      </c>
      <c r="C209" s="41"/>
      <c r="D209" s="3" t="s">
        <v>2</v>
      </c>
      <c r="E209" s="3">
        <v>0</v>
      </c>
      <c r="F209" s="3" t="s">
        <v>26</v>
      </c>
      <c r="G209" s="3">
        <f>E209*$C$13</f>
        <v>0</v>
      </c>
      <c r="H209" s="2"/>
      <c r="K209" s="78"/>
    </row>
    <row r="210" spans="1:20" ht="15.75" customHeight="1" x14ac:dyDescent="0.4">
      <c r="A210" s="173" t="s">
        <v>27</v>
      </c>
      <c r="B210" s="174"/>
      <c r="C210" s="174"/>
      <c r="D210" s="174"/>
      <c r="E210" s="174"/>
      <c r="F210" s="174"/>
      <c r="G210" s="174"/>
      <c r="H210" s="175"/>
      <c r="K210" s="78"/>
    </row>
    <row r="211" spans="1:20" ht="15" customHeight="1" x14ac:dyDescent="0.3">
      <c r="A211" s="3" t="s">
        <v>12</v>
      </c>
      <c r="B211" s="3" t="s">
        <v>11</v>
      </c>
      <c r="C211" s="7" t="s">
        <v>10</v>
      </c>
      <c r="D211" s="3" t="s">
        <v>9</v>
      </c>
      <c r="E211" s="3" t="s">
        <v>8</v>
      </c>
      <c r="F211" s="3" t="s">
        <v>7</v>
      </c>
      <c r="G211" s="7" t="s">
        <v>6</v>
      </c>
      <c r="H211" s="7" t="s">
        <v>21</v>
      </c>
      <c r="I211" s="102"/>
      <c r="K211" s="78"/>
      <c r="M211" s="102"/>
      <c r="T211" s="102"/>
    </row>
    <row r="212" spans="1:20" ht="19.95" customHeight="1" x14ac:dyDescent="0.3">
      <c r="A212" s="3">
        <v>1</v>
      </c>
      <c r="B212" s="103" t="s">
        <v>34</v>
      </c>
      <c r="C212" s="103" t="s">
        <v>30</v>
      </c>
      <c r="D212" s="55" t="s">
        <v>16</v>
      </c>
      <c r="E212" s="3">
        <v>0.5</v>
      </c>
      <c r="F212" s="3" t="s">
        <v>44</v>
      </c>
      <c r="G212" s="3">
        <f>E212*$C$13</f>
        <v>11.5</v>
      </c>
      <c r="H212" s="96"/>
      <c r="K212" s="78"/>
    </row>
    <row r="213" spans="1:20" ht="19.95" customHeight="1" x14ac:dyDescent="0.3">
      <c r="A213" s="3">
        <v>2</v>
      </c>
      <c r="B213" s="103" t="s">
        <v>35</v>
      </c>
      <c r="C213" s="103" t="s">
        <v>30</v>
      </c>
      <c r="D213" s="55" t="s">
        <v>16</v>
      </c>
      <c r="E213" s="3">
        <v>0.03</v>
      </c>
      <c r="F213" s="3" t="s">
        <v>44</v>
      </c>
      <c r="G213" s="3">
        <f>E213*$C$13</f>
        <v>0.69</v>
      </c>
      <c r="H213" s="96"/>
      <c r="K213" s="78"/>
    </row>
    <row r="214" spans="1:20" ht="19.95" customHeight="1" x14ac:dyDescent="0.3">
      <c r="A214" s="3">
        <v>3</v>
      </c>
      <c r="B214" s="103" t="s">
        <v>658</v>
      </c>
      <c r="C214" s="103" t="s">
        <v>657</v>
      </c>
      <c r="D214" s="55" t="s">
        <v>16</v>
      </c>
      <c r="E214" s="3">
        <v>1</v>
      </c>
      <c r="F214" s="3" t="s">
        <v>0</v>
      </c>
      <c r="G214" s="3">
        <f>E214</f>
        <v>1</v>
      </c>
      <c r="H214" s="96"/>
      <c r="K214" s="78"/>
    </row>
    <row r="215" spans="1:20" ht="19.95" customHeight="1" x14ac:dyDescent="0.3">
      <c r="A215" s="3">
        <v>4</v>
      </c>
      <c r="B215" s="103" t="s">
        <v>36</v>
      </c>
      <c r="C215" s="103" t="s">
        <v>30</v>
      </c>
      <c r="D215" s="55" t="s">
        <v>16</v>
      </c>
      <c r="E215" s="3">
        <v>1</v>
      </c>
      <c r="F215" s="3" t="s">
        <v>0</v>
      </c>
      <c r="G215" s="3">
        <f>E215*$C$13</f>
        <v>23</v>
      </c>
      <c r="H215" s="96"/>
      <c r="K215" s="78"/>
    </row>
    <row r="216" spans="1:20" ht="19.95" customHeight="1" x14ac:dyDescent="0.3">
      <c r="A216" s="3">
        <v>5</v>
      </c>
      <c r="B216" s="103" t="s">
        <v>660</v>
      </c>
      <c r="C216" s="103" t="s">
        <v>659</v>
      </c>
      <c r="D216" s="55" t="s">
        <v>16</v>
      </c>
      <c r="E216" s="3">
        <v>2</v>
      </c>
      <c r="F216" s="3" t="s">
        <v>0</v>
      </c>
      <c r="G216" s="3">
        <f>E216</f>
        <v>2</v>
      </c>
      <c r="H216" s="96"/>
      <c r="K216" s="78"/>
    </row>
    <row r="217" spans="1:20" ht="19.95" customHeight="1" x14ac:dyDescent="0.3">
      <c r="A217" s="3">
        <v>6</v>
      </c>
      <c r="B217" s="103" t="s">
        <v>661</v>
      </c>
      <c r="C217" s="103" t="s">
        <v>30</v>
      </c>
      <c r="D217" s="55" t="s">
        <v>16</v>
      </c>
      <c r="E217" s="3">
        <v>2</v>
      </c>
      <c r="F217" s="3" t="s">
        <v>45</v>
      </c>
      <c r="G217" s="3">
        <f>E217</f>
        <v>2</v>
      </c>
      <c r="H217" s="96"/>
      <c r="K217" s="78"/>
    </row>
    <row r="218" spans="1:20" ht="19.95" customHeight="1" x14ac:dyDescent="0.3">
      <c r="A218" s="3">
        <v>7</v>
      </c>
      <c r="B218" s="103" t="s">
        <v>37</v>
      </c>
      <c r="C218" s="103" t="s">
        <v>662</v>
      </c>
      <c r="D218" s="55" t="s">
        <v>16</v>
      </c>
      <c r="E218" s="3">
        <v>1</v>
      </c>
      <c r="F218" s="3" t="s">
        <v>45</v>
      </c>
      <c r="G218" s="3">
        <f t="shared" ref="G218:G226" si="6">E218</f>
        <v>1</v>
      </c>
      <c r="H218" s="96"/>
      <c r="K218" s="78"/>
    </row>
    <row r="219" spans="1:20" ht="19.95" customHeight="1" x14ac:dyDescent="0.3">
      <c r="A219" s="3">
        <v>8</v>
      </c>
      <c r="B219" s="103" t="s">
        <v>38</v>
      </c>
      <c r="C219" s="103" t="s">
        <v>30</v>
      </c>
      <c r="D219" s="55" t="s">
        <v>16</v>
      </c>
      <c r="E219" s="3">
        <v>1</v>
      </c>
      <c r="F219" s="3" t="s">
        <v>45</v>
      </c>
      <c r="G219" s="3">
        <f t="shared" si="6"/>
        <v>1</v>
      </c>
      <c r="H219" s="96"/>
      <c r="K219" s="78"/>
    </row>
    <row r="220" spans="1:20" ht="19.95" customHeight="1" x14ac:dyDescent="0.3">
      <c r="A220" s="3">
        <v>9</v>
      </c>
      <c r="B220" s="103" t="s">
        <v>40</v>
      </c>
      <c r="C220" s="103" t="s">
        <v>30</v>
      </c>
      <c r="D220" s="55" t="s">
        <v>16</v>
      </c>
      <c r="E220" s="3">
        <v>2</v>
      </c>
      <c r="F220" s="3" t="s">
        <v>0</v>
      </c>
      <c r="G220" s="3">
        <f t="shared" si="6"/>
        <v>2</v>
      </c>
      <c r="H220" s="96"/>
      <c r="K220" s="78"/>
    </row>
    <row r="221" spans="1:20" ht="19.95" customHeight="1" x14ac:dyDescent="0.3">
      <c r="A221" s="3">
        <v>10</v>
      </c>
      <c r="B221" s="103" t="s">
        <v>41</v>
      </c>
      <c r="C221" s="103" t="s">
        <v>42</v>
      </c>
      <c r="D221" s="55" t="s">
        <v>16</v>
      </c>
      <c r="E221" s="3">
        <v>2</v>
      </c>
      <c r="F221" s="3" t="s">
        <v>0</v>
      </c>
      <c r="G221" s="3">
        <f t="shared" si="6"/>
        <v>2</v>
      </c>
      <c r="H221" s="96"/>
      <c r="K221" s="78"/>
    </row>
    <row r="222" spans="1:20" ht="19.95" customHeight="1" x14ac:dyDescent="0.3">
      <c r="A222" s="3">
        <v>11</v>
      </c>
      <c r="B222" s="103" t="s">
        <v>43</v>
      </c>
      <c r="C222" s="103" t="s">
        <v>30</v>
      </c>
      <c r="D222" s="55" t="s">
        <v>16</v>
      </c>
      <c r="E222" s="3">
        <v>2</v>
      </c>
      <c r="F222" s="3" t="s">
        <v>0</v>
      </c>
      <c r="G222" s="3">
        <f t="shared" si="6"/>
        <v>2</v>
      </c>
      <c r="H222" s="96"/>
      <c r="K222" s="78"/>
    </row>
    <row r="223" spans="1:20" ht="19.95" customHeight="1" x14ac:dyDescent="0.3">
      <c r="A223" s="3">
        <v>12</v>
      </c>
      <c r="B223" s="103" t="s">
        <v>663</v>
      </c>
      <c r="C223" s="103" t="s">
        <v>30</v>
      </c>
      <c r="D223" s="55" t="s">
        <v>16</v>
      </c>
      <c r="E223" s="3">
        <v>5</v>
      </c>
      <c r="F223" s="3" t="s">
        <v>0</v>
      </c>
      <c r="G223" s="3">
        <f t="shared" si="6"/>
        <v>5</v>
      </c>
      <c r="H223" s="96"/>
      <c r="K223" s="78"/>
    </row>
    <row r="224" spans="1:20" ht="19.95" customHeight="1" x14ac:dyDescent="0.3">
      <c r="A224" s="3">
        <v>13</v>
      </c>
      <c r="B224" s="103" t="s">
        <v>664</v>
      </c>
      <c r="C224" s="103" t="s">
        <v>30</v>
      </c>
      <c r="D224" s="55" t="s">
        <v>16</v>
      </c>
      <c r="E224" s="3">
        <v>2</v>
      </c>
      <c r="F224" s="3" t="s">
        <v>0</v>
      </c>
      <c r="G224" s="3">
        <f t="shared" si="6"/>
        <v>2</v>
      </c>
      <c r="H224" s="96"/>
      <c r="K224" s="78"/>
    </row>
    <row r="225" spans="1:11" ht="19.95" customHeight="1" x14ac:dyDescent="0.3">
      <c r="A225" s="3">
        <v>14</v>
      </c>
      <c r="B225" s="4" t="s">
        <v>172</v>
      </c>
      <c r="C225" s="43" t="s">
        <v>173</v>
      </c>
      <c r="D225" s="3" t="s">
        <v>169</v>
      </c>
      <c r="E225" s="3">
        <v>1</v>
      </c>
      <c r="F225" s="3" t="s">
        <v>0</v>
      </c>
      <c r="G225" s="3">
        <f t="shared" si="6"/>
        <v>1</v>
      </c>
      <c r="H225" s="2"/>
      <c r="K225" s="78"/>
    </row>
    <row r="226" spans="1:11" ht="19.95" customHeight="1" x14ac:dyDescent="0.3">
      <c r="A226" s="3">
        <v>15</v>
      </c>
      <c r="B226" s="4" t="s">
        <v>174</v>
      </c>
      <c r="C226" s="43" t="s">
        <v>175</v>
      </c>
      <c r="D226" s="3" t="s">
        <v>169</v>
      </c>
      <c r="E226" s="3">
        <v>2</v>
      </c>
      <c r="F226" s="3" t="s">
        <v>0</v>
      </c>
      <c r="G226" s="3">
        <f t="shared" si="6"/>
        <v>2</v>
      </c>
      <c r="H226" s="2"/>
      <c r="K226" s="78"/>
    </row>
    <row r="227" spans="1:11" ht="19.95" customHeight="1" x14ac:dyDescent="0.3">
      <c r="A227" s="3">
        <v>16</v>
      </c>
      <c r="B227" s="4" t="s">
        <v>176</v>
      </c>
      <c r="C227" s="43" t="s">
        <v>177</v>
      </c>
      <c r="D227" s="3" t="s">
        <v>169</v>
      </c>
      <c r="E227" s="3">
        <v>1</v>
      </c>
      <c r="F227" s="3" t="s">
        <v>0</v>
      </c>
      <c r="G227" s="3">
        <f>E227*$C$14</f>
        <v>12</v>
      </c>
      <c r="H227" s="2"/>
      <c r="K227" s="78"/>
    </row>
    <row r="228" spans="1:11" x14ac:dyDescent="0.3">
      <c r="I228" s="102"/>
    </row>
  </sheetData>
  <autoFilter ref="H1:H228" xr:uid="{00000000-0001-0000-0300-000000000000}"/>
  <mergeCells count="54">
    <mergeCell ref="A169:H169"/>
    <mergeCell ref="A188:H188"/>
    <mergeCell ref="A191:H191"/>
    <mergeCell ref="A192:H192"/>
    <mergeCell ref="A207:H207"/>
    <mergeCell ref="A158:H158"/>
    <mergeCell ref="A161:H161"/>
    <mergeCell ref="A162:H162"/>
    <mergeCell ref="A165:H165"/>
    <mergeCell ref="A168:H168"/>
    <mergeCell ref="A130:H130"/>
    <mergeCell ref="A131:H131"/>
    <mergeCell ref="A151:H151"/>
    <mergeCell ref="A154:H154"/>
    <mergeCell ref="A155:H155"/>
    <mergeCell ref="A99:H99"/>
    <mergeCell ref="A120:H120"/>
    <mergeCell ref="A123:H123"/>
    <mergeCell ref="A124:H124"/>
    <mergeCell ref="A127:H127"/>
    <mergeCell ref="A16:H16"/>
    <mergeCell ref="A17:H17"/>
    <mergeCell ref="I17:K17"/>
    <mergeCell ref="A95:H95"/>
    <mergeCell ref="A98:H98"/>
    <mergeCell ref="A15:B15"/>
    <mergeCell ref="C15:H15"/>
    <mergeCell ref="A11:B11"/>
    <mergeCell ref="C11:D11"/>
    <mergeCell ref="E11:F11"/>
    <mergeCell ref="G11:H11"/>
    <mergeCell ref="A12:B12"/>
    <mergeCell ref="C12:H12"/>
    <mergeCell ref="C10:D10"/>
    <mergeCell ref="E10:F10"/>
    <mergeCell ref="G10:H10"/>
    <mergeCell ref="A13:B13"/>
    <mergeCell ref="C13:H13"/>
    <mergeCell ref="A210:H210"/>
    <mergeCell ref="A1:H1"/>
    <mergeCell ref="A5:H5"/>
    <mergeCell ref="A6:H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7"/>
  <sheetViews>
    <sheetView tabSelected="1" topLeftCell="A76" zoomScaleNormal="100" workbookViewId="0">
      <selection activeCell="K8" sqref="K8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177"/>
      <c r="B1" s="178"/>
      <c r="C1" s="178"/>
      <c r="D1" s="178"/>
      <c r="E1" s="178"/>
      <c r="F1" s="178"/>
      <c r="G1" s="178"/>
    </row>
    <row r="2" spans="1:8" ht="21" x14ac:dyDescent="0.4">
      <c r="A2" s="138" t="s">
        <v>69</v>
      </c>
      <c r="B2" s="138"/>
      <c r="C2" s="138"/>
      <c r="D2" s="138"/>
      <c r="E2" s="138"/>
      <c r="F2" s="138"/>
      <c r="G2" s="138"/>
      <c r="H2" s="24"/>
    </row>
    <row r="3" spans="1:8" ht="21" x14ac:dyDescent="0.3">
      <c r="A3" s="139" t="str">
        <f>'Информация о Чемпионате'!B4</f>
        <v>Итоговый межрегиональный этап</v>
      </c>
      <c r="B3" s="139"/>
      <c r="C3" s="139"/>
      <c r="D3" s="139"/>
      <c r="E3" s="139"/>
      <c r="F3" s="139"/>
      <c r="G3" s="139"/>
      <c r="H3" s="25"/>
    </row>
    <row r="4" spans="1:8" ht="21" x14ac:dyDescent="0.4">
      <c r="A4" s="138" t="s">
        <v>70</v>
      </c>
      <c r="B4" s="138"/>
      <c r="C4" s="138"/>
      <c r="D4" s="138"/>
      <c r="E4" s="138"/>
      <c r="F4" s="138"/>
      <c r="G4" s="138"/>
      <c r="H4" s="24"/>
    </row>
    <row r="5" spans="1:8" ht="20.399999999999999" x14ac:dyDescent="0.3">
      <c r="A5" s="179" t="str">
        <f>'Информация о Чемпионате'!B3</f>
        <v>Сантехника и отопление</v>
      </c>
      <c r="B5" s="179"/>
      <c r="C5" s="179"/>
      <c r="D5" s="179"/>
      <c r="E5" s="179"/>
      <c r="F5" s="179"/>
      <c r="G5" s="179"/>
      <c r="H5" s="26"/>
    </row>
    <row r="6" spans="1:8" ht="21" x14ac:dyDescent="0.3">
      <c r="A6" s="144" t="s">
        <v>28</v>
      </c>
      <c r="B6" s="162"/>
      <c r="C6" s="162"/>
      <c r="D6" s="162"/>
      <c r="E6" s="162"/>
      <c r="F6" s="162"/>
      <c r="G6" s="162"/>
    </row>
    <row r="7" spans="1:8" ht="27.6" x14ac:dyDescent="0.3">
      <c r="A7" s="7" t="s">
        <v>12</v>
      </c>
      <c r="B7" s="7" t="s">
        <v>11</v>
      </c>
      <c r="C7" s="9" t="s">
        <v>10</v>
      </c>
      <c r="D7" s="7" t="s">
        <v>9</v>
      </c>
      <c r="E7" s="7" t="s">
        <v>8</v>
      </c>
      <c r="F7" s="7" t="s">
        <v>7</v>
      </c>
      <c r="G7" s="7" t="s">
        <v>29</v>
      </c>
    </row>
    <row r="8" spans="1:8" ht="25.95" customHeight="1" x14ac:dyDescent="0.3">
      <c r="A8" s="84">
        <v>1</v>
      </c>
      <c r="B8" s="44" t="s">
        <v>359</v>
      </c>
      <c r="C8" s="44" t="s">
        <v>360</v>
      </c>
      <c r="D8" s="84" t="s">
        <v>361</v>
      </c>
      <c r="E8" s="84">
        <v>1</v>
      </c>
      <c r="F8" s="84" t="s">
        <v>362</v>
      </c>
      <c r="G8" s="108"/>
    </row>
    <row r="9" spans="1:8" ht="25.95" customHeight="1" x14ac:dyDescent="0.3">
      <c r="A9" s="84">
        <v>2</v>
      </c>
      <c r="B9" s="44" t="s">
        <v>665</v>
      </c>
      <c r="C9" s="44" t="s">
        <v>367</v>
      </c>
      <c r="D9" s="84" t="s">
        <v>361</v>
      </c>
      <c r="E9" s="84">
        <v>1</v>
      </c>
      <c r="F9" s="84" t="s">
        <v>365</v>
      </c>
      <c r="G9" s="108"/>
    </row>
    <row r="10" spans="1:8" ht="25.95" customHeight="1" x14ac:dyDescent="0.3">
      <c r="A10" s="84">
        <v>3</v>
      </c>
      <c r="B10" s="44" t="s">
        <v>363</v>
      </c>
      <c r="C10" s="44" t="s">
        <v>364</v>
      </c>
      <c r="D10" s="84" t="s">
        <v>361</v>
      </c>
      <c r="E10" s="84">
        <v>1</v>
      </c>
      <c r="F10" s="84" t="s">
        <v>365</v>
      </c>
      <c r="G10" s="108"/>
    </row>
    <row r="11" spans="1:8" ht="25.95" customHeight="1" x14ac:dyDescent="0.3">
      <c r="A11" s="84">
        <v>4</v>
      </c>
      <c r="B11" s="44" t="s">
        <v>366</v>
      </c>
      <c r="C11" s="44" t="s">
        <v>367</v>
      </c>
      <c r="D11" s="84" t="s">
        <v>361</v>
      </c>
      <c r="E11" s="84">
        <v>1</v>
      </c>
      <c r="F11" s="84" t="s">
        <v>0</v>
      </c>
      <c r="G11" s="108"/>
    </row>
    <row r="12" spans="1:8" ht="25.95" customHeight="1" x14ac:dyDescent="0.3">
      <c r="A12" s="84">
        <v>5</v>
      </c>
      <c r="B12" s="44" t="s">
        <v>666</v>
      </c>
      <c r="C12" s="44" t="s">
        <v>367</v>
      </c>
      <c r="D12" s="84" t="s">
        <v>361</v>
      </c>
      <c r="E12" s="84">
        <v>5</v>
      </c>
      <c r="F12" s="84" t="s">
        <v>365</v>
      </c>
      <c r="G12" s="62"/>
    </row>
    <row r="13" spans="1:8" ht="25.95" customHeight="1" x14ac:dyDescent="0.3">
      <c r="A13" s="84">
        <v>6</v>
      </c>
      <c r="B13" s="44" t="s">
        <v>368</v>
      </c>
      <c r="C13" s="44" t="s">
        <v>367</v>
      </c>
      <c r="D13" s="84" t="s">
        <v>361</v>
      </c>
      <c r="E13" s="84">
        <v>5</v>
      </c>
      <c r="F13" s="84" t="s">
        <v>365</v>
      </c>
      <c r="G13" s="55"/>
    </row>
    <row r="14" spans="1:8" ht="25.95" customHeight="1" x14ac:dyDescent="0.3">
      <c r="A14" s="84">
        <v>7</v>
      </c>
      <c r="B14" s="44" t="s">
        <v>667</v>
      </c>
      <c r="C14" s="44" t="s">
        <v>367</v>
      </c>
      <c r="D14" s="84" t="s">
        <v>361</v>
      </c>
      <c r="E14" s="84">
        <v>5</v>
      </c>
      <c r="F14" s="84" t="s">
        <v>365</v>
      </c>
      <c r="G14" s="109"/>
    </row>
    <row r="15" spans="1:8" ht="25.95" customHeight="1" x14ac:dyDescent="0.3">
      <c r="A15" s="84">
        <v>8</v>
      </c>
      <c r="B15" s="44" t="s">
        <v>668</v>
      </c>
      <c r="C15" s="44" t="s">
        <v>367</v>
      </c>
      <c r="D15" s="84" t="s">
        <v>361</v>
      </c>
      <c r="E15" s="84">
        <v>1</v>
      </c>
      <c r="F15" s="84" t="s">
        <v>365</v>
      </c>
      <c r="G15" s="109"/>
    </row>
    <row r="16" spans="1:8" ht="25.95" customHeight="1" x14ac:dyDescent="0.3">
      <c r="A16" s="84">
        <v>9</v>
      </c>
      <c r="B16" s="44" t="s">
        <v>398</v>
      </c>
      <c r="C16" s="44" t="s">
        <v>367</v>
      </c>
      <c r="D16" s="84" t="s">
        <v>361</v>
      </c>
      <c r="E16" s="84">
        <v>1</v>
      </c>
      <c r="F16" s="84" t="s">
        <v>365</v>
      </c>
      <c r="G16" s="109"/>
    </row>
    <row r="17" spans="1:7" ht="25.95" customHeight="1" x14ac:dyDescent="0.3">
      <c r="A17" s="84">
        <v>10</v>
      </c>
      <c r="B17" s="44" t="s">
        <v>669</v>
      </c>
      <c r="C17" s="44" t="s">
        <v>367</v>
      </c>
      <c r="D17" s="84" t="s">
        <v>28</v>
      </c>
      <c r="E17" s="84">
        <v>1</v>
      </c>
      <c r="F17" s="84" t="s">
        <v>670</v>
      </c>
      <c r="G17" s="109"/>
    </row>
    <row r="18" spans="1:7" ht="25.95" customHeight="1" x14ac:dyDescent="0.3">
      <c r="A18" s="84">
        <v>11</v>
      </c>
      <c r="B18" s="44" t="s">
        <v>671</v>
      </c>
      <c r="C18" s="44" t="s">
        <v>367</v>
      </c>
      <c r="D18" s="84" t="s">
        <v>28</v>
      </c>
      <c r="E18" s="84">
        <v>1</v>
      </c>
      <c r="F18" s="84" t="s">
        <v>0</v>
      </c>
      <c r="G18" s="109"/>
    </row>
    <row r="19" spans="1:7" ht="25.95" customHeight="1" x14ac:dyDescent="0.3">
      <c r="A19" s="84">
        <v>12</v>
      </c>
      <c r="B19" s="44" t="s">
        <v>672</v>
      </c>
      <c r="C19" s="44" t="s">
        <v>367</v>
      </c>
      <c r="D19" s="84" t="s">
        <v>28</v>
      </c>
      <c r="E19" s="84">
        <v>3</v>
      </c>
      <c r="F19" s="84" t="s">
        <v>0</v>
      </c>
      <c r="G19" s="109"/>
    </row>
    <row r="20" spans="1:7" ht="25.95" customHeight="1" x14ac:dyDescent="0.3">
      <c r="A20" s="84">
        <v>13</v>
      </c>
      <c r="B20" s="44" t="s">
        <v>673</v>
      </c>
      <c r="C20" s="44" t="s">
        <v>367</v>
      </c>
      <c r="D20" s="84" t="s">
        <v>28</v>
      </c>
      <c r="E20" s="84">
        <v>1</v>
      </c>
      <c r="F20" s="84" t="s">
        <v>0</v>
      </c>
      <c r="G20" s="109"/>
    </row>
    <row r="21" spans="1:7" ht="25.95" customHeight="1" x14ac:dyDescent="0.3">
      <c r="A21" s="84">
        <v>14</v>
      </c>
      <c r="B21" s="44" t="s">
        <v>674</v>
      </c>
      <c r="C21" s="44" t="s">
        <v>367</v>
      </c>
      <c r="D21" s="84" t="s">
        <v>28</v>
      </c>
      <c r="E21" s="84">
        <v>1</v>
      </c>
      <c r="F21" s="84" t="s">
        <v>0</v>
      </c>
      <c r="G21" s="109"/>
    </row>
    <row r="22" spans="1:7" ht="25.95" customHeight="1" x14ac:dyDescent="0.3">
      <c r="A22" s="84">
        <v>15</v>
      </c>
      <c r="B22" s="44" t="s">
        <v>675</v>
      </c>
      <c r="C22" s="44" t="s">
        <v>367</v>
      </c>
      <c r="D22" s="84" t="s">
        <v>28</v>
      </c>
      <c r="E22" s="84">
        <v>1</v>
      </c>
      <c r="F22" s="84" t="s">
        <v>0</v>
      </c>
      <c r="G22" s="109"/>
    </row>
    <row r="23" spans="1:7" ht="25.95" customHeight="1" x14ac:dyDescent="0.3">
      <c r="A23" s="84">
        <v>16</v>
      </c>
      <c r="B23" s="44" t="s">
        <v>676</v>
      </c>
      <c r="C23" s="44" t="s">
        <v>367</v>
      </c>
      <c r="D23" s="84" t="s">
        <v>28</v>
      </c>
      <c r="E23" s="84">
        <v>1</v>
      </c>
      <c r="F23" s="84" t="s">
        <v>0</v>
      </c>
      <c r="G23" s="109"/>
    </row>
    <row r="24" spans="1:7" ht="25.95" customHeight="1" x14ac:dyDescent="0.3">
      <c r="A24" s="84">
        <v>17</v>
      </c>
      <c r="B24" s="44" t="s">
        <v>677</v>
      </c>
      <c r="C24" s="44" t="s">
        <v>367</v>
      </c>
      <c r="D24" s="84" t="s">
        <v>28</v>
      </c>
      <c r="E24" s="84">
        <v>1</v>
      </c>
      <c r="F24" s="84" t="s">
        <v>0</v>
      </c>
      <c r="G24" s="109"/>
    </row>
    <row r="25" spans="1:7" ht="25.95" customHeight="1" x14ac:dyDescent="0.3">
      <c r="A25" s="84">
        <v>18</v>
      </c>
      <c r="B25" s="44" t="s">
        <v>678</v>
      </c>
      <c r="C25" s="44" t="s">
        <v>367</v>
      </c>
      <c r="D25" s="84" t="s">
        <v>28</v>
      </c>
      <c r="E25" s="84">
        <v>1</v>
      </c>
      <c r="F25" s="84" t="s">
        <v>0</v>
      </c>
      <c r="G25" s="109"/>
    </row>
    <row r="26" spans="1:7" ht="25.95" customHeight="1" x14ac:dyDescent="0.3">
      <c r="A26" s="84">
        <v>19</v>
      </c>
      <c r="B26" s="44" t="s">
        <v>679</v>
      </c>
      <c r="C26" s="44" t="s">
        <v>367</v>
      </c>
      <c r="D26" s="84" t="s">
        <v>28</v>
      </c>
      <c r="E26" s="84">
        <v>1</v>
      </c>
      <c r="F26" s="84" t="s">
        <v>0</v>
      </c>
      <c r="G26" s="109"/>
    </row>
    <row r="27" spans="1:7" ht="25.95" customHeight="1" x14ac:dyDescent="0.3">
      <c r="A27" s="84">
        <v>20</v>
      </c>
      <c r="B27" s="44" t="s">
        <v>680</v>
      </c>
      <c r="C27" s="44" t="s">
        <v>367</v>
      </c>
      <c r="D27" s="84" t="s">
        <v>28</v>
      </c>
      <c r="E27" s="84">
        <v>1</v>
      </c>
      <c r="F27" s="84" t="s">
        <v>0</v>
      </c>
      <c r="G27" s="109"/>
    </row>
    <row r="28" spans="1:7" ht="25.95" customHeight="1" x14ac:dyDescent="0.3">
      <c r="A28" s="84">
        <v>21</v>
      </c>
      <c r="B28" s="44" t="s">
        <v>681</v>
      </c>
      <c r="C28" s="44" t="s">
        <v>367</v>
      </c>
      <c r="D28" s="84" t="s">
        <v>28</v>
      </c>
      <c r="E28" s="84">
        <v>1</v>
      </c>
      <c r="F28" s="84" t="s">
        <v>0</v>
      </c>
      <c r="G28" s="109"/>
    </row>
    <row r="29" spans="1:7" ht="25.95" customHeight="1" x14ac:dyDescent="0.3">
      <c r="A29" s="84">
        <v>22</v>
      </c>
      <c r="B29" s="44" t="s">
        <v>682</v>
      </c>
      <c r="C29" s="44" t="s">
        <v>367</v>
      </c>
      <c r="D29" s="84" t="s">
        <v>28</v>
      </c>
      <c r="E29" s="84">
        <v>1</v>
      </c>
      <c r="F29" s="84" t="s">
        <v>0</v>
      </c>
      <c r="G29" s="109"/>
    </row>
    <row r="30" spans="1:7" ht="25.95" customHeight="1" x14ac:dyDescent="0.3">
      <c r="A30" s="84">
        <v>23</v>
      </c>
      <c r="B30" s="44" t="s">
        <v>683</v>
      </c>
      <c r="C30" s="44" t="s">
        <v>367</v>
      </c>
      <c r="D30" s="84" t="s">
        <v>28</v>
      </c>
      <c r="E30" s="84">
        <v>1</v>
      </c>
      <c r="F30" s="84" t="s">
        <v>0</v>
      </c>
      <c r="G30" s="109"/>
    </row>
    <row r="31" spans="1:7" ht="25.95" customHeight="1" x14ac:dyDescent="0.3">
      <c r="A31" s="84">
        <v>24</v>
      </c>
      <c r="B31" s="44" t="s">
        <v>684</v>
      </c>
      <c r="C31" s="44" t="s">
        <v>367</v>
      </c>
      <c r="D31" s="84" t="s">
        <v>28</v>
      </c>
      <c r="E31" s="84">
        <v>1</v>
      </c>
      <c r="F31" s="84" t="s">
        <v>0</v>
      </c>
      <c r="G31" s="109"/>
    </row>
    <row r="32" spans="1:7" ht="25.95" customHeight="1" x14ac:dyDescent="0.3">
      <c r="A32" s="84">
        <v>25</v>
      </c>
      <c r="B32" s="44" t="s">
        <v>383</v>
      </c>
      <c r="C32" s="44" t="s">
        <v>367</v>
      </c>
      <c r="D32" s="84" t="s">
        <v>28</v>
      </c>
      <c r="E32" s="84">
        <v>1</v>
      </c>
      <c r="F32" s="84" t="s">
        <v>0</v>
      </c>
      <c r="G32" s="109"/>
    </row>
    <row r="33" spans="1:7" ht="25.95" customHeight="1" x14ac:dyDescent="0.3">
      <c r="A33" s="84">
        <v>26</v>
      </c>
      <c r="B33" s="44" t="s">
        <v>391</v>
      </c>
      <c r="C33" s="44" t="s">
        <v>367</v>
      </c>
      <c r="D33" s="84" t="s">
        <v>28</v>
      </c>
      <c r="E33" s="84">
        <v>1</v>
      </c>
      <c r="F33" s="84" t="s">
        <v>0</v>
      </c>
      <c r="G33" s="109"/>
    </row>
    <row r="34" spans="1:7" ht="25.95" customHeight="1" x14ac:dyDescent="0.3">
      <c r="A34" s="84">
        <v>27</v>
      </c>
      <c r="B34" s="44" t="s">
        <v>114</v>
      </c>
      <c r="C34" s="44" t="s">
        <v>367</v>
      </c>
      <c r="D34" s="84" t="s">
        <v>28</v>
      </c>
      <c r="E34" s="84">
        <v>1</v>
      </c>
      <c r="F34" s="84" t="s">
        <v>0</v>
      </c>
      <c r="G34" s="109"/>
    </row>
    <row r="35" spans="1:7" ht="25.95" customHeight="1" x14ac:dyDescent="0.3">
      <c r="A35" s="84">
        <v>28</v>
      </c>
      <c r="B35" s="44" t="s">
        <v>685</v>
      </c>
      <c r="C35" s="44" t="s">
        <v>367</v>
      </c>
      <c r="D35" s="84" t="s">
        <v>28</v>
      </c>
      <c r="E35" s="84">
        <v>1</v>
      </c>
      <c r="F35" s="84" t="s">
        <v>0</v>
      </c>
      <c r="G35" s="109"/>
    </row>
    <row r="36" spans="1:7" ht="25.95" customHeight="1" x14ac:dyDescent="0.3">
      <c r="A36" s="84">
        <v>29</v>
      </c>
      <c r="B36" s="44" t="s">
        <v>686</v>
      </c>
      <c r="C36" s="44" t="s">
        <v>367</v>
      </c>
      <c r="D36" s="84" t="s">
        <v>28</v>
      </c>
      <c r="E36" s="84">
        <v>1</v>
      </c>
      <c r="F36" s="84" t="s">
        <v>670</v>
      </c>
      <c r="G36" s="109"/>
    </row>
    <row r="37" spans="1:7" ht="25.95" customHeight="1" x14ac:dyDescent="0.3">
      <c r="A37" s="84">
        <v>30</v>
      </c>
      <c r="B37" s="44" t="s">
        <v>687</v>
      </c>
      <c r="C37" s="44" t="s">
        <v>367</v>
      </c>
      <c r="D37" s="84" t="s">
        <v>28</v>
      </c>
      <c r="E37" s="84">
        <v>1</v>
      </c>
      <c r="F37" s="84" t="s">
        <v>0</v>
      </c>
      <c r="G37" s="109"/>
    </row>
    <row r="38" spans="1:7" ht="25.95" customHeight="1" x14ac:dyDescent="0.3">
      <c r="A38" s="84">
        <v>31</v>
      </c>
      <c r="B38" s="44" t="s">
        <v>688</v>
      </c>
      <c r="C38" s="44" t="s">
        <v>367</v>
      </c>
      <c r="D38" s="84" t="s">
        <v>28</v>
      </c>
      <c r="E38" s="84">
        <v>1</v>
      </c>
      <c r="F38" s="84" t="s">
        <v>0</v>
      </c>
      <c r="G38" s="109"/>
    </row>
    <row r="39" spans="1:7" ht="25.95" customHeight="1" x14ac:dyDescent="0.3">
      <c r="A39" s="84">
        <v>32</v>
      </c>
      <c r="B39" s="44" t="s">
        <v>689</v>
      </c>
      <c r="C39" s="44" t="s">
        <v>367</v>
      </c>
      <c r="D39" s="84" t="s">
        <v>28</v>
      </c>
      <c r="E39" s="84">
        <v>1</v>
      </c>
      <c r="F39" s="84" t="s">
        <v>0</v>
      </c>
      <c r="G39" s="109"/>
    </row>
    <row r="40" spans="1:7" ht="25.95" customHeight="1" x14ac:dyDescent="0.3">
      <c r="A40" s="84">
        <v>33</v>
      </c>
      <c r="B40" s="41" t="s">
        <v>690</v>
      </c>
      <c r="C40" s="44" t="s">
        <v>367</v>
      </c>
      <c r="D40" s="84" t="s">
        <v>28</v>
      </c>
      <c r="E40" s="84">
        <v>1</v>
      </c>
      <c r="F40" s="84" t="s">
        <v>0</v>
      </c>
      <c r="G40" s="109"/>
    </row>
    <row r="41" spans="1:7" ht="25.95" customHeight="1" x14ac:dyDescent="0.3">
      <c r="A41" s="84">
        <v>34</v>
      </c>
      <c r="B41" s="44" t="s">
        <v>691</v>
      </c>
      <c r="C41" s="44" t="s">
        <v>367</v>
      </c>
      <c r="D41" s="84" t="s">
        <v>28</v>
      </c>
      <c r="E41" s="84">
        <v>2</v>
      </c>
      <c r="F41" s="84" t="s">
        <v>0</v>
      </c>
      <c r="G41" s="109"/>
    </row>
    <row r="42" spans="1:7" ht="25.95" customHeight="1" x14ac:dyDescent="0.3">
      <c r="A42" s="84">
        <v>35</v>
      </c>
      <c r="B42" s="44" t="s">
        <v>692</v>
      </c>
      <c r="C42" s="44" t="s">
        <v>367</v>
      </c>
      <c r="D42" s="84" t="s">
        <v>28</v>
      </c>
      <c r="E42" s="84">
        <v>1</v>
      </c>
      <c r="F42" s="84" t="s">
        <v>0</v>
      </c>
      <c r="G42" s="109"/>
    </row>
    <row r="43" spans="1:7" ht="25.95" customHeight="1" x14ac:dyDescent="0.3">
      <c r="A43" s="84">
        <v>36</v>
      </c>
      <c r="B43" s="44" t="s">
        <v>693</v>
      </c>
      <c r="C43" s="44" t="s">
        <v>367</v>
      </c>
      <c r="D43" s="84" t="s">
        <v>28</v>
      </c>
      <c r="E43" s="84">
        <v>1</v>
      </c>
      <c r="F43" s="84" t="s">
        <v>0</v>
      </c>
      <c r="G43" s="109"/>
    </row>
    <row r="44" spans="1:7" ht="25.95" customHeight="1" x14ac:dyDescent="0.3">
      <c r="A44" s="84">
        <v>37</v>
      </c>
      <c r="B44" s="44" t="s">
        <v>694</v>
      </c>
      <c r="C44" s="44" t="s">
        <v>367</v>
      </c>
      <c r="D44" s="84" t="s">
        <v>28</v>
      </c>
      <c r="E44" s="84">
        <v>1</v>
      </c>
      <c r="F44" s="84" t="s">
        <v>0</v>
      </c>
      <c r="G44" s="109"/>
    </row>
    <row r="45" spans="1:7" ht="25.95" customHeight="1" x14ac:dyDescent="0.3">
      <c r="A45" s="84">
        <v>38</v>
      </c>
      <c r="B45" s="44" t="s">
        <v>695</v>
      </c>
      <c r="C45" s="44" t="s">
        <v>367</v>
      </c>
      <c r="D45" s="84" t="s">
        <v>28</v>
      </c>
      <c r="E45" s="84">
        <v>1</v>
      </c>
      <c r="F45" s="84" t="s">
        <v>670</v>
      </c>
      <c r="G45" s="109"/>
    </row>
    <row r="46" spans="1:7" ht="25.95" customHeight="1" x14ac:dyDescent="0.3">
      <c r="A46" s="84">
        <v>39</v>
      </c>
      <c r="B46" s="44" t="s">
        <v>696</v>
      </c>
      <c r="C46" s="44" t="s">
        <v>367</v>
      </c>
      <c r="D46" s="84" t="s">
        <v>28</v>
      </c>
      <c r="E46" s="84">
        <v>1</v>
      </c>
      <c r="F46" s="84" t="s">
        <v>670</v>
      </c>
      <c r="G46" s="109"/>
    </row>
    <row r="47" spans="1:7" ht="25.95" customHeight="1" x14ac:dyDescent="0.3">
      <c r="A47" s="84">
        <v>40</v>
      </c>
      <c r="B47" s="44" t="s">
        <v>212</v>
      </c>
      <c r="C47" s="44" t="s">
        <v>367</v>
      </c>
      <c r="D47" s="84" t="s">
        <v>28</v>
      </c>
      <c r="E47" s="84">
        <v>1</v>
      </c>
      <c r="F47" s="84" t="s">
        <v>0</v>
      </c>
      <c r="G47" s="109"/>
    </row>
    <row r="48" spans="1:7" ht="25.95" customHeight="1" x14ac:dyDescent="0.3">
      <c r="A48" s="84">
        <v>41</v>
      </c>
      <c r="B48" s="44" t="s">
        <v>697</v>
      </c>
      <c r="C48" s="44" t="s">
        <v>367</v>
      </c>
      <c r="D48" s="84" t="s">
        <v>28</v>
      </c>
      <c r="E48" s="84">
        <v>1</v>
      </c>
      <c r="F48" s="84" t="s">
        <v>0</v>
      </c>
      <c r="G48" s="109"/>
    </row>
    <row r="49" spans="1:7" ht="25.95" customHeight="1" x14ac:dyDescent="0.3">
      <c r="A49" s="84">
        <v>42</v>
      </c>
      <c r="B49" s="44" t="s">
        <v>698</v>
      </c>
      <c r="C49" s="44" t="s">
        <v>367</v>
      </c>
      <c r="D49" s="84" t="s">
        <v>28</v>
      </c>
      <c r="E49" s="84">
        <v>1</v>
      </c>
      <c r="F49" s="84" t="s">
        <v>0</v>
      </c>
      <c r="G49" s="109"/>
    </row>
    <row r="50" spans="1:7" ht="25.95" customHeight="1" x14ac:dyDescent="0.3">
      <c r="A50" s="84">
        <v>43</v>
      </c>
      <c r="B50" s="44" t="s">
        <v>699</v>
      </c>
      <c r="C50" s="44" t="s">
        <v>367</v>
      </c>
      <c r="D50" s="84" t="s">
        <v>28</v>
      </c>
      <c r="E50" s="84">
        <v>1</v>
      </c>
      <c r="F50" s="84" t="s">
        <v>0</v>
      </c>
      <c r="G50" s="109"/>
    </row>
    <row r="51" spans="1:7" ht="25.95" customHeight="1" x14ac:dyDescent="0.3">
      <c r="A51" s="84">
        <v>44</v>
      </c>
      <c r="B51" s="44" t="s">
        <v>700</v>
      </c>
      <c r="C51" s="44" t="s">
        <v>367</v>
      </c>
      <c r="D51" s="84" t="s">
        <v>28</v>
      </c>
      <c r="E51" s="84">
        <v>1</v>
      </c>
      <c r="F51" s="84" t="s">
        <v>362</v>
      </c>
      <c r="G51" s="109"/>
    </row>
    <row r="52" spans="1:7" ht="25.95" customHeight="1" x14ac:dyDescent="0.3">
      <c r="A52" s="84">
        <v>45</v>
      </c>
      <c r="B52" s="44" t="s">
        <v>701</v>
      </c>
      <c r="C52" s="44" t="s">
        <v>367</v>
      </c>
      <c r="D52" s="84" t="s">
        <v>28</v>
      </c>
      <c r="E52" s="84">
        <v>1</v>
      </c>
      <c r="F52" s="84" t="s">
        <v>0</v>
      </c>
      <c r="G52" s="109"/>
    </row>
    <row r="53" spans="1:7" ht="25.95" customHeight="1" x14ac:dyDescent="0.3">
      <c r="A53" s="84">
        <v>46</v>
      </c>
      <c r="B53" s="44" t="s">
        <v>702</v>
      </c>
      <c r="C53" s="44" t="s">
        <v>367</v>
      </c>
      <c r="D53" s="84" t="s">
        <v>28</v>
      </c>
      <c r="E53" s="84">
        <v>1</v>
      </c>
      <c r="F53" s="84" t="s">
        <v>0</v>
      </c>
      <c r="G53" s="109"/>
    </row>
    <row r="54" spans="1:7" ht="25.95" customHeight="1" x14ac:dyDescent="0.3">
      <c r="A54" s="84">
        <v>47</v>
      </c>
      <c r="B54" s="44" t="s">
        <v>703</v>
      </c>
      <c r="C54" s="44" t="s">
        <v>367</v>
      </c>
      <c r="D54" s="84" t="s">
        <v>28</v>
      </c>
      <c r="E54" s="84">
        <v>1</v>
      </c>
      <c r="F54" s="84" t="s">
        <v>0</v>
      </c>
      <c r="G54" s="109"/>
    </row>
    <row r="55" spans="1:7" ht="25.95" customHeight="1" x14ac:dyDescent="0.3">
      <c r="A55" s="84">
        <v>48</v>
      </c>
      <c r="B55" s="44" t="s">
        <v>704</v>
      </c>
      <c r="C55" s="44" t="s">
        <v>367</v>
      </c>
      <c r="D55" s="84" t="s">
        <v>28</v>
      </c>
      <c r="E55" s="84">
        <v>1</v>
      </c>
      <c r="F55" s="84" t="s">
        <v>0</v>
      </c>
      <c r="G55" s="109"/>
    </row>
    <row r="56" spans="1:7" ht="25.95" customHeight="1" x14ac:dyDescent="0.3">
      <c r="A56" s="84">
        <v>49</v>
      </c>
      <c r="B56" s="44" t="s">
        <v>705</v>
      </c>
      <c r="C56" s="44" t="s">
        <v>367</v>
      </c>
      <c r="D56" s="84" t="s">
        <v>28</v>
      </c>
      <c r="E56" s="84">
        <v>2</v>
      </c>
      <c r="F56" s="84" t="s">
        <v>0</v>
      </c>
      <c r="G56" s="109"/>
    </row>
    <row r="57" spans="1:7" ht="25.95" customHeight="1" x14ac:dyDescent="0.3">
      <c r="A57" s="84">
        <v>50</v>
      </c>
      <c r="B57" s="44" t="s">
        <v>706</v>
      </c>
      <c r="C57" s="44" t="s">
        <v>367</v>
      </c>
      <c r="D57" s="84" t="s">
        <v>28</v>
      </c>
      <c r="E57" s="84">
        <v>1</v>
      </c>
      <c r="F57" s="84" t="s">
        <v>0</v>
      </c>
      <c r="G57" s="109"/>
    </row>
    <row r="58" spans="1:7" ht="25.95" customHeight="1" x14ac:dyDescent="0.3">
      <c r="A58" s="84">
        <v>51</v>
      </c>
      <c r="B58" s="44" t="s">
        <v>707</v>
      </c>
      <c r="C58" s="44" t="s">
        <v>367</v>
      </c>
      <c r="D58" s="84" t="s">
        <v>28</v>
      </c>
      <c r="E58" s="84">
        <v>2</v>
      </c>
      <c r="F58" s="84" t="s">
        <v>0</v>
      </c>
      <c r="G58" s="109"/>
    </row>
    <row r="59" spans="1:7" ht="25.95" customHeight="1" x14ac:dyDescent="0.3">
      <c r="A59" s="84">
        <v>52</v>
      </c>
      <c r="B59" s="44" t="s">
        <v>708</v>
      </c>
      <c r="C59" s="44" t="s">
        <v>367</v>
      </c>
      <c r="D59" s="84" t="s">
        <v>28</v>
      </c>
      <c r="E59" s="84">
        <v>5</v>
      </c>
      <c r="F59" s="84" t="s">
        <v>0</v>
      </c>
      <c r="G59" s="109"/>
    </row>
    <row r="60" spans="1:7" ht="25.95" customHeight="1" x14ac:dyDescent="0.3">
      <c r="A60" s="84">
        <v>53</v>
      </c>
      <c r="B60" s="44" t="s">
        <v>709</v>
      </c>
      <c r="C60" s="44" t="s">
        <v>367</v>
      </c>
      <c r="D60" s="84" t="s">
        <v>28</v>
      </c>
      <c r="E60" s="84">
        <v>5</v>
      </c>
      <c r="F60" s="84" t="s">
        <v>0</v>
      </c>
      <c r="G60" s="109"/>
    </row>
    <row r="61" spans="1:7" ht="25.95" customHeight="1" x14ac:dyDescent="0.3">
      <c r="A61" s="84">
        <v>54</v>
      </c>
      <c r="B61" s="44" t="s">
        <v>710</v>
      </c>
      <c r="C61" s="44" t="s">
        <v>367</v>
      </c>
      <c r="D61" s="84" t="s">
        <v>28</v>
      </c>
      <c r="E61" s="84">
        <v>3</v>
      </c>
      <c r="F61" s="84" t="s">
        <v>0</v>
      </c>
      <c r="G61" s="109"/>
    </row>
    <row r="62" spans="1:7" ht="25.95" customHeight="1" x14ac:dyDescent="0.3">
      <c r="A62" s="84">
        <v>55</v>
      </c>
      <c r="B62" s="44" t="s">
        <v>711</v>
      </c>
      <c r="C62" s="44" t="s">
        <v>367</v>
      </c>
      <c r="D62" s="84" t="s">
        <v>28</v>
      </c>
      <c r="E62" s="84">
        <v>1</v>
      </c>
      <c r="F62" s="84" t="s">
        <v>362</v>
      </c>
      <c r="G62" s="109"/>
    </row>
    <row r="63" spans="1:7" ht="25.95" customHeight="1" x14ac:dyDescent="0.3">
      <c r="A63" s="84">
        <v>56</v>
      </c>
      <c r="B63" s="44" t="s">
        <v>712</v>
      </c>
      <c r="C63" s="44" t="s">
        <v>367</v>
      </c>
      <c r="D63" s="84" t="s">
        <v>28</v>
      </c>
      <c r="E63" s="84">
        <v>1</v>
      </c>
      <c r="F63" s="84" t="s">
        <v>0</v>
      </c>
      <c r="G63" s="109"/>
    </row>
    <row r="64" spans="1:7" ht="25.95" customHeight="1" x14ac:dyDescent="0.3">
      <c r="A64" s="84">
        <v>57</v>
      </c>
      <c r="B64" s="44" t="s">
        <v>713</v>
      </c>
      <c r="C64" s="44" t="s">
        <v>367</v>
      </c>
      <c r="D64" s="84" t="s">
        <v>28</v>
      </c>
      <c r="E64" s="84">
        <v>1</v>
      </c>
      <c r="F64" s="84" t="s">
        <v>0</v>
      </c>
      <c r="G64" s="109"/>
    </row>
    <row r="65" spans="1:7" ht="25.95" customHeight="1" x14ac:dyDescent="0.3">
      <c r="A65" s="84">
        <v>58</v>
      </c>
      <c r="B65" s="44" t="s">
        <v>714</v>
      </c>
      <c r="C65" s="44" t="s">
        <v>367</v>
      </c>
      <c r="D65" s="84" t="s">
        <v>28</v>
      </c>
      <c r="E65" s="84">
        <v>1</v>
      </c>
      <c r="F65" s="84" t="s">
        <v>0</v>
      </c>
      <c r="G65" s="109"/>
    </row>
    <row r="66" spans="1:7" ht="25.95" customHeight="1" x14ac:dyDescent="0.3">
      <c r="A66" s="84">
        <v>59</v>
      </c>
      <c r="B66" s="44" t="s">
        <v>715</v>
      </c>
      <c r="C66" s="44" t="s">
        <v>367</v>
      </c>
      <c r="D66" s="84" t="s">
        <v>28</v>
      </c>
      <c r="E66" s="84">
        <v>1</v>
      </c>
      <c r="F66" s="84" t="s">
        <v>0</v>
      </c>
      <c r="G66" s="109"/>
    </row>
    <row r="67" spans="1:7" ht="25.95" customHeight="1" x14ac:dyDescent="0.3">
      <c r="A67" s="84">
        <v>60</v>
      </c>
      <c r="B67" s="44" t="s">
        <v>716</v>
      </c>
      <c r="C67" s="44" t="s">
        <v>367</v>
      </c>
      <c r="D67" s="84" t="s">
        <v>28</v>
      </c>
      <c r="E67" s="84">
        <v>1</v>
      </c>
      <c r="F67" s="84" t="s">
        <v>0</v>
      </c>
      <c r="G67" s="109"/>
    </row>
    <row r="68" spans="1:7" ht="25.95" customHeight="1" x14ac:dyDescent="0.3">
      <c r="A68" s="84">
        <v>61</v>
      </c>
      <c r="B68" s="44" t="s">
        <v>717</v>
      </c>
      <c r="C68" s="44" t="s">
        <v>367</v>
      </c>
      <c r="D68" s="84" t="s">
        <v>28</v>
      </c>
      <c r="E68" s="84">
        <v>1</v>
      </c>
      <c r="F68" s="84" t="s">
        <v>0</v>
      </c>
      <c r="G68" s="109"/>
    </row>
    <row r="69" spans="1:7" ht="25.95" customHeight="1" x14ac:dyDescent="0.3">
      <c r="A69" s="84">
        <v>62</v>
      </c>
      <c r="B69" s="44" t="s">
        <v>718</v>
      </c>
      <c r="C69" s="44" t="s">
        <v>367</v>
      </c>
      <c r="D69" s="84" t="s">
        <v>28</v>
      </c>
      <c r="E69" s="84">
        <v>1</v>
      </c>
      <c r="F69" s="84" t="s">
        <v>0</v>
      </c>
      <c r="G69" s="109"/>
    </row>
    <row r="70" spans="1:7" ht="25.95" customHeight="1" x14ac:dyDescent="0.3">
      <c r="A70" s="84">
        <v>63</v>
      </c>
      <c r="B70" s="44" t="s">
        <v>719</v>
      </c>
      <c r="C70" s="44" t="s">
        <v>367</v>
      </c>
      <c r="D70" s="84" t="s">
        <v>28</v>
      </c>
      <c r="E70" s="84">
        <v>1</v>
      </c>
      <c r="F70" s="84" t="s">
        <v>0</v>
      </c>
      <c r="G70" s="109"/>
    </row>
    <row r="71" spans="1:7" ht="25.95" customHeight="1" x14ac:dyDescent="0.3">
      <c r="A71" s="84">
        <v>64</v>
      </c>
      <c r="B71" s="44" t="s">
        <v>720</v>
      </c>
      <c r="C71" s="44" t="s">
        <v>367</v>
      </c>
      <c r="D71" s="84" t="s">
        <v>28</v>
      </c>
      <c r="E71" s="84">
        <v>1</v>
      </c>
      <c r="F71" s="84" t="s">
        <v>0</v>
      </c>
      <c r="G71" s="109"/>
    </row>
    <row r="72" spans="1:7" ht="25.95" customHeight="1" x14ac:dyDescent="0.3">
      <c r="A72" s="84">
        <v>65</v>
      </c>
      <c r="B72" s="44" t="s">
        <v>721</v>
      </c>
      <c r="C72" s="44" t="s">
        <v>367</v>
      </c>
      <c r="D72" s="84" t="s">
        <v>28</v>
      </c>
      <c r="E72" s="84">
        <v>1</v>
      </c>
      <c r="F72" s="84" t="s">
        <v>670</v>
      </c>
      <c r="G72" s="109"/>
    </row>
    <row r="73" spans="1:7" ht="25.95" customHeight="1" x14ac:dyDescent="0.3">
      <c r="A73" s="84">
        <v>66</v>
      </c>
      <c r="B73" s="44" t="s">
        <v>722</v>
      </c>
      <c r="C73" s="44" t="s">
        <v>367</v>
      </c>
      <c r="D73" s="84" t="s">
        <v>28</v>
      </c>
      <c r="E73" s="84">
        <v>2</v>
      </c>
      <c r="F73" s="84" t="s">
        <v>0</v>
      </c>
      <c r="G73" s="109"/>
    </row>
    <row r="74" spans="1:7" ht="25.95" customHeight="1" x14ac:dyDescent="0.3">
      <c r="A74" s="84">
        <v>67</v>
      </c>
      <c r="B74" s="44" t="s">
        <v>723</v>
      </c>
      <c r="C74" s="44" t="s">
        <v>367</v>
      </c>
      <c r="D74" s="84" t="s">
        <v>28</v>
      </c>
      <c r="E74" s="84">
        <v>1</v>
      </c>
      <c r="F74" s="84" t="s">
        <v>0</v>
      </c>
      <c r="G74" s="109"/>
    </row>
    <row r="75" spans="1:7" ht="25.95" customHeight="1" x14ac:dyDescent="0.3">
      <c r="A75" s="84">
        <v>68</v>
      </c>
      <c r="B75" s="44" t="s">
        <v>724</v>
      </c>
      <c r="C75" s="44" t="s">
        <v>367</v>
      </c>
      <c r="D75" s="84" t="s">
        <v>28</v>
      </c>
      <c r="E75" s="84">
        <v>1</v>
      </c>
      <c r="F75" s="84" t="s">
        <v>670</v>
      </c>
      <c r="G75" s="109"/>
    </row>
    <row r="76" spans="1:7" ht="25.95" customHeight="1" x14ac:dyDescent="0.3">
      <c r="A76" s="84">
        <v>69</v>
      </c>
      <c r="B76" s="44" t="s">
        <v>725</v>
      </c>
      <c r="C76" s="44" t="s">
        <v>367</v>
      </c>
      <c r="D76" s="84" t="s">
        <v>28</v>
      </c>
      <c r="E76" s="84">
        <v>1</v>
      </c>
      <c r="F76" s="84" t="s">
        <v>670</v>
      </c>
      <c r="G76" s="109"/>
    </row>
    <row r="77" spans="1:7" ht="25.95" customHeight="1" x14ac:dyDescent="0.3">
      <c r="A77" s="84">
        <v>70</v>
      </c>
      <c r="B77" s="44" t="s">
        <v>726</v>
      </c>
      <c r="C77" s="44" t="s">
        <v>367</v>
      </c>
      <c r="D77" s="84" t="s">
        <v>28</v>
      </c>
      <c r="E77" s="84">
        <v>1</v>
      </c>
      <c r="F77" s="84" t="s">
        <v>670</v>
      </c>
      <c r="G77" s="109"/>
    </row>
    <row r="78" spans="1:7" ht="25.95" customHeight="1" x14ac:dyDescent="0.3">
      <c r="A78" s="84">
        <v>71</v>
      </c>
      <c r="B78" s="44" t="s">
        <v>727</v>
      </c>
      <c r="C78" s="44" t="s">
        <v>367</v>
      </c>
      <c r="D78" s="84" t="s">
        <v>28</v>
      </c>
      <c r="E78" s="84">
        <v>1</v>
      </c>
      <c r="F78" s="84" t="s">
        <v>670</v>
      </c>
      <c r="G78" s="109"/>
    </row>
    <row r="79" spans="1:7" ht="25.95" customHeight="1" x14ac:dyDescent="0.3">
      <c r="A79" s="84">
        <v>72</v>
      </c>
      <c r="B79" s="44" t="s">
        <v>728</v>
      </c>
      <c r="C79" s="44" t="s">
        <v>367</v>
      </c>
      <c r="D79" s="84" t="s">
        <v>28</v>
      </c>
      <c r="E79" s="84">
        <v>1</v>
      </c>
      <c r="F79" s="84" t="s">
        <v>670</v>
      </c>
      <c r="G79" s="109"/>
    </row>
    <row r="80" spans="1:7" ht="25.95" customHeight="1" x14ac:dyDescent="0.3">
      <c r="A80" s="84">
        <v>73</v>
      </c>
      <c r="B80" s="44" t="s">
        <v>729</v>
      </c>
      <c r="C80" s="44" t="s">
        <v>367</v>
      </c>
      <c r="D80" s="84" t="s">
        <v>28</v>
      </c>
      <c r="E80" s="84">
        <v>1</v>
      </c>
      <c r="F80" s="84" t="s">
        <v>362</v>
      </c>
      <c r="G80" s="109"/>
    </row>
    <row r="81" spans="1:8" ht="25.95" customHeight="1" x14ac:dyDescent="0.3">
      <c r="A81" s="84">
        <v>74</v>
      </c>
      <c r="B81" s="44" t="s">
        <v>730</v>
      </c>
      <c r="C81" s="44" t="s">
        <v>367</v>
      </c>
      <c r="D81" s="84" t="s">
        <v>28</v>
      </c>
      <c r="E81" s="84">
        <v>1</v>
      </c>
      <c r="F81" s="84" t="s">
        <v>0</v>
      </c>
      <c r="G81" s="109"/>
    </row>
    <row r="82" spans="1:8" ht="25.95" customHeight="1" x14ac:dyDescent="0.3">
      <c r="A82" s="84">
        <v>75</v>
      </c>
      <c r="B82" s="44" t="s">
        <v>731</v>
      </c>
      <c r="C82" s="44" t="s">
        <v>367</v>
      </c>
      <c r="D82" s="84" t="s">
        <v>28</v>
      </c>
      <c r="E82" s="84">
        <v>1</v>
      </c>
      <c r="F82" s="84" t="s">
        <v>0</v>
      </c>
      <c r="G82" s="109"/>
    </row>
    <row r="83" spans="1:8" ht="25.95" customHeight="1" x14ac:dyDescent="0.3">
      <c r="A83" s="84">
        <v>76</v>
      </c>
      <c r="B83" s="44" t="s">
        <v>732</v>
      </c>
      <c r="C83" s="44" t="s">
        <v>367</v>
      </c>
      <c r="D83" s="84" t="s">
        <v>28</v>
      </c>
      <c r="E83" s="84">
        <v>1</v>
      </c>
      <c r="F83" s="84" t="s">
        <v>0</v>
      </c>
      <c r="G83" s="109"/>
    </row>
    <row r="84" spans="1:8" ht="25.95" customHeight="1" x14ac:dyDescent="0.3">
      <c r="A84" s="84">
        <v>77</v>
      </c>
      <c r="B84" s="44" t="s">
        <v>733</v>
      </c>
      <c r="C84" s="44" t="s">
        <v>367</v>
      </c>
      <c r="D84" s="84" t="s">
        <v>28</v>
      </c>
      <c r="E84" s="84">
        <v>1</v>
      </c>
      <c r="F84" s="84" t="s">
        <v>0</v>
      </c>
      <c r="G84" s="109"/>
    </row>
    <row r="85" spans="1:8" ht="25.95" customHeight="1" x14ac:dyDescent="0.3">
      <c r="A85" s="84">
        <v>78</v>
      </c>
      <c r="B85" s="44" t="s">
        <v>734</v>
      </c>
      <c r="C85" s="44" t="s">
        <v>367</v>
      </c>
      <c r="D85" s="84" t="s">
        <v>28</v>
      </c>
      <c r="E85" s="84">
        <v>1</v>
      </c>
      <c r="F85" s="84" t="s">
        <v>0</v>
      </c>
      <c r="G85" s="109"/>
    </row>
    <row r="86" spans="1:8" ht="25.95" customHeight="1" x14ac:dyDescent="0.3">
      <c r="A86" s="84">
        <v>79</v>
      </c>
      <c r="B86" s="44" t="s">
        <v>103</v>
      </c>
      <c r="C86" s="44" t="s">
        <v>367</v>
      </c>
      <c r="D86" s="84" t="s">
        <v>28</v>
      </c>
      <c r="E86" s="84">
        <v>1</v>
      </c>
      <c r="F86" s="84" t="s">
        <v>0</v>
      </c>
      <c r="G86" s="109"/>
    </row>
    <row r="87" spans="1:8" ht="25.95" customHeight="1" x14ac:dyDescent="0.3">
      <c r="A87" s="84">
        <v>80</v>
      </c>
      <c r="B87" s="44" t="s">
        <v>735</v>
      </c>
      <c r="C87" s="44" t="s">
        <v>367</v>
      </c>
      <c r="D87" s="84" t="s">
        <v>28</v>
      </c>
      <c r="E87" s="84">
        <v>1</v>
      </c>
      <c r="F87" s="84" t="s">
        <v>0</v>
      </c>
      <c r="G87" s="110"/>
      <c r="H87" s="11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Светлана Дюкова</cp:lastModifiedBy>
  <dcterms:created xsi:type="dcterms:W3CDTF">2023-01-11T12:24:27Z</dcterms:created>
  <dcterms:modified xsi:type="dcterms:W3CDTF">2024-06-07T11:04:01Z</dcterms:modified>
</cp:coreProperties>
</file>