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1\Downloads\"/>
    </mc:Choice>
  </mc:AlternateContent>
  <bookViews>
    <workbookView xWindow="11580" yWindow="0" windowWidth="11520" windowHeight="12360" activeTab="1"/>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6" i="5" l="1"/>
  <c r="G135" i="5"/>
  <c r="G134" i="5"/>
  <c r="G133" i="5"/>
  <c r="G132" i="5"/>
  <c r="G131" i="5"/>
  <c r="G130" i="5"/>
  <c r="G129" i="5"/>
  <c r="G128" i="5"/>
  <c r="G127" i="5"/>
  <c r="G126" i="5"/>
  <c r="G124" i="5"/>
  <c r="G83" i="1" l="1"/>
  <c r="G84" i="1"/>
  <c r="G38" i="1"/>
  <c r="G39" i="1"/>
  <c r="G50" i="1"/>
  <c r="G51" i="1"/>
  <c r="G61" i="1"/>
  <c r="G62" i="1"/>
  <c r="G63" i="1"/>
  <c r="G73" i="1"/>
  <c r="G74" i="1"/>
  <c r="G75" i="1"/>
  <c r="G122" i="4"/>
  <c r="G121" i="4"/>
  <c r="G120" i="4"/>
  <c r="G119" i="4"/>
  <c r="G118" i="4"/>
  <c r="G117" i="4"/>
  <c r="G116" i="4"/>
  <c r="G115" i="4"/>
  <c r="G114" i="4"/>
  <c r="G113" i="4"/>
  <c r="G112" i="4"/>
  <c r="G111" i="4"/>
  <c r="G110" i="4"/>
  <c r="G109" i="4"/>
  <c r="G108" i="4"/>
  <c r="G107" i="4"/>
  <c r="G106" i="4"/>
  <c r="G105" i="4"/>
  <c r="G104" i="4"/>
  <c r="G103" i="4"/>
  <c r="G41" i="4"/>
  <c r="G40" i="4"/>
  <c r="G39" i="4"/>
  <c r="G38" i="4"/>
  <c r="G91" i="4"/>
  <c r="G90" i="4"/>
  <c r="G87" i="4"/>
  <c r="G86" i="4"/>
  <c r="G85" i="4"/>
  <c r="G84" i="4"/>
  <c r="G83" i="4"/>
  <c r="G82" i="4"/>
  <c r="G81" i="4"/>
  <c r="G80" i="4"/>
  <c r="G78" i="4"/>
  <c r="G77" i="4"/>
  <c r="G76" i="4"/>
  <c r="G75" i="4"/>
  <c r="G74" i="4"/>
  <c r="G73" i="4"/>
  <c r="G72" i="4"/>
  <c r="G71" i="4"/>
  <c r="G70" i="4"/>
  <c r="G69" i="4"/>
  <c r="G57" i="4"/>
  <c r="G56" i="4"/>
  <c r="G54" i="4"/>
  <c r="G53" i="4"/>
  <c r="G35" i="4"/>
  <c r="G34" i="4"/>
  <c r="G33" i="4"/>
  <c r="G32" i="4"/>
  <c r="G31" i="4"/>
  <c r="G30" i="4"/>
  <c r="G29" i="4"/>
  <c r="G28" i="4"/>
  <c r="G27" i="4"/>
  <c r="G10" i="1"/>
  <c r="A5" i="7"/>
  <c r="A3" i="7"/>
  <c r="C15" i="5"/>
  <c r="C14" i="5"/>
  <c r="G137" i="5" s="1"/>
  <c r="C13" i="5"/>
  <c r="C12" i="5"/>
  <c r="G11" i="5"/>
  <c r="E11" i="5"/>
  <c r="C11" i="5"/>
  <c r="E10" i="5"/>
  <c r="C10" i="5"/>
  <c r="C9" i="5"/>
  <c r="D8" i="5"/>
  <c r="C7" i="5"/>
  <c r="A5" i="5"/>
  <c r="A3" i="5"/>
  <c r="C15" i="1"/>
  <c r="C14" i="1"/>
  <c r="G135" i="1" s="1"/>
  <c r="C13" i="1"/>
  <c r="C12" i="1"/>
  <c r="G11" i="1"/>
  <c r="E11" i="1"/>
  <c r="C11" i="1"/>
  <c r="E10" i="1"/>
  <c r="C10" i="1"/>
  <c r="C9" i="1"/>
  <c r="D8" i="1"/>
  <c r="C7" i="1"/>
  <c r="A5" i="1"/>
  <c r="A3" i="1"/>
  <c r="A3" i="4"/>
  <c r="A5" i="4"/>
  <c r="C11" i="4"/>
  <c r="D8" i="4"/>
  <c r="C7" i="4"/>
  <c r="C12" i="4"/>
  <c r="E10" i="4"/>
  <c r="C10" i="4"/>
  <c r="G11" i="4"/>
  <c r="E11" i="4"/>
  <c r="C13" i="4"/>
  <c r="G55" i="4" s="1"/>
  <c r="C14" i="4"/>
  <c r="C15" i="4"/>
  <c r="C9" i="4"/>
  <c r="G119" i="5" l="1"/>
  <c r="G125" i="5"/>
  <c r="G123" i="5"/>
  <c r="G122" i="5"/>
  <c r="G61" i="5"/>
  <c r="G36" i="5"/>
  <c r="G96" i="5"/>
  <c r="G83" i="5"/>
  <c r="G71" i="5"/>
  <c r="G59" i="5"/>
  <c r="G47" i="5"/>
  <c r="G35" i="5"/>
  <c r="G23" i="5"/>
  <c r="G95" i="5"/>
  <c r="G37" i="5"/>
  <c r="G82" i="5"/>
  <c r="G70" i="5"/>
  <c r="G58" i="5"/>
  <c r="G46" i="5"/>
  <c r="G34" i="5"/>
  <c r="G22" i="5"/>
  <c r="G94" i="5"/>
  <c r="G84" i="5"/>
  <c r="G24" i="5"/>
  <c r="G81" i="5"/>
  <c r="G69" i="5"/>
  <c r="G57" i="5"/>
  <c r="G45" i="5"/>
  <c r="G33" i="5"/>
  <c r="G21" i="5"/>
  <c r="G93" i="5"/>
  <c r="G97" i="5"/>
  <c r="G80" i="5"/>
  <c r="G68" i="5"/>
  <c r="G56" i="5"/>
  <c r="G44" i="5"/>
  <c r="G32" i="5"/>
  <c r="G20" i="5"/>
  <c r="G92" i="5"/>
  <c r="G25" i="5"/>
  <c r="G79" i="5"/>
  <c r="G67" i="5"/>
  <c r="G55" i="5"/>
  <c r="G43" i="5"/>
  <c r="G31" i="5"/>
  <c r="G87" i="5"/>
  <c r="G104" i="5"/>
  <c r="G73" i="5"/>
  <c r="G60" i="5"/>
  <c r="G78" i="5"/>
  <c r="G66" i="5"/>
  <c r="G54" i="5"/>
  <c r="G42" i="5"/>
  <c r="G30" i="5"/>
  <c r="G91" i="5"/>
  <c r="G108" i="5"/>
  <c r="G49" i="5"/>
  <c r="G48" i="5"/>
  <c r="G77" i="5"/>
  <c r="G65" i="5"/>
  <c r="G53" i="5"/>
  <c r="G41" i="5"/>
  <c r="G29" i="5"/>
  <c r="G101" i="5"/>
  <c r="G111" i="5"/>
  <c r="G19" i="5"/>
  <c r="G76" i="5"/>
  <c r="G64" i="5"/>
  <c r="G52" i="5"/>
  <c r="G40" i="5"/>
  <c r="G28" i="5"/>
  <c r="G100" i="5"/>
  <c r="G115" i="5"/>
  <c r="G75" i="5"/>
  <c r="G63" i="5"/>
  <c r="G51" i="5"/>
  <c r="G39" i="5"/>
  <c r="G27" i="5"/>
  <c r="G99" i="5"/>
  <c r="G116" i="5"/>
  <c r="G72" i="5"/>
  <c r="G74" i="5"/>
  <c r="G62" i="5"/>
  <c r="G50" i="5"/>
  <c r="G38" i="5"/>
  <c r="G26" i="5"/>
  <c r="G98" i="5"/>
  <c r="G49" i="1"/>
  <c r="G37" i="1"/>
  <c r="G82" i="1"/>
  <c r="G72" i="1"/>
  <c r="G60" i="1"/>
  <c r="G48" i="1"/>
  <c r="G36" i="1"/>
  <c r="G97" i="1"/>
  <c r="G71" i="1"/>
  <c r="G59" i="1"/>
  <c r="G47" i="1"/>
  <c r="G35" i="1"/>
  <c r="G100" i="1"/>
  <c r="G70" i="1"/>
  <c r="G58" i="1"/>
  <c r="G46" i="1"/>
  <c r="G34" i="1"/>
  <c r="G99" i="1"/>
  <c r="G69" i="1"/>
  <c r="G57" i="1"/>
  <c r="G45" i="1"/>
  <c r="G33" i="1"/>
  <c r="G98" i="1"/>
  <c r="G68" i="1"/>
  <c r="G56" i="1"/>
  <c r="G44" i="1"/>
  <c r="G32" i="1"/>
  <c r="G103" i="1"/>
  <c r="G28" i="1"/>
  <c r="G67" i="1"/>
  <c r="G55" i="1"/>
  <c r="G43" i="1"/>
  <c r="G31" i="1"/>
  <c r="G116" i="1"/>
  <c r="G78" i="1"/>
  <c r="G66" i="1"/>
  <c r="G54" i="1"/>
  <c r="G42" i="1"/>
  <c r="G30" i="1"/>
  <c r="G119" i="1"/>
  <c r="G77" i="1"/>
  <c r="G65" i="1"/>
  <c r="G53" i="1"/>
  <c r="G41" i="1"/>
  <c r="G29" i="1"/>
  <c r="G132" i="1"/>
  <c r="G76" i="1"/>
  <c r="G64" i="1"/>
  <c r="G52" i="1"/>
  <c r="G40" i="1"/>
  <c r="G81" i="1"/>
  <c r="G79" i="4"/>
  <c r="G10" i="5"/>
  <c r="G10" i="4"/>
</calcChain>
</file>

<file path=xl/sharedStrings.xml><?xml version="1.0" encoding="utf-8"?>
<sst xmlns="http://schemas.openxmlformats.org/spreadsheetml/2006/main" count="1601" uniqueCount="585">
  <si>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</si>
  <si>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</si>
  <si>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</si>
  <si>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</si>
  <si>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</si>
  <si>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</si>
  <si>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</si>
  <si>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</si>
  <si>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</si>
  <si>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</si>
  <si>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</si>
  <si>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</si>
  <si>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</si>
  <si>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</si>
  <si>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</si>
  <si>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</si>
  <si>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</si>
  <si>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Требования к обеспечению зоны (коммуникации, площадь, сети, количество рабочих мест и др.): </t>
  </si>
  <si>
    <t xml:space="preserve">шт ( на 1 раб.место) </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</si>
  <si>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</si>
  <si>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</si>
  <si>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</si>
  <si>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</si>
  <si>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</si>
  <si>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Вешалка</t>
  </si>
  <si>
    <t>Мусорная корзина</t>
  </si>
  <si>
    <t>Инструмент</t>
  </si>
  <si>
    <t xml:space="preserve">шт ( на 1 конкурсанта) </t>
  </si>
  <si>
    <t>Расходные материалы на всех конкурсантов и экспертов</t>
  </si>
  <si>
    <t>Личный инструмент конкурсанта</t>
  </si>
  <si>
    <t xml:space="preserve">Примечание </t>
  </si>
  <si>
    <t>критически важные характеристики позиции отсутствуют</t>
  </si>
  <si>
    <t>Проектор</t>
  </si>
  <si>
    <t>Экран для проектора</t>
  </si>
  <si>
    <t xml:space="preserve">шт </t>
  </si>
  <si>
    <t>Бумага А4</t>
  </si>
  <si>
    <t>Бумага А3</t>
  </si>
  <si>
    <t>Ручка шариковая</t>
  </si>
  <si>
    <t>Скрепки канцелярские</t>
  </si>
  <si>
    <t>Файлы А4</t>
  </si>
  <si>
    <t>Маркер черный</t>
  </si>
  <si>
    <t>Ножницы</t>
  </si>
  <si>
    <t>Дырокол для листов</t>
  </si>
  <si>
    <t>толщина пробивки 30 листов</t>
  </si>
  <si>
    <t>Нож канцелярский</t>
  </si>
  <si>
    <t>пачка 500 листов</t>
  </si>
  <si>
    <t>упак</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</si>
  <si>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</si>
  <si>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</si>
  <si>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</si>
  <si>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</si>
  <si>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</si>
  <si>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</si>
  <si>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</si>
  <si>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</si>
  <si>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</si>
  <si>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</si>
  <si>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</si>
  <si>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</si>
  <si>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</si>
  <si>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</si>
  <si>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</si>
  <si>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</si>
  <si>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</si>
  <si>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</si>
  <si>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</si>
  <si>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</si>
  <si>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</si>
  <si>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</si>
  <si>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Подведение/ отведение ГХВС (при необходимости) : </t>
    </r>
    <r>
      <rPr>
        <sz val="11"/>
        <color rgb="FFFF0000"/>
        <rFont val="Times New Roman"/>
        <family val="1"/>
        <charset val="204"/>
      </rPr>
      <t>не требуется</t>
    </r>
  </si>
  <si>
    <r>
      <t xml:space="preserve">Подведение сжатого воздуха (при необходимости): </t>
    </r>
    <r>
      <rPr>
        <sz val="11"/>
        <color rgb="FFFF0000"/>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</si>
  <si>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</si>
  <si>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</si>
  <si>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</si>
  <si>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</si>
  <si>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</si>
  <si>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</si>
  <si>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Московская область</t>
  </si>
  <si>
    <t>ГАПОУ МО «Межрегиональный центр компетенции-Техникум имени С.П. Королёва»</t>
  </si>
  <si>
    <t>Московская область г. Королёв, мкр. Текстильщик ул. Молодежная д.7</t>
  </si>
  <si>
    <t>Миронюк Станислав Витальевич</t>
  </si>
  <si>
    <t>22.06.2024 - 26.06.2024</t>
  </si>
  <si>
    <t>mironyuk@mail.ru</t>
  </si>
  <si>
    <t>8-964-597-7983</t>
  </si>
  <si>
    <t>Ласкин Виктор Владимирович</t>
  </si>
  <si>
    <t>9160632457@mail.ru</t>
  </si>
  <si>
    <t>8-916-063-24-57</t>
  </si>
  <si>
    <r>
      <t>Освещение:</t>
    </r>
    <r>
      <rPr>
        <sz val="11"/>
        <color rgb="FFFF0000"/>
        <rFont val="Times New Roman"/>
        <family val="1"/>
        <charset val="204"/>
      </rPr>
      <t xml:space="preserve"> Верхнее искусственное освещение ( 300 люкс) </t>
    </r>
  </si>
  <si>
    <r>
      <t xml:space="preserve">Интернет : </t>
    </r>
    <r>
      <rPr>
        <sz val="11"/>
        <color rgb="FFFF0000"/>
        <rFont val="Times New Roman"/>
        <family val="1"/>
        <charset val="204"/>
      </rPr>
      <t xml:space="preserve">Подключение  ноутбуков к беспроводному интернету (с возможностью подключения к проводному интернету) 	</t>
    </r>
  </si>
  <si>
    <r>
      <t xml:space="preserve">Электричество: </t>
    </r>
    <r>
      <rPr>
        <sz val="11"/>
        <color rgb="FFFF0000"/>
        <rFont val="Times New Roman"/>
        <family val="1"/>
        <charset val="204"/>
      </rPr>
      <t>2 подключения к сети  по (220 В) в зоне кулера</t>
    </r>
    <r>
      <rPr>
        <sz val="11"/>
        <rFont val="Times New Roman"/>
        <family val="1"/>
        <charset val="204"/>
      </rPr>
      <t xml:space="preserve">	</t>
    </r>
  </si>
  <si>
    <t>(ШхГхВ) 1400х600х750
столеншница не тоньше 25 мм., белая или светло-серая ламинированная поверхность столешницы</t>
  </si>
  <si>
    <t>Метр складной деревянный, 2м х 16 мм</t>
  </si>
  <si>
    <t>Тип складной метр
Материал дерево
Длина 2000 мм
Мах измеряемая длина 2000 мм
Двусторонняя шкала  да
Цена деления 1 мм
Ширина 16 мм
Количество звеньев 10 шт
Фиксация звеньев под углом есть</t>
  </si>
  <si>
    <t>Инструменты для проведения оценки</t>
  </si>
  <si>
    <t>шт.</t>
  </si>
  <si>
    <t>Цифровой уровень Mini  + элементы питания</t>
  </si>
  <si>
    <t>Функции:
Измерения в градусах, мм/м, %, in/ft
Автоматическая калибровка
ЖК экран с подсветкой
Магниты в основании
Автоматическое отключение
Характеристики
Автоматическое отключение питания, мин 5
Диапазон углового измерения    4x90
Источник питания 2 батареи AAA, 1.5 В
Рабочая температура, °С -10...+50
Точность, dB ±0.15°
Шаг измерения, dB 0.05°
Комплект поставки
Цифровой уровень - 1 шт.
Чехол - 1 шт.
Батареи - 1 шт.
Инструкция - 1 шт.</t>
  </si>
  <si>
    <t>Электронный угломер 30</t>
  </si>
  <si>
    <t>Сосотоит из двух металлических линеек и ЖК цифрового дисплея. Плечи угломера при выставлении в одну линию (раскрытии на 180°) образуют обычную линейку для измерения расстояний. Рабочий диапазон °0...360, Разрешение°0,1, Питание/время работы1 батарея 3V CR 2032, Точность измерения 0,3°.</t>
  </si>
  <si>
    <t xml:space="preserve">Штангенциркуль  с цифровой индикацией </t>
  </si>
  <si>
    <t>Максимальная величина измерения
150 мм
Цена деления
0.01 мм</t>
  </si>
  <si>
    <t>Сварочное зеркало на магните</t>
  </si>
  <si>
    <t>Зеркало для сварки с гнущейся метал. штангой и шарниром</t>
  </si>
  <si>
    <t>Угольник разметочный 165*305</t>
  </si>
  <si>
    <t xml:space="preserve">Угольник разметочный 165*305
Длина большей стороны 305 мм (разметка на 300 мм), ширина 50 мм, толщина 3 мм
Длина меньшей стороны 165 мм, ширина 40 мм, толщина 12 мм.
Анодированное антикоррозийное покрытие;
Лазерная гравировка шкалы; </t>
  </si>
  <si>
    <t>Комплект отверток (по размеру крепежных элементов оборудования)</t>
  </si>
  <si>
    <t>Набор шестигранников состоит из 9 размеров SW1,5 - SW10мм. Шестигранники закалены, хромированы, ручки шестигранников длинные, головки скругленные с длинной стороны. Сделаны шестигранники из закаленной спецстали S2. Находятся в пластиковом футляре с креплением на стену.</t>
  </si>
  <si>
    <t>Комплект шестигранных ключей (по размеру крепежных элементов оборудования)</t>
  </si>
  <si>
    <t>Набор крестовых PH и шлицевых отверток 1000В, 7 предметов</t>
  </si>
  <si>
    <r>
      <t>Освещение:</t>
    </r>
    <r>
      <rPr>
        <sz val="11"/>
        <color rgb="FFFF0000"/>
        <rFont val="Times New Roman"/>
        <family val="1"/>
        <charset val="204"/>
      </rPr>
      <t xml:space="preserve"> Верхнее искусственное освещение ( 300 люкс)</t>
    </r>
  </si>
  <si>
    <r>
      <t xml:space="preserve">Электричество: </t>
    </r>
    <r>
      <rPr>
        <sz val="11"/>
        <color rgb="FFFF0000"/>
        <rFont val="Times New Roman"/>
        <family val="1"/>
        <charset val="204"/>
      </rPr>
      <t xml:space="preserve">2 подключения к сети  по (220 Вольт)	</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</si>
  <si>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</si>
  <si>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</si>
  <si>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</si>
  <si>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Напольная металлическая гардеробная вешалка, 10 крючков, Мобильная (на колесах)</t>
  </si>
  <si>
    <t>Стол</t>
  </si>
  <si>
    <t>(ШхГхВ) 1400х600х750, столеншница не тоньше 25 мм. белая или светло-серая ламинированная поверхность столешницы</t>
  </si>
  <si>
    <t>На колесиках, без подлокотников, синяя или серая обивка, расчитанные на вес не менее 100 кг</t>
  </si>
  <si>
    <t>Сетевой фильтр (Пилот), 6 розеток</t>
  </si>
  <si>
    <t>Электропитание 220В, 50Гц. Максимальный ток 10 А. Количество розеток 6. Тип розеток евростандарт, заземляющий контакт. Использование вилок евростандарта и росстандарта. Розетки утопленного типа. Тип вилки евростандарт. Длина сетевого шнура 10 м. Безопасность: Фильтр импульсных помех, защита от перегрузки., механич. защита розеток, защита от короткого замыкания, пожаробезопасный корпус, встроенный выключатель</t>
  </si>
  <si>
    <t>Электроснобжение</t>
  </si>
  <si>
    <t>Объем:11 л
Цвет:серый
Материал:пластик
С педалью:нет
С крышкой:нет
С ручкой:нет
Диаметр:260 мм</t>
  </si>
  <si>
    <t>Хоз. Инвентарь</t>
  </si>
  <si>
    <t>Зона Конкурсантов (оборудование, инструмент, мебель) (по количеству конкурсантов)</t>
  </si>
  <si>
    <t>Зона Экспертов (включая зону Главного эксперта) (оборудование, инструмент, мебель) (по количеству экспертов)</t>
  </si>
  <si>
    <r>
      <t>Освещение:</t>
    </r>
    <r>
      <rPr>
        <sz val="11"/>
        <color rgb="FFFF0000"/>
        <rFont val="Times New Roman"/>
        <family val="1"/>
        <charset val="204"/>
      </rPr>
      <t xml:space="preserve"> Верхнее искусственное освещение (300 люкс)</t>
    </r>
  </si>
  <si>
    <r>
      <t xml:space="preserve">Интернет : </t>
    </r>
    <r>
      <rPr>
        <sz val="11"/>
        <color rgb="FFFF0000"/>
        <rFont val="Times New Roman"/>
        <family val="1"/>
        <charset val="204"/>
      </rPr>
      <t>Подключение  ноутбуков к беспроводному интернету (с возможностью подключения к проводному интернету)</t>
    </r>
    <r>
      <rPr>
        <sz val="11"/>
        <rFont val="Times New Roman"/>
        <family val="1"/>
        <charset val="204"/>
      </rPr>
      <t xml:space="preserve"> 	</t>
    </r>
  </si>
  <si>
    <r>
      <t xml:space="preserve">Электричество: </t>
    </r>
    <r>
      <rPr>
        <sz val="11"/>
        <color rgb="FFFF0000"/>
        <rFont val="Times New Roman"/>
        <family val="1"/>
        <charset val="204"/>
      </rPr>
      <t>3 подключения к сети  по (220 Вольт)</t>
    </r>
    <r>
      <rPr>
        <sz val="11"/>
        <rFont val="Times New Roman"/>
        <family val="1"/>
        <charset val="204"/>
      </rPr>
      <t xml:space="preserve">	</t>
    </r>
  </si>
  <si>
    <t>Ноутбук (для ГЭ)</t>
  </si>
  <si>
    <t>Ноутбук: Экран 15.6” (1366×768) HD LED, матовый / Intel Celeron N3060 (1.6 – 2.48 ГГц) / RAM 4 ГБ / HDD 500 ГБ / Intel HD Graphics 400 / Без ОД / LAN / Wi-Fi / Bluetooth / веб-камера / без ОС / 2.4 кг / черный или аналоги. Програмное обеспечение AutoCAD  или аналоги, программа для чтения PDF, а так же точка доступа выхода в интернет</t>
  </si>
  <si>
    <t>Подключение ноутбуков к проводному интернету WAN</t>
  </si>
  <si>
    <t>Не Wi-Fi! 100 мбит/сек</t>
  </si>
  <si>
    <t>Запасной картридж для МФУ (для ГЭ)</t>
  </si>
  <si>
    <t>Дополнительный запасной картридж, соответствующий модели МФУ.</t>
  </si>
  <si>
    <t>Офисный стол (для ГЭ + Э)</t>
  </si>
  <si>
    <t>Стул (для ГЭ + Э)</t>
  </si>
  <si>
    <t>МФУ цветная печать, A3, 1200x1200 dpi, Ethernet (RJ-45),NFC, WiFi (для ГЭ)</t>
  </si>
  <si>
    <t>Многофункциональное устройство печати. Технология печати: лазерная, цветная. Максимальный формат A3. Автоматическая двусторонняя печать. Максимальное разрешение печати
1200x1200 dpi. Оптическое разрешение сканера 600x600 dpi. Максимальный формат бумаги (сканер) A3. Устройство автоподачи двухстороннее. Функции сканирование на FTP , сканирование в электронную почту , TWAIN , сканирование с отправкой по протоколу SMB , сканирование на USB-носитель , WSD(WIA)-сканирование (USB, сетевое). Память/Процессор. Оперативная память 1024 МБ.
Частота процессора 1200 МГц. Интерфейсы слот для дополнительного внутреннего принт-сервера или жесткого диска , слот для карт Compact Flash , USB , Ethernet (RJ-45). Мобильные технологии печати: Apple AirPrint , Kyocera MobilePrint , Wi-Fi Direct , Mopria (Android) , Google Cloud Print</t>
  </si>
  <si>
    <t>МФУ ч/б печать, A4, 20 стр / мин, 512Mb, лазерное МФУ, факс, DADF, двустор. печать, USB 2.0, сетевой</t>
  </si>
  <si>
    <t>ч/б печать, A4, 20 стр / мин, 512Mb, лазерное МФУ, факс, DADF, двустор. печать, USB 2.0, сетевой</t>
  </si>
  <si>
    <t xml:space="preserve"> (DLP, 2700 люмен, 10000:1, 1280x800, D-Sub, HDMI, RCA, S-Video, USB, LAN, ПДУ, 2D / 3D)</t>
  </si>
  <si>
    <t>На штативе, 16:9</t>
  </si>
  <si>
    <t>Канцелярия</t>
  </si>
  <si>
    <t>Магнитно-маркерная доска-флипчарт</t>
  </si>
  <si>
    <t>Вид рабочей поверхности:магнитно-маркерная
Регулировка высоты:нет
Лоток для принадлежностей:да
Магниты в комплекте:нет
Держатель для бумажного блока:да
Покрытие:лаковое
Ширина рабочей поверхности:700 мм</t>
  </si>
  <si>
    <t>Блокнот для флипчарта, 20 листов</t>
  </si>
  <si>
    <t>Материал:бумага
Количество листов:20
Линовка:нет
Количество отверстий для крепления:6
Плотность бумаги:65 г/м²
Длина:900 мм
Ширина:600 мм</t>
  </si>
  <si>
    <t>Набор маркеров для флипчартов, 4 шт</t>
  </si>
  <si>
    <t>Цвет:набор
Толщина линии:5.000 мм
Форма наконечника:круглая
Количество в упаковке:4 шт
Основа:водная
Устойчивость к засыханию:есть</t>
  </si>
  <si>
    <t>Планшет с зажимом А4</t>
  </si>
  <si>
    <t>Тип папки-планшета:без крышки
Формат:A4
Цвет:черный
Материал:пластик
Расположение зажима:по центру
Толщина материала:0.9 мм
Защита нижнего края папки:нет</t>
  </si>
  <si>
    <t>Шариковая ручка</t>
  </si>
  <si>
    <t>Тип:шариковая ручка
Цвет пишущего узла :синий
Цвет корпуса:прозрачный
Толщина пишущего узла:0.5
Механизм:нет</t>
  </si>
  <si>
    <t>Материал корпуса:пластик
Форма корпуса:круглая
Цвет чернил:черный
Толщина линии письма :3
Водостойкие чернила:да
Быстросохнущие чернила:да
Диаметр корпуса:16 мм</t>
  </si>
  <si>
    <t>Пакеты для мусора 50 л 20 шт</t>
  </si>
  <si>
    <t>Мешки для мусора (50л/20 шт)
Особо прочные мешки для строительного мусора и большие мешки объемом 50 литров.</t>
  </si>
  <si>
    <t>Хозяйственные ножницы 175мм</t>
  </si>
  <si>
    <t>Стеллаж металлический (для ГЭ)</t>
  </si>
  <si>
    <t>(ШхГхВ) 2000х500х2000, металлический, 5 полок</t>
  </si>
  <si>
    <t>Металлический шкаф для раздевалки (для ГЭ + Э)</t>
  </si>
  <si>
    <t>Размеры внешние, мм (ВхШхГ):1830x850x500
Количество дверей:12
Имеет 12 секций, замки ключевые,вентиляционные отверстия. Предназначены для хранения одежды в производственных, спортивных и других помещениях, а также для организации камер хранения</t>
  </si>
  <si>
    <t>Запираемый шкавчик (для ГЭ)</t>
  </si>
  <si>
    <t>Не менее 4 запираемых ящиков (ШхГхВ) 400х500х500</t>
  </si>
  <si>
    <t>Вешалка гардеробная напольная с крючками, на колесах (для ГЭ + Э)</t>
  </si>
  <si>
    <t>Сетевой фильтр (Пилот), 6 розеток (для ГЭ + Э)</t>
  </si>
  <si>
    <t>Мусорная корзина (для ГЭ + Э)</t>
  </si>
  <si>
    <t>Аптека для оказания первой помощи, универсальная, с инструкцией по применению</t>
  </si>
  <si>
    <t>Огнетушитель углекислотный ОУ-3 (5 литров)</t>
  </si>
  <si>
    <t>Аппарат с хорошей производительностью горячей и холодной воды.</t>
  </si>
  <si>
    <t>Бутыль с водой для кулера 19л.</t>
  </si>
  <si>
    <t>Артезианская вода питьевая природная
Категория качества Высшая
Модель 19 литров в обменной таре
Вес, кг 19 кг</t>
  </si>
  <si>
    <t xml:space="preserve">шт ( на 1 эксперта) </t>
  </si>
  <si>
    <r>
      <t>Освещение:</t>
    </r>
    <r>
      <rPr>
        <sz val="11"/>
        <color rgb="FFFF0000"/>
        <rFont val="Times New Roman"/>
        <family val="1"/>
        <charset val="204"/>
      </rPr>
      <t xml:space="preserve"> Верхнее искусственное освещение (300 люкс) </t>
    </r>
  </si>
  <si>
    <r>
      <t xml:space="preserve">Электричество: </t>
    </r>
    <r>
      <rPr>
        <sz val="11"/>
        <color rgb="FFFF0000"/>
        <rFont val="Times New Roman"/>
        <family val="1"/>
        <charset val="204"/>
      </rPr>
      <t>2 подключения к сети  по (220 Вольт)</t>
    </r>
    <r>
      <rPr>
        <sz val="11"/>
        <rFont val="Times New Roman"/>
        <family val="1"/>
        <charset val="204"/>
      </rPr>
      <t xml:space="preserve">	</t>
    </r>
  </si>
  <si>
    <t>Стелаж</t>
  </si>
  <si>
    <t>СТЕЛЛАЖ МКФ 15614-2.0
Металлические складские стеллажи серии МКФ предназначены для хранения различных грузов. Допустимая равномерно распределенная нагрузка на каждый ярус - не более 300 кг, нагрузка на всю секцию - не более 2100 кг.</t>
  </si>
  <si>
    <t>на усмотрение организатора</t>
  </si>
  <si>
    <t>Безударная электрическая дрель с регулировкой числа оборотов</t>
  </si>
  <si>
    <t>Тип инструмента дрель безударная
Тип двигателя щеточный
Мощность  850 Вт
Тип патрона  быстрозажимной
Max размер патрона  13 мм
Крепление патрона 1/2
Число скоростей  2
Регулировка оборотов  есть
Наличие подсветки  нет
Наличие реверса  да
Мах диаметр сверления (дерево)  40 мм
Max диаметр сверления (металл)  13 мм
Вес нетто  2.6 кг</t>
  </si>
  <si>
    <t>Инструменты</t>
  </si>
  <si>
    <t>Сверло ступенчатое (6-38 мм; M42)</t>
  </si>
  <si>
    <t>Тип ступенчатый
Длина 87 мм
Рабочая длина 65 мм
Материал обработки  металл
Количество в упаковке 1 шт
Диапазон диаметров ступенчатых сверл 6-38 мм
Материал сверла HSS M42
Сверло левого вращения нет</t>
  </si>
  <si>
    <t>Набор коронок по дереву, 19-127 мм</t>
  </si>
  <si>
    <t>Min диаметр: 19 мм
Max диаметр: 127 мм
Центрирующее сверло в комплекте: есть
Держатель в комплекте: есть
Количество коронок: 12 шт
Количество предметов в наборе: 15 шт
Max глубина сверления: 22 мм
Материал зубьев: сталь 45
Материал корпуса: сталь 45</t>
  </si>
  <si>
    <t>Шуруповерт  + комплект бит</t>
  </si>
  <si>
    <t>Тип патрона: быстрозажимной
Число ступеней крутящего момента: 15
Уровень звукового давления, дБ (А): 76
Max крутящий момент (мягкий), Нм: 27
Выходная мощность, Вт: 460
Уровень звуковой мощности, дБ (А): 87
Уровень вибрации, м/с²: 2.5
Напряжение, В: 18
Число скоростей: 2
Max диаметр патрона, мм: 13
Max крутящий момент, Нм: 70
Max диаметр сверления (дерево), мм: 40
Max диаметр сверления (металл), мм: 13</t>
  </si>
  <si>
    <t>Калибратор для МПТ размером 16X2мм - 20X2мм - 26X3мм.</t>
  </si>
  <si>
    <t>Подходит для калибровки металлопластиковых труб размером 16X2мм - 20X2мм - 26X3мм.</t>
  </si>
  <si>
    <t>Ручной труборез для медных труб до 1.3/8" (до 35мм)</t>
  </si>
  <si>
    <t>Для резки нержавеющих труб диаметром от 1/8" до 1.3/8" (от 3мм до 35мм). В комплекте с 2 отрезными роликами и встроенным гратоснимателем.</t>
  </si>
  <si>
    <t>Ручной фаскосниматель с несменным лезвием HSS E100</t>
  </si>
  <si>
    <t>Для снятия заусенцев на медных трубах диаметром от 3мм до 42мм.</t>
  </si>
  <si>
    <t>Зажимные клещи PowerGRIP, длина 250мм, захват 46мм</t>
  </si>
  <si>
    <t>Клещи с параллельными губками с удобной перестановкой захвата. Предназначены для работы с гладкими и параллельными деталями, такими как гайки, болты, кабельные болтовые соединения, тонкостенные листы. Эргономичная форма с высоким коэффициентом передачи усилия на деталь. Плотное место соединения губок и плавная, легкая регулировка захвата детали. Ключи хромированные, ручки с ПВХ-покрытием.</t>
  </si>
  <si>
    <t>Разводной ключ ERGOTOP SWO 92XS/CBE- 8"</t>
  </si>
  <si>
    <t>SWO 92XS - 8"
39мм (1.1/2") Суперширокое раскрытие губок
Раскрытие на 62% раскрытие шире, чем у идентичных по раскрытию губок стандартных разводных ключей!</t>
  </si>
  <si>
    <t>Ножницы для резки гофрошлангов и металлопластиковых труб(26 мм)</t>
  </si>
  <si>
    <t>Система Twist&amp;Cut с 4 роликами с игольчатыми подшипниками для вращения трубы во время резки.
Ось в стальной втулке с игольчатыми подшипниками.
Специальная геометрия края лезвия и покрытие PTFE.
Интегрированная система резки гофрозащиты. Она позволяет резать гофротрубу без повреждения внутренней трубы (18-35мм). С 4 трехгранными лезвиями с PTFE-покрытием с увеличением времени службы в 3 раза с поворотом лезвия на 120º.</t>
  </si>
  <si>
    <t>Набор шестигранников SW1.5-2-2.5-3-4-5-6-8-10мм</t>
  </si>
  <si>
    <t xml:space="preserve"> Набор отверток, 6 предметов (шлиц: 2,5*0,4; 4,0*0,8; 5,5*1,0; 6,2*1,2 мм; РН1; РН2)</t>
  </si>
  <si>
    <t>Плоскогубцы, 1000В, длина 185мм</t>
  </si>
  <si>
    <t>Индукционно закалены (64 HRC), произведены из специальной инструментальной стали. Общая длина 160мм, длина губок 40мм.</t>
  </si>
  <si>
    <t>Набор из 5 ручных напильников</t>
  </si>
  <si>
    <t>С ручками. В наборе плоский тупоносый, плоский остроносый, круглый, квадратный, треугольный.</t>
  </si>
  <si>
    <t>Складское помещение</t>
  </si>
  <si>
    <r>
      <t xml:space="preserve">Площадь зоны: </t>
    </r>
    <r>
      <rPr>
        <sz val="11"/>
        <color rgb="FFFF0000"/>
        <rFont val="Times New Roman"/>
        <family val="1"/>
        <charset val="204"/>
      </rPr>
      <t>33 кв.м.</t>
    </r>
  </si>
  <si>
    <r>
      <t xml:space="preserve">Площадь зоны: </t>
    </r>
    <r>
      <rPr>
        <sz val="11"/>
        <color rgb="FFFF0000"/>
        <rFont val="Times New Roman"/>
        <family val="1"/>
        <charset val="204"/>
      </rPr>
      <t>16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</si>
  <si>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16 м² на всю зону</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</si>
  <si>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33 м</t>
    </r>
    <r>
      <rPr>
        <sz val="11"/>
        <color rgb="FFFF0000"/>
        <rFont val="Calibri"/>
        <family val="2"/>
        <charset val="204"/>
      </rPr>
      <t>²</t>
    </r>
    <r>
      <rPr>
        <sz val="11"/>
        <color rgb="FFFF0000"/>
        <rFont val="Times New Roman"/>
        <family val="1"/>
        <charset val="204"/>
      </rPr>
      <t xml:space="preserve"> на всю зону</t>
    </r>
  </si>
  <si>
    <r>
      <t xml:space="preserve">Площадь зоны: </t>
    </r>
    <r>
      <rPr>
        <sz val="11"/>
        <color rgb="FFFF0000"/>
        <rFont val="Times New Roman"/>
        <family val="1"/>
        <charset val="204"/>
      </rPr>
      <t>36 кв.м.</t>
    </r>
  </si>
  <si>
    <r>
      <t xml:space="preserve">Покрытие пола: </t>
    </r>
    <r>
      <rPr>
        <sz val="11"/>
        <color rgb="FFFF0000"/>
        <rFont val="Times New Roman"/>
        <family val="1"/>
        <charset val="204"/>
      </rPr>
      <t>ковролин  - 36 м² на всю зону</t>
    </r>
  </si>
  <si>
    <r>
      <t xml:space="preserve">Площадь зоны: </t>
    </r>
    <r>
      <rPr>
        <sz val="11"/>
        <color rgb="FFFF0000"/>
        <rFont val="Times New Roman"/>
        <family val="1"/>
        <charset val="204"/>
      </rPr>
      <t>165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</si>
  <si>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2165 м</t>
    </r>
    <r>
      <rPr>
        <sz val="11"/>
        <color rgb="FFFF0000"/>
        <rFont val="Calibri"/>
        <family val="2"/>
        <charset val="204"/>
      </rPr>
      <t>²</t>
    </r>
    <r>
      <rPr>
        <sz val="11"/>
        <color rgb="FFFF0000"/>
        <rFont val="Times New Roman"/>
        <family val="1"/>
        <charset val="204"/>
      </rPr>
      <t xml:space="preserve"> на всю зону</t>
    </r>
  </si>
  <si>
    <t>Рабочее место Конкурсанта (основное оборудование, вспомогательное оборудование, инструмент (на 6 рабочих мест)</t>
  </si>
  <si>
    <r>
      <t xml:space="preserve">Площадь зоны: </t>
    </r>
    <r>
      <rPr>
        <sz val="11"/>
        <color rgb="FFFF0000"/>
        <rFont val="Times New Roman"/>
        <family val="1"/>
        <charset val="204"/>
      </rPr>
      <t>12</t>
    </r>
    <r>
      <rPr>
        <sz val="11"/>
        <rFont val="Times New Roman"/>
        <family val="1"/>
        <charset val="204"/>
      </rPr>
      <t xml:space="preserve"> </t>
    </r>
    <r>
      <rPr>
        <sz val="11"/>
        <color rgb="FFFF0000"/>
        <rFont val="Times New Roman"/>
        <family val="1"/>
        <charset val="204"/>
      </rPr>
      <t>кв.м.</t>
    </r>
  </si>
  <si>
    <r>
      <t xml:space="preserve">Освещение: </t>
    </r>
    <r>
      <rPr>
        <sz val="11"/>
        <color rgb="FFFF0000"/>
        <rFont val="Times New Roman"/>
        <family val="1"/>
        <charset val="204"/>
      </rPr>
      <t>Верхнее искусственное освещение (300 люкс)</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</si>
  <si>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12</t>
    </r>
    <r>
      <rPr>
        <sz val="11"/>
        <rFont val="Times New Roman"/>
        <family val="1"/>
        <charset val="204"/>
      </rPr>
      <t xml:space="preserve"> м2 на всю зону</t>
    </r>
  </si>
  <si>
    <r>
      <t xml:space="preserve">Подведение сжатого воздуха (при необходимости): </t>
    </r>
    <r>
      <rPr>
        <sz val="11"/>
        <color rgb="FFFF0000"/>
        <rFont val="Times New Roman"/>
        <family val="1"/>
        <charset val="204"/>
      </rPr>
      <t>Требуется обеспечить каждый пост отдельным выводом (трубопровод + кран) с возможностью подключения к нему гибкого шланга для самостоятельной проверки на герметичность выполняемого задания.</t>
    </r>
  </si>
  <si>
    <t>Верстак слесарный</t>
  </si>
  <si>
    <t>Максимальная нагрузка: 1500 кг
Область применения:
Организация рабочего места на производстве, в мастерской, гараже или учебном заведении.
Габаритные размеры без экрана (ВxШxГ):
825x1000x700 мм
Толщина столешницы: 24 мм
Тип столешницы:
фанера, покрытая оцинкованным листовым металлом (ЦФ), 
Крепление столешницы:
Болтами и втулками, установленными на производстве
Тип краски:
Порошковая эпоксидная краска
Устойчива к механическим воздействиям и агрессивным жидкостям: Да
Наличие антикоррозийной обработки: Есть
Цвет рамы, корпуса тумб, стоек экрана, аксессуаров:
Светло-серый (RAL 7038)</t>
  </si>
  <si>
    <t>Параллельные тиски 140 мм с закаленными углообразными губками предназначенными для зажима труб диаметром 3/4-2"</t>
  </si>
  <si>
    <t>Стальные кованные тиски с коваными, закаленными углообразными губками для труб, расположенными под параллельными губками. Защищенный, крепкий болт с трапециевидной резьбой, регулируемая двухсторонняя призменная направляющая. Надставка-наковальня для рихтовочных работ.
Ширина губок: не менее 140мм, Ширина зажима: не менее 150мм, Глубина зажима: не менее 80мм, Максимальный диаметр зажимаемой трубы: не менее 2 дюймов. Вес: не менее 15,6 кг.</t>
  </si>
  <si>
    <t>Ножницы для резки металлопластиковых труб 4-мя роликами с игольчатыми подшипниками для вращения трубы во время резки</t>
  </si>
  <si>
    <t>Магниевый корпус
 лезвие сделано из нержавеющей стали, специальная геометрия края лезвия и покрытие PTFE
Автоматическое раскрытие
Система с 4-мя роликами с игольчатыми подшипниками для вращения трубы во время резки
В месте соединения имеется стальной паз с игольчатыми подшипниками для лучшего скольжения рукояток
Интегрированная система резки гофрозащиты с 4-мя трехгранными лезвиями с PTFE-покрытием, увеличением времени службы в 3 раза и поворотом лезвия на 120° позволяет резать гофротрубу без повреждения внутренней трубы Ø 18 – 35 мм
Противоударные прорезиненные рукоятки
Блокировка одной рукой</t>
  </si>
  <si>
    <t>Набор для радиальных пресс систем, в пласт. чемодане, с аккумулятором и зарядным устройством, без пресс-клещей</t>
  </si>
  <si>
    <t xml:space="preserve">Автономный аккумуляторный инструмент для пресс-фитинга. Гидравлический привод позволяет выполнять принудительный обжим фитингов, диаметр которых достигает 110 мм. Малый вес и компактные формы инструмента  представляют удобство в эксплуатации в любых условиях. Возможность работать одной рукой, совершать обжим в местах с затрудненным доступом. Сервисный интервал обслуживания составляет не менее 40 000 циклов прессования. Вес без аккумулятора: не более 2,9 кг. Диаметр прессования от 12 до 108 мм. Угол поворота клещей: не менее 270 градусов, Усилие обжима: не менее 32 кН, Комплектация: Пресс электрогидравлический – 1шт.; Аккумулятор 18 В, 4.0 А.ч. – 1шт.; Зарядное устройство– 1шт, Красный пластиковый кейс из ABS пластика с складной ручкой из ABS пластика с системой Рокейс – 1шт.; </t>
  </si>
  <si>
    <t>Клещи для пресс-фитинга TH-16,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</si>
  <si>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металлопластиковых труб 16 мм, тип ТН.</t>
  </si>
  <si>
    <t>Комплект ручных инструментов TECEflex для аксиальной запресовки или аналог</t>
  </si>
  <si>
    <t>Комплект ручных инструментов для выполнения соединений труб из сшитого пролиэтилена с фитингами методом аксиальной запрессовки. Комплект состоит из двух инструментов: расширитель с комплектом сменных насадок для труб номинальными диаметрами 16, 20, 25, 32 мм; запрессовщик с комплектом губок для запрессовки соединений номинальными диаметрами 16, 20, 25, 32 мм. Запрессовщик должен иметь храповый механизм для облегчения процесса запрессовки. Насадки запрессовщика должны иметь двойной размер: 16/20, 25/32 - для обеспечения более быстрой работы с меньшим количеством операций по смене насадок. Инструменты упакованы в один чемодан для хранения и транспортировки. Комплект инструментов должен быть одного производителя и одной системы аксиальной запрессовки с металлополимерной трубой и соединительными элементами (фитингами).</t>
  </si>
  <si>
    <r>
      <t xml:space="preserve">Трубогиб для точной гибки многослойных металлопластиковых труб </t>
    </r>
    <r>
      <rPr>
        <sz val="11"/>
        <rFont val="Calibri"/>
        <family val="2"/>
        <charset val="204"/>
      </rPr>
      <t>Ø</t>
    </r>
    <r>
      <rPr>
        <sz val="11"/>
        <rFont val="Times New Roman"/>
        <family val="1"/>
        <charset val="204"/>
      </rPr>
      <t xml:space="preserve"> 16мм</t>
    </r>
  </si>
  <si>
    <r>
      <t>Диаметр, мм: 16
Угол изгиба от 0 до 180</t>
    </r>
    <r>
      <rPr>
        <sz val="11"/>
        <rFont val="Calibri"/>
        <family val="2"/>
        <charset val="204"/>
      </rPr>
      <t>°</t>
    </r>
    <r>
      <rPr>
        <sz val="11"/>
        <rFont val="Times New Roman"/>
        <family val="1"/>
        <charset val="204"/>
      </rPr>
      <t xml:space="preserve"> 
Разметка угла поворота выгравирована на инструменте
Трубогиб с храповым механизмом предназначен для точной гибки многослойных металлопластиковых труб
Конструкция трубогиба позволяет производить изгиб труб с максимально возможным радиусом изгиба, без повреждения трубы и заужения проходного сечения</t>
    </r>
  </si>
  <si>
    <t>Калибратор для МПТ предназначен для проверки и калибровки металлопластиковых труб методом сличения. . Изделие имеет Т-образную форму и удобную рукоятку с протекторами для пальцев.</t>
  </si>
  <si>
    <t>Инструмент для резки и снятия фаски труб из полимерных материалов до 110 мм (с вкладышами на 50мм и 75мм)</t>
  </si>
  <si>
    <t>Универсальный инструмент для абсолютно точной перпендикулярной резки и сня-тия фаски на тонко- и толстостенных трубах из ПВХ, ПЭ, ПП, СПЭ, ПБ и ПВДФ, а также звукоизоляционных трубах диаметром от 32 до 160 мм. Резка труб, снятие фаски и удаление грата одним инструментом, универсальное крепление для разнообразного инструмента, например, для режущего диска вместо стального резца, равномерное снятие фаски по всей окружности трубы, плавная регулировка усилия зажима трубы, съемный, убираемый в рукоятку внутренний гратосниматель,  возможна резка труб без снятия фаски, так как держатель с резцом можно использовать развернутым на 180o.</t>
  </si>
  <si>
    <t>Лестница-стремянка</t>
  </si>
  <si>
    <t>Лестница-стремянка, 4 ступени</t>
  </si>
  <si>
    <t>Ведро металлическое, 10-12 литров</t>
  </si>
  <si>
    <t>Тип хозяйственное
Материал металл
Объем 12 л
С крышкой нет
Цвет металл
Форма круглая
Ручки есть
Накладка на ручке нет
Носик нет
Цвет (рисунок) без рисунка</t>
  </si>
  <si>
    <t>Щетка для очистки верстака, малая</t>
  </si>
  <si>
    <t>Тип:щетка-сметка
Материал рукояти:дерево
Материал щетины:ПЭТ
Жесткость щетины:жёсткая
Количество рядов:4
Цвет щетки:зеленый/бежевый</t>
  </si>
  <si>
    <t>Щетка для очистки пола, на длинной ручке</t>
  </si>
  <si>
    <t>Тип:щетка-веник
Уличная:нет
Назначение:для пола
Наличие ручки:есть
Материал рукояти:пластик
Длина ручки:1170 мм
Диаметр и тип крепления для ручки/черенка:22 мм</t>
  </si>
  <si>
    <t>Совок для очистки</t>
  </si>
  <si>
    <t>Тип:совок
Ширина рабочей части:225 мм
Наличие ручки:есть
Материал рукояти:пластик
Длина:240 мм</t>
  </si>
  <si>
    <t>Профиль из прокатной стали со сваркой и оцинковкой в штангах, совместим с застенными модулями</t>
  </si>
  <si>
    <t>Стальная профильная труба замкнутого сечения для возведения несущих стеновых конструкций и монтажа застенных модулей для подвесной сантехники и сантехнической арматуры. Толщинга стенки профиля не менее 1 мм. Оцинкованный. Должен быть одного производителя и одной системы с застенными модулями для подвесной сантехники и монтажными элементами для установки сантехнической арматуры.</t>
  </si>
  <si>
    <t>Материал для застройки рабочего места</t>
  </si>
  <si>
    <t>РекомендованоTECEprofil</t>
  </si>
  <si>
    <t>Соединение угловое, совместимо с профилем из прокатной стали</t>
  </si>
  <si>
    <t>Соединение угловое для соединения двух отрезков стальной профильной трубы под прямым углом и крепленния застенных модулей для подвесной сантехники.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</si>
  <si>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Крепление одинарное, совместимо с профилем из прокатной стали</t>
  </si>
  <si>
    <t>Монтажный элемент для крепления стальной профильной трубы к несущей стене. Изготовлен из оцинкованной стали. В комплекте должны быть крепежные элементы (дюбель, болт) для крепления к несущей стене.  Должен быть одного производителя и одной системы со стальной профильной трубой, застенными модулями для подвесной сантехники и монтажными элементами для установки сантехнической арматуры.</t>
  </si>
  <si>
    <t>Фанера 2500*1500*22 шлифованную сорт 2/2 березовая (для застройки стенда рабочего места)</t>
  </si>
  <si>
    <t>ГОСТ 3916.1-18 Размеры: Д*Ш*В  мм  2500*1500*22
Сорт 2/2 Березовая</t>
  </si>
  <si>
    <t>Брус 100*50*3000 шлифованный</t>
  </si>
  <si>
    <t>Брус Д*Ш*В  мм  3000*100*50 Шлифованный</t>
  </si>
  <si>
    <t>Саморез по дереву (гкд / сгд) 3,5х41мм черный (фасовка по 1кг) редкий шаг резьбы (кнр)</t>
  </si>
  <si>
    <t xml:space="preserve">Размер 3,5х41 мм черный редкий шаг резьбы </t>
  </si>
  <si>
    <t>Саморез по дереву (гкд / сгд) 3,5х55(57)мм черный (фасовка по 1кг) редкий шаг резьбы (кнр)</t>
  </si>
  <si>
    <t xml:space="preserve">Размер 3,5х55 мм черный редкий шаг резьбы </t>
  </si>
  <si>
    <t>Саморез по дереву (гкд / сгд) 4,8х 89(90)мм черный (фасовка по 1кг) редкий шаг резьбы (кнр)</t>
  </si>
  <si>
    <t xml:space="preserve">Размер 4,8х 89 мм черный редкий шаг резьбы </t>
  </si>
  <si>
    <t>Крепежный уголок соеденительный 50х 50х35/2,5мм (ku)(ukl-1)</t>
  </si>
  <si>
    <t xml:space="preserve">Размер 50х 50х35/2,5мм </t>
  </si>
  <si>
    <t>Крепежный уголок соеденительный 90х90х65/2,5мм (ku)(ukl-3)</t>
  </si>
  <si>
    <t>Размер 90х90х65/2,5мм</t>
  </si>
  <si>
    <t>Застенный модуль для установки унитаза (h=1120), (Того же производителя, что и профиль из прокатной стали)</t>
  </si>
  <si>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 Конструкция модуля должна обеспечивать возможность монтажа подвесных унитазов с межцентровым расстоянием отверстий для монтажа 180 и 230 мм. Сливной клапан бачка должен иметь два режима (объема) смыва с возможностью регулирования объема смываемой воды. Сливной клапан должен иметь механическую систему привода смыва. В комплекте поставки должны быть все необходимые монтажные и переходные элементы для присоединения к системе канализации DN110. Должен быть одного производителя и одной системы со стальной профильной трубой и монтажными элементами для установки сантехнической арматуры.</t>
  </si>
  <si>
    <t>Телескопическое крепление для модуля (Того же производителя, что и застенный модуль)</t>
  </si>
  <si>
    <t>Предназначен для установки в систему стального профиля
Комплектация
2 опоры;
комплект фиксирующих элементов.</t>
  </si>
  <si>
    <t xml:space="preserve">Керамика. Унитаз подвесной безободковый с сиденьем микролифт </t>
  </si>
  <si>
    <t>Сиденье и крышка унитаза с механизмом плавного закрытия для бачка скрытого монтажа омыв всей окружности чаши безободковый горизонтальный выпуск объем смыва 6/3 л санитарная керамика</t>
  </si>
  <si>
    <t xml:space="preserve">Застенный модуль для раковины (h=1120), (Того же производителя, что и профиль из прокатной стали) </t>
  </si>
  <si>
    <t>Застенный модуль для установки подвесного унитаза. Должен иметь возможность фиксации к несущим конструкциям или к стальной профильной трубе. Ширина застенного модуля должна составлять 500 мм. Конструкция опор модуля должна обеспечивать возможность быстрого крепления к стальной профильной трубе с помощью зажимов без применения каких-либо инструментовКомплектация модуля в сборе:
Независимая монтажная рама, порошковое покрытие
Две крепежные шпильки M 10, с регулировкой по горизонтали и вертикали
Звукоизолированная монтажная пластина для крепления настенных уголков
Соединительный отвод DN 40/50 с резиновой муфтой, NW 30/50 (также используется в качестве уплотнения) с защитной заглушкой</t>
  </si>
  <si>
    <t>Смеситель однорычажный для раковины DN 15 S-Size</t>
  </si>
  <si>
    <t>монтаж на одно отверстие; металлический рычаг;   керамический картридж 35 мм ; регулировка расхода воды с ограничителем температуры; хромированная поверхность ;  аэратор 3.8 л/мин ; быстрая монтажная система;  сливной гарнитур 1 1/4"; гибкая подводка</t>
  </si>
  <si>
    <t>Керамика.Раковина подвесная 553 мм, с отверстием под смеситель
и переливом</t>
  </si>
  <si>
    <t>настенный монтаж  1 отверстие под смеситель с переливом 553 x 386 мм санитарная керамика</t>
  </si>
  <si>
    <t>Декоративная ПВХ панель 500х1200х20</t>
  </si>
  <si>
    <t>Декоративная панель из вспененного ПВХ 500х1200х20</t>
  </si>
  <si>
    <t>Монтажная пластина TECEprofil для монтажа скрытых и внешних фитингов</t>
  </si>
  <si>
    <t>Монтажная пластина из оцинкованной стали для монтажа скрытых и внешних фитингов; в комплекте с крепежными элементами для монтажа профилей TECEprofil, а также монтажа в металлических или деревянных каркасных стенах.</t>
  </si>
  <si>
    <t>Пистолет для накачки шин с манометром;</t>
  </si>
  <si>
    <t>Пистолет оснащен большим манометром, благодаря которому очень удобно отслеживать остаточное давление. Инструмент обладает большим рабочим ресурсом, а также отличается низкой пожаро- и взрывоопасностью рабочего процесса. Корпус выполнен из металла, что позволяет добиться отличной ударостойкости.
Характеристики
Расход воздуха, л/мин 100
Рабочее давление, бар 10
Тип соединения рапид 1/4"</t>
  </si>
  <si>
    <t xml:space="preserve">Шланг воздушный спиральный с фитингами (5 м, 8х12 мм, 10 бар) </t>
  </si>
  <si>
    <t>Шланг воздушный с фитингами применяется для присоединения инструмента к компрессору. Имеет спиральную форму, что обеспечивает его гибкость. Шланг длиной 5 метров позволяет работать на расстоянии от компрессора. Внешний диаметр 12 мм
Внутренний диаметр 8 мм
Длина, м 5
Максимальное давление, бар 10
Материал резина (полиуретан)
Тип соединения рапид (EURO)
Форма спиральный</t>
  </si>
  <si>
    <t>Разъемное соединение рапид (муфта), 1/2"M, наружн. резьба</t>
  </si>
  <si>
    <t>Переходник для соединения частей пневмомагистрали. Разъемы - наружная резьба 1/2" и рапид папа.</t>
  </si>
  <si>
    <t xml:space="preserve"> Разъемное соединение рапид (штуцер), 1/2"M, наруж.резьба</t>
  </si>
  <si>
    <t>Разъемное соединение для подключения компрессора к пневмоинструменту. Переход с с резьбы наружной 1/2" папа на быстросъемное соединение рапид.</t>
  </si>
  <si>
    <t xml:space="preserve">Набор фитингов 1/4" </t>
  </si>
  <si>
    <t>Набор фитингов используется совместно с компрессорным оборудованием для соединения шланга с пневматическим инструментом. В комплекте пять фитингов. Созданная конструкция обладает высокой надежностью и герметичностью.
Фитинг 1/4F – рапид Euro (мама) – 1 шт.
Фитинг 1/4F – рапид Euro (папа) – 1 шт.
Фитинг 1/4M – рапид Euro (папа) – 3 шт.</t>
  </si>
  <si>
    <t>Трубы (РРR) полипропиленовые 20</t>
  </si>
  <si>
    <t>Для системы подачи воздуха</t>
  </si>
  <si>
    <t>м.п.</t>
  </si>
  <si>
    <t>Тройник PPR, БЕЛЫЙ,Pro Aqua 20</t>
  </si>
  <si>
    <t>Угольник PPR 90°, БЕЛЫЙ, Pro Aqua 20</t>
  </si>
  <si>
    <t>Водорозетка PPR с внутренней резьбой, БЕЛЫЙ, Pro Aqua 20х1/2"</t>
  </si>
  <si>
    <t>Опора 20</t>
  </si>
  <si>
    <t>Кран шаровой стандартнопроходной, ВР/НР, ручка бабочка, тип SVB-0014, Stout</t>
  </si>
  <si>
    <t>Кабель ВВГнг 3х2,5</t>
  </si>
  <si>
    <t>Для розеток</t>
  </si>
  <si>
    <t>Колодка IEK CLASSIC 3 розетки 16А с заземлением К03</t>
  </si>
  <si>
    <t>Эмаль по дереву акриловая ВД-АК-1179(белая)</t>
  </si>
  <si>
    <t>Тип покрытия: Полуглянцевое
Применение Универсальный (для наружных и внутренних работ) и другие.
Расход: не менее 10 м2 в 1 слой  
Подходит для: Универсальный (бетон, металл, дерево и др.) и т.д.</t>
  </si>
  <si>
    <t xml:space="preserve">Клейкая сигнальная лента 50ммx33м красно-белая PVC </t>
  </si>
  <si>
    <t>Ширина, мм 50
Длина, м не менее 33
Цвет бело-красный
Тип клейкая лента</t>
  </si>
  <si>
    <t>Шуруп по дереву с  головкой, DIN 571, 6*30</t>
  </si>
  <si>
    <t>Размер, мм 6*30
ГОСТ 11473.</t>
  </si>
  <si>
    <t>Шпатлевка акриловая по дереву</t>
  </si>
  <si>
    <t>Цвет:сосна
Палитра:коричневый
Влагостойкость:есть
Применение:внутри помещения
Min толщина слоя:1 мм</t>
  </si>
  <si>
    <t>Ящик пластмассовый для хранения (60 литров)</t>
  </si>
  <si>
    <t>Габариты без упаковки:600х400х400 мм
Вес нетто:3 кг
Объем:60 л
Цвет:черный
Перфорированный:нет
Крышка:нет
Ручка:есть</t>
  </si>
  <si>
    <t>Часы настенные</t>
  </si>
  <si>
    <t>Материал корпуса:пластик
Цвет корпуса:черный
Цвет циферблата:черный
Высота:102 мм
Ширина:220 мм
Толщина:37 мм</t>
  </si>
  <si>
    <t xml:space="preserve">Спецодежда от общих производственных загрязнений </t>
  </si>
  <si>
    <t xml:space="preserve">Брюки+куртка, полукомбинезон+куртка, комбинезон </t>
  </si>
  <si>
    <t>СИЗ</t>
  </si>
  <si>
    <t>комплект</t>
  </si>
  <si>
    <t xml:space="preserve">Обувь с металлическимим или композитными вставками </t>
  </si>
  <si>
    <t xml:space="preserve">Сандали, полуботинки, ботинки </t>
  </si>
  <si>
    <t>пара</t>
  </si>
  <si>
    <t>Очки защитные открытые</t>
  </si>
  <si>
    <t xml:space="preserve">Цвет линзы: прозрачный
Оптический класс: №1 (не дает искажений, не имеет ограничений по длительности ношения)
Материал линзы: поликарбонат
Материал оправы: PC (поликарбонат) / BT (Полибутилентерефталат) / TPE (термоэластопласт)
Защита: от механических воздействий, УФ-излучения
Покрытие: против царапин и запотевания </t>
  </si>
  <si>
    <t>Перчатки трикотажные для защиты от механических рисков (для точных работ)</t>
  </si>
  <si>
    <t>Для защиты от механических рисков (для точных работ)</t>
  </si>
  <si>
    <t>Рабочее место Конкурсанта (дополнительное оборудование, инструмент для выполнения модуля (на 6 рабочих мест)</t>
  </si>
  <si>
    <t>Телескопическиий труборез для медных труб 1/4“ – 1.3/8“ (6 – 35мм)</t>
  </si>
  <si>
    <t>Труборез для труб из цветных металлов является профессиональным инструментом для резки металлических труб толщиной 6 - 35 мм. Корпус изготовлен из цинкового сплава и окрашен, благодаря чему устойчив к коррозии и имеет долгий срок службы. С помощью винта, находящегося в верхней части приспособления, можно регулировать режущее усилие. Выдвижной нож-скребок предназначен для удаления стружки и заусенцев с обрабатываемой поверхности. В комплекте запасной режущий ролик. Минимальный диаметр отрезаемой трубы: не менее 6 мм, Максимальный диаметр отрезаемой трубы: не более 35 мм</t>
  </si>
  <si>
    <t>Трубогиб для тонкостенных медных и стальных труб с комплектом гибочных сегментов с базовыми пластинами для закрепления в тисках 15-18-22мм, к-т в ящике</t>
  </si>
  <si>
    <t xml:space="preserve">Набор представляет собой специализированный комплект универсальных приспособлений для ручной гибки труб. Устройство обеспечивает точную холодную гибку заготовок. Запатентованная АНТИБЛОКИРОВОЧНАЯ СИСТЕМА: прикладываемое усилие сокращается на 42%, благодаря высоким скользящим качествам башмака и оптимальному распределению спрея, Трубогиб может использоваться с разнообразными материалами: мягкой и твердой медью, тонкостенной медью, тонкостенной сталью, медью и тонкостенной сталью в оболочке, алюминием, латунью, а также бесшовной нержавеющей сталью. Тип привода: ручной (механический). Максимальный угол гиба, град: не менее 180. Максимальная толщина стенки трубы, мм: не менее 1. Гибка труб диаметром: 15, 18, 22 мм. Тип профиля: круг
Поставляется в пластиковом чемодане из ABS пластика.
</t>
  </si>
  <si>
    <t>Фаскосниматель: внутри и снаружи, 3 реж.кромки, пластм.корпус</t>
  </si>
  <si>
    <t>Универсальный фаскосниматель для труб из меди имеющих диаметр от 4 до 35 мм (1/8“–1.3/8“ дюйма) имеет вес 30 грамм и может легко снимать любую фаску.</t>
  </si>
  <si>
    <t>Клещи для пресс-фитинга SV-15, совместимы с пресс инструментом</t>
  </si>
  <si>
    <t>Цветовая кодировка и маркировка с указанием размера и пресс-контура: исключение ошибки при выборе клещей, Нумерация партии и поштучное испытание: высокий стандарт качества для материала и пресс-контура, Универсальное крепление: для всех прессов с совместимым креплением для пресс-клещей.  Из кованой специальной стали с высоким коэффициентом нагружения: подходит для всех прессов с постоянным усилием обжима 32 – 34 кН,  Специальная закалка:высокая степень эластичности и упругости, долговременная защита от коррозии: оптимальное решение для жестких условий эксплуатации на стройке. Размер - для обжима медных труб 15 мм, тип SV/V.</t>
  </si>
  <si>
    <t>Охрана труда и техника безопасности (дополнительно)</t>
  </si>
  <si>
    <t>Не требуется</t>
  </si>
  <si>
    <t>м.пог. ( на 1 раб.место)</t>
  </si>
  <si>
    <t>кг. ( на 1 раб.место)</t>
  </si>
  <si>
    <t>комплект ( на 1 раб.место)</t>
  </si>
  <si>
    <t>пара ( на 1 раб.место)</t>
  </si>
  <si>
    <t>Рабочее место Конкурсанта (расходные материалы на 8 конкурсантов)</t>
  </si>
  <si>
    <t>Хомут металлический с гайкой и резиновым профилем М8/М10  1/2" (20-24 мм) 2-х винт. с уплотн. Epdm</t>
  </si>
  <si>
    <t>Используется для крепления труб к стенам (верт./горизонт.), к потолку, полу.
EPDM профиль для:
снижения уровня шума до 15 дБ в соответствии с DIN 4109;
уменьшения вибрации;
частичной компенсации тепловых расширений;
легко и надежно собирается c помощью комбинированных винтов, расположенных по бокам;
боковые винты защищены от утери во время сборки посредством пластиковых шайб;
гальванизирован для защиты от коррозии (гальванопокрытие толщиной 8–10 микрон).</t>
  </si>
  <si>
    <t>LUNDA </t>
  </si>
  <si>
    <t>Хомут металлический с гайкой и резиновым профилем М8/М10  3/4" (25-28 мм) 2-х винт. с уплотн. Epdm</t>
  </si>
  <si>
    <t>Хомут металлический с гайкой и резиновым профилем М8/М10 3/8" (15-19 мм) 2-х винт. с уплотн. epdm</t>
  </si>
  <si>
    <t xml:space="preserve">Подпятник М8/М10 </t>
  </si>
  <si>
    <t>для удобства монтажа крепежные отверстия размещены под углом 90°
с 4-х кратно приваренной соединительной гайкой М8/М10
материал: сталь
оцинковка: электролитическая</t>
  </si>
  <si>
    <t>Шпилька резьбовая М8 (1м)</t>
  </si>
  <si>
    <t>согласно DIN 976-1
материал: сталь, класс прочности 4.8
оцинковка: электролитическая.  Длинна 1 м.</t>
  </si>
  <si>
    <t>ВсеИнструменты</t>
  </si>
  <si>
    <t>Гайка шестигранная М8</t>
  </si>
  <si>
    <t>материал: сталь
оцинковка: электролитическая
испытаны согласно требованиям противопожарной безопасности MLAR/LAR/RbALei</t>
  </si>
  <si>
    <t>Саморезы конструкционные (шурупы) Rusconnect</t>
  </si>
  <si>
    <t>Шуруп Rusconnect CT 06030 с/нарез. д/дерева, прессшайба 6х30.
Наконечник острый
Шлиц Torx (T, Tx)
Покрытие желтопассивированный
Диаметр, мм 6
Форма головки плоская пресс-шайба
Длина, мм 30
Материал закаленная сталь</t>
  </si>
  <si>
    <t>Русконнект</t>
  </si>
  <si>
    <t>Уплотнительная нить SPRINT 25м</t>
  </si>
  <si>
    <t>Уплотнительная нить SPRINT бокс, м-25, блистер 61010 - сантехническая уплотнительная нить для герметизации резьбовых соединений. Имеет плоское сечение, более 280 микронитей и улучшенную пропитку, разработанную Сантехмастер Групп. Подходит для срочного ремонта и монтажа. Применяется для резьб из любого материала.</t>
  </si>
  <si>
    <t>Сантехмастер Групп</t>
  </si>
  <si>
    <t>Профиль из прокатной стали со сваркой и оцинковкой в штангах, (Того же производителя, что и застенные модули)</t>
  </si>
  <si>
    <t>организатор</t>
  </si>
  <si>
    <t>Соединение угловое, совместимо с профилем из прокатной стали (Того же производителя, что и профиль из прокатной стали)</t>
  </si>
  <si>
    <t>Встраиваемый смеситель с гигиеническим душем</t>
  </si>
  <si>
    <t>В комплектацию входит: 
душевой шланг 1,2 м; 
лейка гигиенического душа с нажимным механизмом; 
корпус смесителя с керамическим картриджем и металлической рукояткой, встраиваемый элемент с защитным кожухом; 
декоративная металлическая накладка; 
установочный винт с шестигранным углублением под ключ (2 шт.); 
ключ-шестигранник; 
гарантийный талон</t>
  </si>
  <si>
    <t>ПРОФСАН</t>
  </si>
  <si>
    <t>Канализационный тройник Ø 110х50 мм, 87 град, серый</t>
  </si>
  <si>
    <t>87° 110/50
Материал	PP-MV
Тип фитинга	Тройник
Длина, мм	132
Ширина, мм	110/50
Высота, мм	110/50
Вес, кг	0.34</t>
  </si>
  <si>
    <t>РТП</t>
  </si>
  <si>
    <t>Канализационный тройник Ø 110х110 мм, 87 град, серый</t>
  </si>
  <si>
    <t>87° 110/110
Материал	PP-MV
Тип фитинга	Тройник
Длина, мм	219
Ширина, мм	110/110*
Высота, мм	110/110*
Вес, кг	0.58</t>
  </si>
  <si>
    <t>Труба канализационная Ø 110 1000мм, серая</t>
  </si>
  <si>
    <t xml:space="preserve"> Ø 110 Длина 1000мм
Материал	PP/PP-MV/PP
Тип фитинга	Труба канализационная
Длина, мм	1000
Ширина, мм	110
Высота, мм	110
Вес, кг	0.74</t>
  </si>
  <si>
    <t>Труба канализационная Ø 110 500мм, серая</t>
  </si>
  <si>
    <t xml:space="preserve"> Ø 110 Длина 500мм
Материал	PP/PP-MV/PP
Тип фитинга	Труба канализационная
Длина, мм	500
Ширина, мм	110
Высота, мм	110
Вес, кг	0.74</t>
  </si>
  <si>
    <t>Труба канализационная Ø 50 1500мм, серая</t>
  </si>
  <si>
    <t xml:space="preserve"> Ø 50 Длина 1500мм
Материал	PP/PP-MV/PP
Тип фитинга	Труба канализационная
Длина, мм	1500
Ширина, мм	50
Высота, мм	50
Вес, кг	0.56</t>
  </si>
  <si>
    <t>Труба канализационная Ø 50 500мм, серая</t>
  </si>
  <si>
    <t xml:space="preserve"> Ø 50 Длина 500мм
Материал	PP/PP-MV/PP
Тип фитинга	Труба канализационная
Длина, мм	500
Ширина, мм	50
Высота, мм	50
Вес, кг	0.19</t>
  </si>
  <si>
    <t>Ревизия с крышкой Ø110мм, серая</t>
  </si>
  <si>
    <t>Вариант: 110Ø
Материал	PP-MV
Тип фитинга	Ревизия
Длина, мм	205
Ширина, мм	110
Высота, мм	110
Вес, кг	0.62</t>
  </si>
  <si>
    <t>Отвод канализационный 45° Ø50мм</t>
  </si>
  <si>
    <t>Вариант: 50-45°
Материал	PP-MV
Тип фитинга	Отвод 45°
Длина, мм	63
Ширина, мм	50
Высота, мм	50
Вес, кг	0.06</t>
  </si>
  <si>
    <t>Отвод канализационный 87° Ø110мм</t>
  </si>
  <si>
    <t>Вариант: 110-87°
Материал	PP-MV
Тип фитинга	Отвод 87°
Длина, мм	128
Ширина, мм	110
Высота, мм	110
Вес, кг	0.37</t>
  </si>
  <si>
    <t>Установочный элемент для крепления резьбовых шпилек M10 совместим с профилем</t>
  </si>
  <si>
    <t>Установочный элемент предназначен для крепления резьбовых шпилек. 
Крепеж изготовлен из оцинкованной стали.</t>
  </si>
  <si>
    <t>организатор М8/10</t>
  </si>
  <si>
    <t>Шпилька резьбовая М10 (2м)</t>
  </si>
  <si>
    <t>согласно DIN 976-1
материал: сталь, класс прочности 4.8
оцинковка: электролитическая.  Длинна 2 м.</t>
  </si>
  <si>
    <t>Хомут металлический с гайкой М8/10 и резиновым профилем (48-52мм) 2-х винт. с уплотн. Epdm</t>
  </si>
  <si>
    <t>двухвинтовой хомут 48-52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</si>
  <si>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Хомут металлический с гайкой М8/10 и резиновым профилем (110-115мм) 2-х винт. с уплотн. Epdm</t>
  </si>
  <si>
    <t>двухвинтовой хомут 110-115 М8/10
стопорное кольцо не позволяет винтам выпадать
материал: сталь
оцинковка: электролитическая
звукоизоляционный вкладыш из EPDM-резины, черный• двухвинтовой хомут
стопорное кольцо не позволяет винтам выпадать
материал: сталь
оцинковка: электролитическая
звукоизоляционный вкладыш из EPDM-резины, черный</t>
  </si>
  <si>
    <t>Лубрикант 250 г</t>
  </si>
  <si>
    <t>силиконовая основа</t>
  </si>
  <si>
    <t>Вентиляционный клапан 110</t>
  </si>
  <si>
    <t>Вариант: 110
Продукт клапан вакуумный
Тип внутренняя
Способ соединения раструбный
Область применения водоотведение внутри зданий, бытовая канализация, дождевая канализация, вентиляция
Вид безнапорная
Цвет белый
Высота 12.4 см
Ширина 14 см
Глубина 14 см
Уплотнительное кольцо нет (не предусмотрено)
Бесшумная да
Диаметр подключения (1) 110 мм
Материал полипропилен</t>
  </si>
  <si>
    <t>Труба PE-Xa, SDR7,4, EVOH, 25х3,5</t>
  </si>
  <si>
    <t>Аксиальная запрессовка  PE-Xa, SDR7,4, EVOH, 25х3,5 мм
Типоразмер трубы:25
Область применения:водоснабжение / отопление /поверхностное отопление
Рабочее давление при 20°С (класс ХВ)/Рабочее давление при 80°С (5класс):16 бар; 10 бар
Средний коэффициент температурного удлинения мм/м°С: 0,15
Внешний диаметр, мм:25
Толщина стенки, мм:3,5
Температура max, C:90.00
Слои трубы: PE-Xa / EVOН</t>
  </si>
  <si>
    <t>Труба PE-Xa, SDR7,4, EVOH, 20х2,8</t>
  </si>
  <si>
    <t>Аксиальная запрессовка  PE-Xa, SDR7,4, EVOH, 20х2,8 мм
Типоразмер трубы:20
Область применения:водоснабжение / отопление /поверхностное отопление
Рабочее давление при 20°С (класс ХВ)/Рабочее давление при 80°С (5класс):16 бар/10 бар
Средний коэффициент температурного удлинения мм/м°С: 0,15
Внешний диаметр, мм:20
Толщина стенки, мм:2,8
Температура max, C:90.00
Слои трубы: PE-Xa / EVOН</t>
  </si>
  <si>
    <t>Пресс-втулка для трубы PE-X/PE-RT, Латунь, 25 мм</t>
  </si>
  <si>
    <r>
      <t xml:space="preserve">Гильза для аксиальной запрессовки  PE-X/PE-RT </t>
    </r>
    <r>
      <rPr>
        <sz val="11"/>
        <rFont val="Calibri"/>
        <family val="2"/>
        <charset val="204"/>
      </rPr>
      <t>Ø</t>
    </r>
    <r>
      <rPr>
        <sz val="11"/>
        <rFont val="Times New Roman"/>
        <family val="1"/>
        <charset val="204"/>
      </rPr>
      <t>25 мм
Материал	латунь
Тип фитинга	пресс-втулка
Типоразмер трубы	25
Вес, кг	0.037</t>
    </r>
  </si>
  <si>
    <t>Тройник 90° аксиальная запрессовка редукционный Д 25 × 20 × 25</t>
  </si>
  <si>
    <t>Д 25 × 20 × 25
Материал	латунь
Тип фитинга	тройник 90* редукционный
Отвод 1, труба	25
Отвод 2, труба	20
Отвод 3, труба	25
Вес, кг	0.18</t>
  </si>
  <si>
    <t>Тройник 90° аксиальная запрессовка с внутренней резьбой, латунь 25 × Rp 3/4" × 25</t>
  </si>
  <si>
    <t>Д 25 × Rp 3/4ВР" × 25
Материал	латунь
Тип фитинга	тройник 90* с внутренней резьбой
Тип резьбы	Rp - внутренняя цилиндрическая резьба
Отвод 1, труба/резьба	25
Отвод 2, труба/резьба	1/2"
Отвод 3, труба/резьба	25
Вес, кг	0.171</t>
  </si>
  <si>
    <t>Соединение прямое с ниппелем, аксиальная запрессовка латунь 25 × R 3/4"</t>
  </si>
  <si>
    <t>Д 25 × R 3/4"НР
Материал	латунь
Тип фитинга	соединение прямое с ниппелем
Тип резьбы	R - наружная резьба коническая
Отвод 1, труба/резьба	25
Отвод 2, труба/резьба	3/4"
Вес, кг	0.097</t>
  </si>
  <si>
    <t>Пресс-втулка для трубы PE-X/PE-RT, Латунь, 20 мм</t>
  </si>
  <si>
    <r>
      <t xml:space="preserve">Гильза для аксиальной запрессовки  PE-X/PE-RT </t>
    </r>
    <r>
      <rPr>
        <sz val="11"/>
        <rFont val="Calibri"/>
        <family val="2"/>
        <charset val="204"/>
      </rPr>
      <t>Ø</t>
    </r>
    <r>
      <rPr>
        <sz val="11"/>
        <rFont val="Times New Roman"/>
        <family val="1"/>
        <charset val="204"/>
      </rPr>
      <t>20 мм
Материал	латунь
Тип фитинга	пресс-втулка
Типоразмер трубы	20
Вес, кг	0.037</t>
    </r>
  </si>
  <si>
    <t>Уголок соединительный аксиальная запрессовка с ниппелем, латунь 20 × R 1/2"</t>
  </si>
  <si>
    <t>Д 20 × R 1/2НР"
Материал	латунь
Тип фитинга	уголок соединительный с ниппелем
Тип резьбы	R - наружная резьба коническая
Отвод 1, труба/резьба	20
Отвод 2, труба/резьба	1/2"
Вес, кг	0.079</t>
  </si>
  <si>
    <t>Соединение прямое аксиальная запрессовка с ниппелем, латунь 20 × R 1/2"</t>
  </si>
  <si>
    <t>Д 20 × R 1/2"НР
Материал	латунь
Тип фитинга	соединение прямое с ниппелем
Тип резьбы	R - наружная резьба коническая
Отвод 1, труба/резьба	20
Отвод 2, труба/резьба	1/2"
Вес, кг	0.063</t>
  </si>
  <si>
    <t>Соединение прямое аксиальная запрессовка с ниппелем, латунь 20 × R 3/4"</t>
  </si>
  <si>
    <t>Д 20 × R 3/4"НР 
Материал	латунь
Тип фитинга	соединение прямое с ниппелем
Тип резьбы	R - наружная резьба коническая
Отвод 1, труба/резьба	20
Отвод 2, труба/резьба	3/4"
Вес, кг	0.063</t>
  </si>
  <si>
    <t>Заглушка с внутренней резьбой 3/4”</t>
  </si>
  <si>
    <t>Д 3/4”ВР
Применение Для отопления/Для водоснабжения
Материал корпуса Латунь
Покрытие Хром
Макс. рабочая температура, °С 100
Вес, кг 0,043</t>
  </si>
  <si>
    <t xml:space="preserve">Коллектор универсальный с запорными вентилями, латунь 3/4" Ek × 3 контура </t>
  </si>
  <si>
    <t>Д 3/4" Ek × 3 контура
Материал	латунь
Тип фитинга	коллектор с запорными вентилями
Количество выходов коллектора	3
Отвод 1, труба/резьба	3/4"
Отвод 2, труба/резьба	3/4" EK
Вес, кг	0.5</t>
  </si>
  <si>
    <t xml:space="preserve">Коллектор универсальный с запорными вентилями, латунь 3/4" Ek × 4 контура </t>
  </si>
  <si>
    <t>Д 3/4" Ek × 4 контура
Материал	латунь
Тип фитинга	коллектор с запорными вентилями
Количество выходов коллектора	2
Отвод 1, труба/резьба	3/4"
Отвод 2, труба/резьба	3/4" EK
Вес, кг	0.36</t>
  </si>
  <si>
    <t>Фильтр механической очистки воды С/R 3/4"</t>
  </si>
  <si>
    <t xml:space="preserve">3/4"НР
Продукт	Фильтр механической очистки холодной воды
Материал	Пластик
Длина, мм	160
Ширина, мм	160
Высота, мм	194
Отвод 1, труба/резьба	G 3/4"
Отвод 2, труба/резьба	G 3/4"
Вес, кг	2 </t>
  </si>
  <si>
    <t>Millennium</t>
  </si>
  <si>
    <t>Фильтр механической очистки горячей воды H/R 3/4"</t>
  </si>
  <si>
    <t>3/4"НР
Категория фильтры воды 
Тип фильтр горячей воды до 70 оС 
Область применения питьевое и хозяйственное водоснабжение 
Присоединение 3/4" (DN 20) 
Производительность 2,8 куб.м/ч 
Номинальное давление 25 бар 
Степень фильтрации 100 мкм 
Рабочее давление 1,5 – 25 бар 
Минимальная температура воды 5 оС 
Максимальная температура воды 70 оС 
Резьба 3/4" 
Монтажная длина 160 мм 
Общая высота 197 мм 
Комплектация головная часть с штуцером для подключения манометра 1/4", с внутренней и внешней резьбой, нижняя колба, фильтрующий элемент, два резьбовых подсоединения, промывной клапан 
Материал верхней части латунь 
Материал колбы латунь 
Материал фильтрующего элемента нержавеющая сталь</t>
  </si>
  <si>
    <t>Счетчик воды Ду 15 c импульсным выходом подключение Н 3/4" L=80 для холодной воды</t>
  </si>
  <si>
    <t>Н 3/4" L=80
Тип счетчик холодной воды 
Область применения учет потребления ресурсов холодной воды в трубопроводе 
Максимальная температура воды 30 оС 
Диаметр условного прохода (ДУ) 15 мм Расход 1,5 куб. м/час 
Переходной расход 120 л/час 
Минимальный расход 30 л/час 
Порог чувствительности 10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</si>
  <si>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ITELMA</t>
  </si>
  <si>
    <t>Счетчик воды Ду 15 c импульсным выходом подключение Н 3/4" L=80 для горячей воды</t>
  </si>
  <si>
    <t>Н 3/4" L=80
Категория контрольно-измерительные приборы 
Тип счетчик горячей воды 
Область применения учет потребления ресурсов горячей воды в трубопроводе 
Максимальная температура воды 90 оС 
Диаметр условного прохода (ДУ) 15 мм 
Расход 1,5 куб. м/час 
Переходной расход 120-150 л/час 
Минимальный расход 30-60 л/час 
Порог чувствительности 10-20 л/час 
Монтажная длина 80 мм 
Присоединительный размер 3/4" 
Антимагнитная защита да 
Устойчивость к магнитному полю 140 кА/м 
Метрологический класс ГОСТ Р 50193.1 (DIN ISO 4064/1) 
Установка горизонтальная и вертикальная 
Погрешность в пределах 5% 
Рабочее давление 1 МПа 
Импульсный выход для дистанционного считывания 10 л/имп.; не более 100 мА; около 0,6 сек 
Вес 0,5 кг</t>
  </si>
  <si>
    <t>Комплект разъемных соединений для счетчика воды (2 шт) 3/4"х1/2"</t>
  </si>
  <si>
    <t>3/4"х1/2"
Категория аксессуары для счетчиков воды 
Тип комплект разъемных соединений 
Область применения монтаж счетчиков воды на трубопровод 
Резьба внутренняя (накидная гайка) / наружная 
Присоединительный размер 3/4" х 1/2" 
Материал корпуса латунь 
Материал резьбы латунь 
Диаметр условного прохода 15 мм 
Монтажная длина 80/110 мм 
Вес 150 г</t>
  </si>
  <si>
    <t>Обратный клапан 1/2"</t>
  </si>
  <si>
    <t>1/2" ВР
Материал	латунь
Тип фитинга	Обратный клапан
Высота, мм	12
Отвод 1, труба/резьба	1/2"
Отвод 2, труба/резьба	1/2"
Вес, кг	0.146</t>
  </si>
  <si>
    <t>Кран шаровой полнопроходной 1/2"</t>
  </si>
  <si>
    <t>1/2" ВР х 1/2" НР
Материал	латунь никелированная
Тип фитинга	кран шаровый
Тип резьбы	внутренняя/наружная
Отвод 1, труба/резьба	1/2"
Отвод 2, труба/резьба	1/2"
Тип ручки	бабочка
Цвет ручки	красный</t>
  </si>
  <si>
    <t>Косой фильтр грубой очистки 1/2"</t>
  </si>
  <si>
    <t>1/2" ВР
Материал	латунь
Тип фитинга	Косой фильтр грубой очистки
Высота, мм	12
Отвод 1, труба/резьба	1/2"
Отвод 2, труба/резьба	1/2"
Вес, кг	0.136</t>
  </si>
  <si>
    <t>Уголок 90°, резьба внутренняя/внутренняя 3/4"</t>
  </si>
  <si>
    <t>3/4" ВР
Материал	латунь
Тип фитинга	Уголок 90°, резьба внутренняя/внутренняя
Длина, мм	35
Ширина, мм	35
Высота, мм	19
Отвод 1, труба/резьба	3/4"
Отвод 2, труба/резьба	3/4"
Вес, кг	0.12</t>
  </si>
  <si>
    <t>Тройник равнопроходной 1/2"</t>
  </si>
  <si>
    <t>1/2" ВР
Материал	латунь
Тип фитинга	Тройник равнопроходной
Длина, мм	27
Ширина, мм	54
Высота, мм	12
Отвод 1, труба/резьба	1/2"
Отвод 2, труба/резьба	1/2"
Отвод 3, труба/резьба	1/2"
Вес, кг	0.08</t>
  </si>
  <si>
    <t>Ниппель переходной 3/4" x 1/2"</t>
  </si>
  <si>
    <t>3/4" x 1/2" НР
Материал	латунь
Тип фитинга	Ниппель переходной
Длина, мм	37
Ширина, мм	19
Высота, мм	19
Отвод 1, труба/резьба	3/4"
Отвод 2, труба/резьба	1/2"
Вес, кг	0.12</t>
  </si>
  <si>
    <t>Ниппель 1/2"</t>
  </si>
  <si>
    <t>1/2" НР
Материал	латунь
Тип фитинга	Ниппель
Длина, мм	33
Ширина, мм	12
Высота, мм	12
Отвод 1, труба/резьба	1/2"
Отвод 2, труба/резьба	1/2"
Вес, кг	0.035</t>
  </si>
  <si>
    <t>Муфта 3/4"</t>
  </si>
  <si>
    <t>3/4" ВР
Материал:латунь
Тип фитинга:Муфта
Длина, мм:34
Ширина, мм:19
Высота, мм:19
Отвод 1, труба/резьба:3/4"
Отвод 2, труба/резьба:3/4"
Вес, кг:0.12</t>
  </si>
  <si>
    <t>Манометр аксиальный 1/2" 4 бар</t>
  </si>
  <si>
    <t>Диаметр корпуса 80мм Резьбовое подключение 1/2"</t>
  </si>
  <si>
    <t>Футорка НР/ВР латунная 1/2"х1/4"</t>
  </si>
  <si>
    <t>Макс. рабочее давление, бар	16
Рабочая среда	Вода, водный раствор гликоля до 30%
Диапазон рабочей температуры, °С	-30...+120
Материал	Латунь жёлтая
Резьба	НР-ВР
Соединение	Резьба</t>
  </si>
  <si>
    <t>Компенсатор гидроударов для внутренних водопроводных сетей 1/2"</t>
  </si>
  <si>
    <t xml:space="preserve">1/2" НР
Корпус - латунь CW617N 
Присоединение: НР 1/2” 
Прокладка из EPDM 
Макс.давление: 50 бар 
Номинальное давление: 10 бар 
Макс.рабочая температура:100°C
</t>
  </si>
  <si>
    <t>FAR</t>
  </si>
  <si>
    <t>Футорка резьбовая 3/4х1/2</t>
  </si>
  <si>
    <t>3/4 НР х 1/2ВР</t>
  </si>
  <si>
    <t>Редуктор давления поршневой, от 1 до 4,5 бар 1/2</t>
  </si>
  <si>
    <t>Длина 51мм
Присоединительный диаметр 1/2 " 
Материал изготовления латунь
Тип соединения резьбовое 
Пропускная способность 1.84 м³/ч 
Нижний предел настройки 1 бар 
Верхний предел настройки 4,5 бар 
Резьба внутренняя</t>
  </si>
  <si>
    <t>Pro Aqua</t>
  </si>
  <si>
    <t>Ниппель быстросъемный папа НР 1/2"</t>
  </si>
  <si>
    <t>1/2"</t>
  </si>
  <si>
    <t>Труба металлопластиковая PE-Xc/Al/PE-Xc, 16х2</t>
  </si>
  <si>
    <t>Материал: PE-Xc/Al/PE-Xc
Применение: Универсальное
Толщина стенки, мм: 2
Диаметр, мм: 16
Срок службы, лет: 50
Макс. рабочее давление, бар: 16
Макс. рабочая температура, °C: 95</t>
  </si>
  <si>
    <t>Евроконус для металлопластиковой трубы PE-Xc/Al/PE-Xc</t>
  </si>
  <si>
    <t>Евроконус под PE-Xc/Al/PE-Xc трубы д16х3/4</t>
  </si>
  <si>
    <t>Угол с наружной резьбой для металлопластиковой трубы Pex-Al-Pex 16х1/2"НР (Того же производителя, что и труба)</t>
  </si>
  <si>
    <t xml:space="preserve">для металлопластиковой трубы   Pex-Al-Pex Под радиальную запрессовку Д16х1/2НР </t>
  </si>
  <si>
    <t>Ниппель с наружной резьбой для металлопластиковой трубы   Pex-Al-Pex 16х1/2"</t>
  </si>
  <si>
    <t>Водорозетка удлиненная ВР, латунь пресс, 16x1/2"ВР (78 мм) для металлопластиковой трубы Pex-Al-Pex (Того же производителя, что и труба)</t>
  </si>
  <si>
    <t>Удлинённая водорозетка для металлопластиковой трубы Pex-Al-Pex радиальная запрессовка
Материал: Латунь
Применение: Универсальное
Размер: 16x1/2"ВР (78мм)
Макс. рабочее давление, бар: 16
Макс. рабочая температура, °C: 95</t>
  </si>
  <si>
    <t>Угловой вентиль 1/2”НР х 1/2”НР</t>
  </si>
  <si>
    <t>Угловой вентиль для подключения смесителя
Латунь
В комплекте с настенной розеткой</t>
  </si>
  <si>
    <t>Заглушка для опрессовки пластиковая 1/2" AG, синяя</t>
  </si>
  <si>
    <t xml:space="preserve">Тестовая заглушка
Отвод 1, труба/резьба	1/2"
Вес, кг	0.01
Пластиковая заглушка для опрессовки 1/2"НР
Уплотнительное кольцо
Удобный захват для монтажа без инструментов </t>
  </si>
  <si>
    <t>Заглушка для опрессовки пластиковая 1/2" AG, красная</t>
  </si>
  <si>
    <t>Труба медная Длина штанги 2.5м</t>
  </si>
  <si>
    <t>Неотоженная Д15, штанга по 2.5 метра</t>
  </si>
  <si>
    <t>отвод медный двухраструбный 15 (пресс)</t>
  </si>
  <si>
    <t>отвод медный под пресс SV Д15</t>
  </si>
  <si>
    <t>Viega</t>
  </si>
  <si>
    <t xml:space="preserve">водорозетка медная 15х1/2"ВР (пресс) </t>
  </si>
  <si>
    <t>водорозетка медная под пресс SV Д15</t>
  </si>
  <si>
    <t>Евроконус 15х3/4</t>
  </si>
  <si>
    <t>Евроконус под медную трубы д15х3/4</t>
  </si>
  <si>
    <t>Монтажный комплект для раковины (Того же производителя, что и профиль)</t>
  </si>
  <si>
    <t>Монтажная пластина из оцинкованной стали со звукоизоляцией для установки уголков с настенным креплением с узлом в сборе: соединительное колено DN 40/50, резиновая муфта, номинальный диаметр 30/50, защитная заглушка, крепежные элементы для крепления профилей, установочные элементы 2 х М10 и крепежные элементы для раковины.</t>
  </si>
  <si>
    <t>Установочный элемент для крепления резьбовых шпилек M8 совместим с профилем (Того же производителя, что и профиль)</t>
  </si>
  <si>
    <t>организатор М8</t>
  </si>
  <si>
    <t>Тестовая заглушка
Отвод 1, труба/резьба	1/2"
Вес, кг	0.01</t>
  </si>
  <si>
    <t>Смеситель для душевой кабины (комплект: смеситель, шланг, лейка держатель)</t>
  </si>
  <si>
    <t xml:space="preserve">Настенный смеситель для душа
монтаж на стандартных эксцентриках (в комплекте: эксцентрики, металлические отражатели, уплотнительные прокладки)
керамический картридж 35 мм с функцией HWTC
металлическая рукоятка с индикаторами горячей / холодной воды
обратный клапан, смеситель для душа, настенный, лейка 70мм, держатель, шланг 1500мм, хром
</t>
  </si>
  <si>
    <t>Комплектовочная ведомость</t>
  </si>
  <si>
    <t>Распечатанные ведомости формата А4, предоставляются гл. экспертом вместе с схемами непосредственно перед началом выполнения задачи</t>
  </si>
  <si>
    <t>Тип: шариковая ручка
Цвет пишущего узла : синий</t>
  </si>
  <si>
    <t>м.пог. ( на 1 конкурсанта)</t>
  </si>
  <si>
    <t>компл ( на 1 конкурсанта)</t>
  </si>
  <si>
    <t>Скотч двусторонний 10м</t>
  </si>
  <si>
    <t>Тип клейкая лента
Тип клейкой ленты двухсторонняя
Толщина, мкм 95
Длина, м 10</t>
  </si>
  <si>
    <t>Степлер со скобами; 50 лист</t>
  </si>
  <si>
    <t>Материал корпуса металл
Тип и размер скоб 24/6, 26/6, 24/8
Пробивная способность 50 лист.
Глубина закладки бумаги 80 мм
24/6</t>
  </si>
  <si>
    <t>Скобы для степлера №24/6</t>
  </si>
  <si>
    <t>22 мм, 100 шт</t>
  </si>
  <si>
    <t>Разметочная клейкая лента 50 мм х 50 м, желто-черная</t>
  </si>
  <si>
    <t>Армированная клейкая лента 48 мм х 40 м серая</t>
  </si>
  <si>
    <r>
      <t xml:space="preserve">1. Зона для работ предусмотренных в Модулях </t>
    </r>
    <r>
      <rPr>
        <b/>
        <sz val="16"/>
        <rFont val="Times New Roman"/>
        <family val="1"/>
        <charset val="204"/>
      </rPr>
      <t>А</t>
    </r>
    <r>
      <rPr>
        <sz val="16"/>
        <rFont val="Times New Roman"/>
        <family val="1"/>
        <charset val="204"/>
      </rPr>
      <t xml:space="preserve">, </t>
    </r>
    <r>
      <rPr>
        <b/>
        <sz val="16"/>
        <rFont val="Times New Roman"/>
        <family val="1"/>
        <charset val="204"/>
      </rPr>
      <t>Б</t>
    </r>
    <r>
      <rPr>
        <sz val="16"/>
        <rFont val="Times New Roman"/>
        <family val="1"/>
        <charset val="204"/>
      </rPr>
      <t xml:space="preserve">, </t>
    </r>
    <r>
      <rPr>
        <b/>
        <sz val="16"/>
        <rFont val="Times New Roman"/>
        <family val="1"/>
        <charset val="204"/>
      </rPr>
      <t>В</t>
    </r>
    <r>
      <rPr>
        <sz val="16"/>
        <rFont val="Times New Roman"/>
        <family val="1"/>
        <charset val="204"/>
      </rPr>
      <t xml:space="preserve">, </t>
    </r>
    <r>
      <rPr>
        <b/>
        <sz val="16"/>
        <rFont val="Times New Roman"/>
        <family val="1"/>
        <charset val="204"/>
      </rPr>
      <t>Д</t>
    </r>
    <r>
      <rPr>
        <sz val="16"/>
        <rFont val="Times New Roman"/>
        <family val="1"/>
        <charset val="204"/>
      </rPr>
      <t xml:space="preserve">. Задачи </t>
    </r>
    <r>
      <rPr>
        <b/>
        <sz val="16"/>
        <rFont val="Times New Roman"/>
        <family val="1"/>
        <charset val="204"/>
      </rPr>
      <t>1</t>
    </r>
    <r>
      <rPr>
        <sz val="16"/>
        <rFont val="Times New Roman"/>
        <family val="1"/>
        <charset val="204"/>
      </rPr>
      <t xml:space="preserve">, </t>
    </r>
    <r>
      <rPr>
        <b/>
        <sz val="16"/>
        <rFont val="Times New Roman"/>
        <family val="1"/>
        <charset val="204"/>
      </rPr>
      <t>2</t>
    </r>
    <r>
      <rPr>
        <sz val="16"/>
        <rFont val="Times New Roman"/>
        <family val="1"/>
        <charset val="204"/>
      </rPr>
      <t xml:space="preserve">, </t>
    </r>
    <r>
      <rPr>
        <b/>
        <sz val="16"/>
        <rFont val="Times New Roman"/>
        <family val="1"/>
        <charset val="204"/>
      </rPr>
      <t>4</t>
    </r>
    <r>
      <rPr>
        <sz val="16"/>
        <rFont val="Times New Roman"/>
        <family val="1"/>
        <charset val="204"/>
      </rPr>
      <t xml:space="preserve">, </t>
    </r>
    <r>
      <rPr>
        <b/>
        <sz val="16"/>
        <rFont val="Times New Roman"/>
        <family val="1"/>
        <charset val="204"/>
      </rPr>
      <t>7</t>
    </r>
    <r>
      <rPr>
        <sz val="16"/>
        <rFont val="Times New Roman"/>
        <family val="1"/>
        <charset val="204"/>
      </rPr>
      <t xml:space="preserve">. обязательных к выполнению (инвариант)  
(7 конкурсантов) </t>
    </r>
  </si>
  <si>
    <r>
      <t xml:space="preserve">2. Зона для работ предусмотренных в Модуле </t>
    </r>
    <r>
      <rPr>
        <b/>
        <sz val="16"/>
        <rFont val="Times New Roman"/>
        <family val="1"/>
        <charset val="204"/>
      </rPr>
      <t>Б</t>
    </r>
    <r>
      <rPr>
        <sz val="16"/>
        <rFont val="Times New Roman"/>
        <family val="1"/>
        <charset val="204"/>
      </rPr>
      <t xml:space="preserve"> вариативной Задаче № </t>
    </r>
    <r>
      <rPr>
        <b/>
        <sz val="16"/>
        <rFont val="Times New Roman"/>
        <family val="1"/>
        <charset val="204"/>
      </rPr>
      <t xml:space="preserve">3 </t>
    </r>
    <r>
      <rPr>
        <sz val="16"/>
        <rFont val="Times New Roman"/>
        <family val="1"/>
        <charset val="204"/>
      </rPr>
      <t xml:space="preserve">  (7 конкурсантов) </t>
    </r>
  </si>
  <si>
    <r>
      <t xml:space="preserve">3. Зона для работ предусмотренных в Модуле </t>
    </r>
    <r>
      <rPr>
        <b/>
        <sz val="16"/>
        <rFont val="Times New Roman"/>
        <family val="1"/>
        <charset val="204"/>
      </rPr>
      <t>В</t>
    </r>
    <r>
      <rPr>
        <sz val="16"/>
        <rFont val="Times New Roman"/>
        <family val="1"/>
        <charset val="204"/>
      </rPr>
      <t xml:space="preserve"> вариативной Задаче № </t>
    </r>
    <r>
      <rPr>
        <b/>
        <sz val="16"/>
        <rFont val="Times New Roman"/>
        <family val="1"/>
        <charset val="204"/>
      </rPr>
      <t>5</t>
    </r>
    <r>
      <rPr>
        <sz val="16"/>
        <rFont val="Times New Roman"/>
        <family val="1"/>
        <charset val="204"/>
      </rPr>
      <t xml:space="preserve">   (7 конкурсантов) </t>
    </r>
  </si>
  <si>
    <r>
      <t xml:space="preserve">4. Зона для работ предусмотренных в Модуле </t>
    </r>
    <r>
      <rPr>
        <b/>
        <sz val="16"/>
        <rFont val="Times New Roman"/>
        <family val="1"/>
        <charset val="204"/>
      </rPr>
      <t>Г</t>
    </r>
    <r>
      <rPr>
        <sz val="16"/>
        <rFont val="Times New Roman"/>
        <family val="1"/>
        <charset val="204"/>
      </rPr>
      <t xml:space="preserve"> вариативной Задаче № </t>
    </r>
    <r>
      <rPr>
        <b/>
        <sz val="16"/>
        <rFont val="Times New Roman"/>
        <family val="1"/>
        <charset val="204"/>
      </rPr>
      <t>6</t>
    </r>
    <r>
      <rPr>
        <sz val="16"/>
        <rFont val="Times New Roman"/>
        <family val="1"/>
        <charset val="204"/>
      </rPr>
      <t xml:space="preserve">   (7 конкурсантов) </t>
    </r>
  </si>
  <si>
    <t>Наколенники гелевые профессиональные</t>
  </si>
  <si>
    <t>Технические характеристики на усмотрение участника</t>
  </si>
  <si>
    <t>Перчатки трикотажные для защиты от механических рисков (лотные)</t>
  </si>
  <si>
    <t>Перчатки трикотажные, бесшовные, с полимерным покрытием для защиты от механических рисков (для точных работ)</t>
  </si>
  <si>
    <t>Перчатки  ХБ без полимерного покрытия для работы с высокими температурами</t>
  </si>
  <si>
    <t>Набор отверток PH1, PH2, PZ1, PZ2, шлицевые</t>
  </si>
  <si>
    <t>Личный инструмент участника</t>
  </si>
  <si>
    <t>набор</t>
  </si>
  <si>
    <t>Ножовка по металлу</t>
  </si>
  <si>
    <t>Полотно по металлу</t>
  </si>
  <si>
    <t>Клещи переставные-гаечный ключ, хромированные 180 мм</t>
  </si>
  <si>
    <t>Клещи переставные-гаечный ключ, хромированные 250 мм</t>
  </si>
  <si>
    <t>Клещи переставные-гаечный ключ, хромированные 300 мм</t>
  </si>
  <si>
    <t>Переставные клещи с кнопочным фиксатором черненые 300 мм</t>
  </si>
  <si>
    <t>Плоскогубцы комбинированные черненые, 180 мм</t>
  </si>
  <si>
    <t>Клещи зажимные универсальные 250 мм</t>
  </si>
  <si>
    <t>Клещи зажимные универсальные 180 мм</t>
  </si>
  <si>
    <t xml:space="preserve">Нож универсальный 220 мм </t>
  </si>
  <si>
    <t>Напильник слесарный плоский 1</t>
  </si>
  <si>
    <t>Гратосниматель универсальный</t>
  </si>
  <si>
    <t>Труборез mini до 22 мм для медных труб</t>
  </si>
  <si>
    <t>Универсальный фаскосниматель для медных и стальных труб до 35 мм</t>
  </si>
  <si>
    <t>Адаптер для фаскоснимателя</t>
  </si>
  <si>
    <t>Набор монтажного инструмента для установки раковин, унитазов и сливов</t>
  </si>
  <si>
    <t>Набор комбинированных рожково-накидных шарнирных ключей 8-19 мм</t>
  </si>
  <si>
    <t>Устройства для резки и снятия фаски для полимерных труб Ø 32-110 мм</t>
  </si>
  <si>
    <t xml:space="preserve">Аккумуляторная дрель-шуруповёрт </t>
  </si>
  <si>
    <t>Эксцентриковая насадка для аккумуляторной дрели-шуруповерта</t>
  </si>
  <si>
    <t>Держатель бит для аккумуляторной дрели-шуруповерта</t>
  </si>
  <si>
    <t>Прямоугольная насадка для аккумуляторной дрели-шуруповерта</t>
  </si>
  <si>
    <t>Набор бит для шуруповерта (PH1, PH2, PZ1, PZ2, TORX)</t>
  </si>
  <si>
    <t>Набор сверел по металлу (1,5-13) мм</t>
  </si>
  <si>
    <t>Пружина для гибки металло-полимерной трубы внутренняя 16</t>
  </si>
  <si>
    <t>Пружина для гибки металло-полимерной трубы внутренняя 20</t>
  </si>
  <si>
    <t>Пружина для гибки металло-полимерной трубы наружняя 16</t>
  </si>
  <si>
    <t>Пружина для гибки металло-полимерной трубы наружняя 20</t>
  </si>
  <si>
    <t>Трубный зажим 16-25 мм</t>
  </si>
  <si>
    <t>Приспособление для выпрямления металло-полимерной трубы 16-20 мм</t>
  </si>
  <si>
    <t>Ножницы для резки металлополимерных труб 16-40 мм</t>
  </si>
  <si>
    <t>Трубогиб для металло-полимерных труб арбалетного типа 16-26 мм</t>
  </si>
  <si>
    <t>Метр складной деревянный 2м белый</t>
  </si>
  <si>
    <t>Рулетка 3 - 5 м</t>
  </si>
  <si>
    <t>Угольник металлический 250-400 мм</t>
  </si>
  <si>
    <t>Карандаш</t>
  </si>
  <si>
    <t>Маркер</t>
  </si>
  <si>
    <t xml:space="preserve">Скотч малярный </t>
  </si>
  <si>
    <t>Шпилькорез М8, М10</t>
  </si>
  <si>
    <r>
      <t>Трубный ключ 45</t>
    </r>
    <r>
      <rPr>
        <sz val="11"/>
        <color theme="1"/>
        <rFont val="Calibri"/>
        <family val="2"/>
        <charset val="204"/>
      </rPr>
      <t>°</t>
    </r>
  </si>
  <si>
    <t>Угловой  трубный ключ</t>
  </si>
  <si>
    <t>Арматурный ключ с узкими губками</t>
  </si>
  <si>
    <t>Ключ для смесителей с пластиковыми губками</t>
  </si>
  <si>
    <t>Сантехнический монтажный комплект "de luxe" 16 предметов</t>
  </si>
  <si>
    <t>Струбцина ручная универсальная 12</t>
  </si>
  <si>
    <t>Магнитный держатель бит</t>
  </si>
  <si>
    <t>Кассета для бит</t>
  </si>
  <si>
    <t>Молоток слесарный 300гр</t>
  </si>
  <si>
    <t>Набор гаечных ключей</t>
  </si>
  <si>
    <t>Ключ разводной</t>
  </si>
  <si>
    <t>Арматурный разводной ключ</t>
  </si>
  <si>
    <t>Набор отверток</t>
  </si>
  <si>
    <t>Набор Г-образных шестигранников</t>
  </si>
  <si>
    <t>Набор Г-образных "звездочек"</t>
  </si>
  <si>
    <t>Набор шестигранных отверток с L-образной ручкой</t>
  </si>
  <si>
    <t>Отвертка-пистолет с трещоткой + набор бит 1/4"</t>
  </si>
  <si>
    <t xml:space="preserve">Цифровой угломер  200-400мм </t>
  </si>
  <si>
    <t>Цифровой штангенциркуль</t>
  </si>
  <si>
    <t>Цифровой уровень</t>
  </si>
  <si>
    <t>Цифровой динамометрический ключ + набор насадок</t>
  </si>
  <si>
    <t>Ящик для инструмента (возможно с колесами)</t>
  </si>
  <si>
    <t>Итоговый (межрегиональный) этап по профессиональному мастерству</t>
  </si>
  <si>
    <t>Сантехника и отопление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</si>
</sst>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1"/>
      <color rgb="FFFF0000"/>
      <name val="Calibri"/>
      <family val="2"/>
      <charset val="204"/>
    </font>
    <font>
      <sz val="11"/>
      <name val="Times New Roman"/>
      <family val="1"/>
    </font>
    <font>
      <sz val="11"/>
      <color rgb="FF000000"/>
      <name val="Times New Roman"/>
      <family val="1"/>
      <charset val="204"/>
    </font>
    <font>
      <sz val="9"/>
      <color rgb="FF000000"/>
      <name val="Times New Roman"/>
      <family val="1"/>
      <charset val="204"/>
    </font>
    <font>
      <sz val="11"/>
      <color indexed="8"/>
      <name val="Times New Roman"/>
      <family val="1"/>
      <charset val="204"/>
    </font>
    <font>
      <u/>
      <sz val="11"/>
      <color theme="10"/>
      <name val="Times New Roman"/>
      <family val="1"/>
      <charset val="204"/>
    </font>
    <font>
      <b/>
      <sz val="11"/>
      <name val="Calibri"/>
      <family val="2"/>
      <charset val="204"/>
      <scheme val="minor"/>
    </font>
    <font>
      <sz val="11"/>
      <color theme="1"/>
      <name val="Calibri"/>
      <family val="2"/>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rgb="FFFCE5CD"/>
      </patternFill>
    </fill>
    <fill>
      <patternFill patternType="solid">
        <fgColor rgb="FFFFC000"/>
        <bgColor indexed="64"/>
      </patternFill>
    </fill>
    <fill>
      <patternFill patternType="solid">
        <fgColor rgb="FFFFC000"/>
        <bgColor rgb="FFFFC000"/>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s>
  <cellStyleXfs count="3">
    <xf numFmtId="0" fontId="0" fillId="0" borderId="0"/>
    <xf numFmtId="0" fontId="1" fillId="0" borderId="0"/>
    <xf numFmtId="0" fontId="13" fillId="0" borderId="0" applyNumberFormat="0" applyFill="0" applyBorder="0" applyAlignment="0" applyProtection="0"/>
  </cellStyleXfs>
  <cellXfs count="159">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2" fillId="0" borderId="5" xfId="1" applyFont="1" applyBorder="1"/>
    <xf numFmtId="0" fontId="2" fillId="0" borderId="15" xfId="1" applyFont="1" applyBorder="1" applyAlignment="1">
      <alignment horizontal="center" vertical="center" wrapText="1"/>
    </xf>
    <xf numFmtId="0" fontId="11" fillId="0" borderId="20" xfId="1" applyFont="1" applyBorder="1" applyAlignment="1">
      <alignment horizontal="center" vertical="center" wrapText="1"/>
    </xf>
    <xf numFmtId="0" fontId="2" fillId="0" borderId="0" xfId="1" applyFont="1" applyAlignment="1">
      <alignment horizontal="center" vertical="center"/>
    </xf>
    <xf numFmtId="0" fontId="2" fillId="0" borderId="18" xfId="1" applyFont="1" applyBorder="1" applyAlignment="1">
      <alignment horizontal="center" vertical="center"/>
    </xf>
    <xf numFmtId="0" fontId="11" fillId="0" borderId="25" xfId="1" applyFont="1" applyBorder="1" applyAlignment="1">
      <alignment horizontal="center" vertical="center" wrapText="1"/>
    </xf>
    <xf numFmtId="0" fontId="2" fillId="0" borderId="0" xfId="1" applyFont="1"/>
    <xf numFmtId="0" fontId="5" fillId="0" borderId="0" xfId="1" applyFont="1" applyAlignment="1">
      <alignment vertical="center" wrapText="1"/>
    </xf>
    <xf numFmtId="0" fontId="17" fillId="0" borderId="0" xfId="0" applyFont="1" applyAlignment="1">
      <alignment wrapText="1"/>
    </xf>
    <xf numFmtId="0" fontId="17" fillId="0" borderId="0" xfId="0" applyFont="1"/>
    <xf numFmtId="0" fontId="17" fillId="0" borderId="20" xfId="0" applyFont="1" applyBorder="1" applyAlignment="1">
      <alignment wrapText="1"/>
    </xf>
    <xf numFmtId="0" fontId="17" fillId="0" borderId="20" xfId="0" applyFont="1" applyBorder="1" applyAlignment="1">
      <alignment horizontal="right" wrapText="1"/>
    </xf>
    <xf numFmtId="0" fontId="8" fillId="0" borderId="0" xfId="1" applyFont="1"/>
    <xf numFmtId="0" fontId="8" fillId="0" borderId="0" xfId="1" applyFont="1" applyAlignment="1">
      <alignment vertical="center" wrapText="1"/>
    </xf>
    <xf numFmtId="0" fontId="16" fillId="0" borderId="0" xfId="1" applyFont="1" applyAlignment="1">
      <alignment vertical="center" wrapText="1"/>
    </xf>
    <xf numFmtId="0" fontId="13" fillId="0" borderId="20" xfId="2" applyBorder="1" applyAlignment="1">
      <alignment horizontal="right" wrapText="1"/>
    </xf>
    <xf numFmtId="0" fontId="1" fillId="0" borderId="0" xfId="1" applyAlignment="1">
      <alignment horizontal="center" vertical="center"/>
    </xf>
    <xf numFmtId="0" fontId="19" fillId="0" borderId="1" xfId="1" applyFont="1" applyBorder="1" applyAlignment="1">
      <alignment horizontal="left" vertical="top" wrapText="1"/>
    </xf>
    <xf numFmtId="0" fontId="19" fillId="0" borderId="1" xfId="1" applyFont="1" applyBorder="1" applyAlignment="1">
      <alignment horizontal="center" vertical="center"/>
    </xf>
    <xf numFmtId="0" fontId="19" fillId="0" borderId="1" xfId="1" applyFont="1" applyBorder="1"/>
    <xf numFmtId="0" fontId="19" fillId="0" borderId="20" xfId="0" applyFont="1" applyBorder="1" applyAlignment="1">
      <alignment horizontal="left" vertical="top" wrapText="1"/>
    </xf>
    <xf numFmtId="0" fontId="19" fillId="0" borderId="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8" xfId="1" applyFont="1" applyBorder="1" applyAlignment="1">
      <alignment horizontal="center" vertical="center"/>
    </xf>
    <xf numFmtId="4" fontId="19" fillId="8" borderId="20" xfId="0" applyNumberFormat="1" applyFont="1" applyFill="1" applyBorder="1" applyAlignment="1">
      <alignment horizontal="center" vertical="center" wrapText="1"/>
    </xf>
    <xf numFmtId="0" fontId="20" fillId="8" borderId="0" xfId="0" applyFont="1" applyFill="1" applyAlignment="1">
      <alignment horizontal="center" vertical="center" wrapText="1"/>
    </xf>
    <xf numFmtId="0" fontId="20" fillId="0" borderId="0" xfId="0" applyFont="1" applyAlignment="1">
      <alignment vertical="center" wrapText="1"/>
    </xf>
    <xf numFmtId="0" fontId="10" fillId="0" borderId="0" xfId="0" applyFont="1" applyAlignment="1">
      <alignment vertical="center"/>
    </xf>
    <xf numFmtId="0" fontId="2" fillId="0" borderId="20" xfId="0" applyFont="1" applyBorder="1" applyAlignment="1">
      <alignment horizontal="left" vertical="top" wrapText="1"/>
    </xf>
    <xf numFmtId="0" fontId="2" fillId="0" borderId="20" xfId="0" applyFont="1" applyBorder="1" applyAlignment="1">
      <alignment vertical="center" wrapText="1"/>
    </xf>
    <xf numFmtId="0" fontId="2" fillId="0" borderId="20" xfId="0" applyFont="1" applyBorder="1" applyAlignment="1">
      <alignment vertical="top" wrapText="1"/>
    </xf>
    <xf numFmtId="0" fontId="2" fillId="0" borderId="1" xfId="1" applyFont="1" applyBorder="1" applyAlignment="1">
      <alignment vertical="top" wrapText="1"/>
    </xf>
    <xf numFmtId="0" fontId="2" fillId="0" borderId="15" xfId="1" applyFont="1" applyBorder="1" applyAlignment="1">
      <alignment vertical="center" wrapText="1"/>
    </xf>
    <xf numFmtId="0" fontId="2" fillId="0" borderId="19" xfId="1" applyFont="1" applyBorder="1" applyAlignment="1">
      <alignment vertical="top" wrapText="1"/>
    </xf>
    <xf numFmtId="0" fontId="2" fillId="0" borderId="15" xfId="1" applyFont="1" applyBorder="1" applyAlignment="1">
      <alignment horizontal="center" vertical="center"/>
    </xf>
    <xf numFmtId="0" fontId="2" fillId="0" borderId="22"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 xfId="1" applyFont="1" applyBorder="1" applyAlignment="1">
      <alignment horizontal="center" vertical="center"/>
    </xf>
    <xf numFmtId="0" fontId="2" fillId="0" borderId="2" xfId="1" applyFont="1" applyBorder="1" applyAlignment="1">
      <alignment vertical="top" wrapText="1"/>
    </xf>
    <xf numFmtId="0" fontId="2" fillId="0" borderId="2" xfId="1" applyFont="1" applyBorder="1" applyAlignment="1">
      <alignment horizontal="left" vertical="top"/>
    </xf>
    <xf numFmtId="0" fontId="2" fillId="0" borderId="1" xfId="1" applyFont="1" applyBorder="1" applyAlignment="1">
      <alignment vertical="top"/>
    </xf>
    <xf numFmtId="0" fontId="2" fillId="0" borderId="5" xfId="1" applyFont="1" applyBorder="1" applyAlignment="1">
      <alignment vertical="top" wrapText="1"/>
    </xf>
    <xf numFmtId="0" fontId="2" fillId="0" borderId="1" xfId="1" applyFont="1" applyBorder="1" applyAlignment="1">
      <alignment horizontal="left" vertical="top" wrapText="1"/>
    </xf>
    <xf numFmtId="0" fontId="2" fillId="0" borderId="20" xfId="1" applyFont="1" applyBorder="1" applyAlignment="1">
      <alignment horizontal="center" vertical="center"/>
    </xf>
    <xf numFmtId="0" fontId="2" fillId="0" borderId="20" xfId="1" applyFont="1" applyBorder="1"/>
    <xf numFmtId="0" fontId="2" fillId="0" borderId="0" xfId="1" applyFont="1" applyAlignment="1">
      <alignment horizontal="left" vertical="top" wrapText="1"/>
    </xf>
    <xf numFmtId="0" fontId="2" fillId="0" borderId="5" xfId="1" applyFont="1" applyBorder="1" applyAlignment="1">
      <alignment horizontal="left" vertical="top" wrapText="1"/>
    </xf>
    <xf numFmtId="0" fontId="12" fillId="5" borderId="20" xfId="0" applyFont="1" applyFill="1" applyBorder="1" applyAlignment="1">
      <alignment vertical="center" wrapText="1"/>
    </xf>
    <xf numFmtId="16" fontId="14" fillId="8" borderId="0" xfId="0" applyNumberFormat="1" applyFont="1" applyFill="1" applyAlignment="1">
      <alignment horizontal="center" vertical="center" wrapText="1"/>
    </xf>
    <xf numFmtId="0" fontId="0" fillId="0" borderId="0" xfId="0" applyAlignment="1">
      <alignment vertical="center"/>
    </xf>
    <xf numFmtId="4" fontId="14" fillId="8" borderId="27" xfId="0" applyNumberFormat="1" applyFont="1" applyFill="1" applyBorder="1" applyAlignment="1">
      <alignment horizontal="center" vertical="center" wrapText="1"/>
    </xf>
    <xf numFmtId="0" fontId="2" fillId="0" borderId="15" xfId="1" applyFont="1" applyBorder="1" applyAlignment="1">
      <alignment vertical="top" wrapText="1"/>
    </xf>
    <xf numFmtId="0" fontId="2" fillId="0" borderId="20" xfId="0" applyFont="1" applyBorder="1" applyAlignment="1">
      <alignment vertical="top"/>
    </xf>
    <xf numFmtId="0" fontId="21" fillId="0" borderId="0" xfId="0" applyFont="1"/>
    <xf numFmtId="0" fontId="2" fillId="0" borderId="2" xfId="1" applyFont="1" applyBorder="1" applyAlignment="1">
      <alignment vertical="center"/>
    </xf>
    <xf numFmtId="0" fontId="2" fillId="0" borderId="1" xfId="1" applyFont="1" applyBorder="1" applyAlignment="1">
      <alignment vertical="center"/>
    </xf>
    <xf numFmtId="0" fontId="2" fillId="0" borderId="21" xfId="1" applyFont="1" applyBorder="1" applyAlignment="1">
      <alignment horizontal="center" vertical="center"/>
    </xf>
    <xf numFmtId="0" fontId="2" fillId="0" borderId="20" xfId="1" applyFont="1" applyBorder="1" applyAlignment="1">
      <alignment horizontal="left" vertical="top" wrapText="1"/>
    </xf>
    <xf numFmtId="0" fontId="2" fillId="0" borderId="20" xfId="1" applyFont="1" applyBorder="1" applyAlignment="1">
      <alignment vertical="top" wrapText="1"/>
    </xf>
    <xf numFmtId="0" fontId="2" fillId="0" borderId="0" xfId="1" applyFont="1" applyAlignment="1">
      <alignment vertical="top" wrapText="1"/>
    </xf>
    <xf numFmtId="0" fontId="11" fillId="0" borderId="20" xfId="0" applyFont="1" applyBorder="1" applyAlignment="1">
      <alignment vertical="top" wrapText="1"/>
    </xf>
    <xf numFmtId="4" fontId="14" fillId="0" borderId="20"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9" fillId="0" borderId="20" xfId="0" applyFont="1" applyBorder="1" applyAlignment="1">
      <alignment vertical="center" wrapText="1"/>
    </xf>
    <xf numFmtId="0" fontId="19" fillId="0" borderId="20" xfId="0" applyFont="1" applyBorder="1" applyAlignment="1">
      <alignment vertical="top" wrapText="1"/>
    </xf>
    <xf numFmtId="4" fontId="14" fillId="8" borderId="20" xfId="0" applyNumberFormat="1" applyFont="1" applyFill="1" applyBorder="1" applyAlignment="1">
      <alignment horizontal="center" vertical="center" wrapText="1"/>
    </xf>
    <xf numFmtId="0" fontId="13" fillId="0" borderId="0" xfId="2"/>
    <xf numFmtId="0" fontId="22" fillId="0" borderId="20" xfId="0" applyFont="1" applyBorder="1" applyAlignment="1">
      <alignment horizontal="left" vertical="top" wrapText="1"/>
    </xf>
    <xf numFmtId="0" fontId="11" fillId="0" borderId="20" xfId="0" applyFont="1" applyBorder="1" applyAlignment="1">
      <alignment horizontal="center" vertical="center" wrapText="1"/>
    </xf>
    <xf numFmtId="0" fontId="11" fillId="0" borderId="20" xfId="0" applyFont="1" applyBorder="1" applyAlignment="1">
      <alignment horizontal="left" vertical="center" wrapText="1"/>
    </xf>
    <xf numFmtId="0" fontId="1" fillId="0" borderId="20" xfId="1" applyBorder="1"/>
    <xf numFmtId="0" fontId="2" fillId="0" borderId="6" xfId="1" applyFont="1" applyBorder="1" applyAlignment="1">
      <alignment horizontal="left" vertical="center" wrapText="1"/>
    </xf>
    <xf numFmtId="0" fontId="2" fillId="0" borderId="24" xfId="0" applyFont="1" applyBorder="1" applyAlignment="1">
      <alignment vertical="top" wrapText="1"/>
    </xf>
    <xf numFmtId="0" fontId="2" fillId="0" borderId="5" xfId="1" applyFont="1" applyBorder="1" applyAlignment="1">
      <alignment horizontal="center" vertical="center"/>
    </xf>
    <xf numFmtId="0" fontId="2" fillId="0" borderId="27" xfId="1" applyFont="1" applyBorder="1" applyAlignment="1">
      <alignment horizontal="left" vertical="center" wrapText="1"/>
    </xf>
    <xf numFmtId="0" fontId="2" fillId="0" borderId="27"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3" xfId="1" applyFont="1" applyBorder="1" applyAlignment="1">
      <alignment horizontal="center" vertical="center" wrapText="1"/>
    </xf>
    <xf numFmtId="0" fontId="1" fillId="0" borderId="0" xfId="1" applyAlignment="1">
      <alignment horizontal="center" vertical="center" wrapText="1"/>
    </xf>
    <xf numFmtId="0" fontId="11" fillId="0" borderId="20" xfId="0" applyFont="1" applyBorder="1" applyAlignment="1">
      <alignment horizontal="center" vertical="top"/>
    </xf>
    <xf numFmtId="0" fontId="2" fillId="0" borderId="1" xfId="1" applyFont="1" applyBorder="1" applyAlignment="1">
      <alignment horizontal="center" vertical="top"/>
    </xf>
    <xf numFmtId="0" fontId="2" fillId="0" borderId="20" xfId="1" applyFont="1" applyBorder="1" applyAlignment="1">
      <alignment horizontal="center" vertical="top"/>
    </xf>
    <xf numFmtId="4" fontId="20" fillId="8" borderId="20" xfId="0" applyNumberFormat="1" applyFont="1" applyFill="1" applyBorder="1" applyAlignment="1">
      <alignment horizontal="center" vertical="top" wrapText="1"/>
    </xf>
    <xf numFmtId="0" fontId="13" fillId="0" borderId="0" xfId="2" applyFill="1"/>
    <xf numFmtId="0" fontId="13" fillId="0" borderId="20" xfId="2" applyBorder="1"/>
    <xf numFmtId="0" fontId="23" fillId="0" borderId="20" xfId="2" applyFont="1" applyBorder="1" applyAlignment="1">
      <alignment horizontal="center" vertical="top"/>
    </xf>
    <xf numFmtId="0" fontId="24" fillId="0" borderId="0" xfId="1" applyFont="1"/>
    <xf numFmtId="0" fontId="2" fillId="0" borderId="21" xfId="1" applyFont="1" applyBorder="1" applyAlignment="1">
      <alignment horizontal="left" vertical="center" wrapText="1"/>
    </xf>
    <xf numFmtId="0" fontId="2" fillId="0" borderId="20" xfId="1" applyFont="1" applyBorder="1" applyAlignment="1">
      <alignment horizontal="center" vertical="top" wrapText="1"/>
    </xf>
    <xf numFmtId="0" fontId="1" fillId="0" borderId="0" xfId="1" applyAlignment="1">
      <alignment vertical="top"/>
    </xf>
    <xf numFmtId="0" fontId="2" fillId="0" borderId="20" xfId="0" applyFont="1" applyFill="1" applyBorder="1" applyAlignment="1">
      <alignment vertical="center" wrapText="1"/>
    </xf>
    <xf numFmtId="0" fontId="2" fillId="0" borderId="1" xfId="1" applyFont="1" applyFill="1" applyBorder="1" applyAlignment="1">
      <alignment vertical="center" wrapText="1"/>
    </xf>
    <xf numFmtId="0" fontId="2" fillId="0" borderId="20" xfId="0" applyFont="1" applyFill="1" applyBorder="1" applyAlignment="1">
      <alignment vertical="top" wrapText="1"/>
    </xf>
    <xf numFmtId="0" fontId="2" fillId="0" borderId="20" xfId="1" applyFont="1" applyFill="1" applyBorder="1" applyAlignment="1">
      <alignment horizontal="left" vertical="top" wrapText="1"/>
    </xf>
    <xf numFmtId="0" fontId="2" fillId="0" borderId="20" xfId="1" applyFont="1" applyFill="1" applyBorder="1" applyAlignment="1">
      <alignment horizontal="left" vertical="center" wrapText="1"/>
    </xf>
    <xf numFmtId="0" fontId="19" fillId="0" borderId="20" xfId="0" applyFont="1" applyFill="1" applyBorder="1" applyAlignment="1">
      <alignment vertical="center" wrapText="1"/>
    </xf>
    <xf numFmtId="0" fontId="2" fillId="0" borderId="1" xfId="1" applyFont="1" applyFill="1" applyBorder="1" applyAlignment="1">
      <alignment vertical="top" wrapText="1"/>
    </xf>
    <xf numFmtId="0" fontId="4" fillId="0" borderId="20" xfId="1" applyFont="1" applyBorder="1" applyAlignment="1">
      <alignment horizontal="center" vertical="center" wrapText="1"/>
    </xf>
    <xf numFmtId="0" fontId="5" fillId="2" borderId="22" xfId="1" applyFont="1" applyFill="1" applyBorder="1" applyAlignment="1">
      <alignment horizontal="center" vertical="center"/>
    </xf>
    <xf numFmtId="0" fontId="3" fillId="0" borderId="0" xfId="1" applyFont="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11" xfId="1" applyFont="1" applyBorder="1" applyAlignment="1">
      <alignment horizontal="left" vertical="top" wrapText="1"/>
    </xf>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7" fillId="0" borderId="0" xfId="1" applyFont="1" applyAlignment="1">
      <alignment horizontal="left" vertical="top" wrapText="1"/>
    </xf>
    <xf numFmtId="0" fontId="7" fillId="0" borderId="0" xfId="1" applyFont="1" applyAlignment="1">
      <alignment horizontal="left"/>
    </xf>
    <xf numFmtId="0" fontId="2" fillId="0" borderId="0" xfId="1" applyFont="1" applyAlignment="1">
      <alignment horizontal="right"/>
    </xf>
    <xf numFmtId="0" fontId="2" fillId="0" borderId="0" xfId="1" applyFont="1"/>
    <xf numFmtId="0" fontId="16" fillId="6" borderId="0" xfId="1" applyFont="1" applyFill="1" applyAlignment="1">
      <alignment horizontal="center" vertical="center" wrapText="1"/>
    </xf>
    <xf numFmtId="0" fontId="8" fillId="7" borderId="0" xfId="1" applyFont="1" applyFill="1" applyAlignment="1">
      <alignment horizontal="center"/>
    </xf>
    <xf numFmtId="0" fontId="8" fillId="6" borderId="0" xfId="1" applyFont="1" applyFill="1" applyAlignment="1">
      <alignment horizontal="center" vertical="center" wrapText="1"/>
    </xf>
    <xf numFmtId="0" fontId="5"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6" xfId="1" applyFont="1" applyFill="1" applyBorder="1" applyAlignment="1">
      <alignment horizontal="center"/>
    </xf>
    <xf numFmtId="0" fontId="5" fillId="2" borderId="4" xfId="1" applyFont="1" applyFill="1" applyBorder="1" applyAlignment="1">
      <alignment horizontal="center" vertical="center"/>
    </xf>
    <xf numFmtId="0" fontId="2" fillId="0" borderId="3" xfId="1" applyFont="1" applyBorder="1"/>
    <xf numFmtId="0" fontId="9" fillId="2" borderId="4" xfId="1" applyFont="1" applyFill="1" applyBorder="1" applyAlignment="1">
      <alignment horizontal="center" vertical="center"/>
    </xf>
    <xf numFmtId="0" fontId="6" fillId="0" borderId="3" xfId="1" applyFont="1" applyBorder="1"/>
    <xf numFmtId="0" fontId="5" fillId="2" borderId="21"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10" borderId="18" xfId="1" applyFont="1" applyFill="1" applyBorder="1" applyAlignment="1">
      <alignment horizontal="center" vertical="center"/>
    </xf>
    <xf numFmtId="0" fontId="5" fillId="10" borderId="17" xfId="1" applyFont="1" applyFill="1" applyBorder="1" applyAlignment="1">
      <alignment horizontal="center" vertical="center"/>
    </xf>
    <xf numFmtId="0" fontId="5" fillId="10"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9" borderId="21" xfId="1" applyFont="1" applyFill="1" applyBorder="1" applyAlignment="1">
      <alignment horizontal="center" wrapText="1"/>
    </xf>
    <xf numFmtId="0" fontId="5" fillId="9" borderId="16" xfId="1" applyFont="1" applyFill="1" applyBorder="1" applyAlignment="1">
      <alignment horizontal="center"/>
    </xf>
    <xf numFmtId="0" fontId="3" fillId="0" borderId="3" xfId="1" applyFont="1" applyBorder="1"/>
    <xf numFmtId="0" fontId="5" fillId="4" borderId="18" xfId="1" applyFont="1" applyFill="1" applyBorder="1" applyAlignment="1">
      <alignment horizontal="center"/>
    </xf>
    <xf numFmtId="0" fontId="5" fillId="4" borderId="17" xfId="1" applyFont="1" applyFill="1" applyBorder="1" applyAlignment="1">
      <alignment horizontal="center"/>
    </xf>
    <xf numFmtId="0" fontId="5" fillId="4" borderId="5" xfId="1" applyFont="1" applyFill="1" applyBorder="1" applyAlignment="1">
      <alignment horizontal="center"/>
    </xf>
    <xf numFmtId="0" fontId="1" fillId="0" borderId="0" xfId="1" applyAlignment="1">
      <alignment horizontal="center"/>
    </xf>
    <xf numFmtId="0" fontId="3" fillId="0" borderId="0" xfId="1" applyFont="1" applyAlignment="1">
      <alignment horizontal="right"/>
    </xf>
    <xf numFmtId="0" fontId="1" fillId="0" borderId="0" xfId="1"/>
    <xf numFmtId="0" fontId="16" fillId="6"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9160632457@mail.ru" TargetMode="External"/><Relationship Id="rId1" Type="http://schemas.openxmlformats.org/officeDocument/2006/relationships/hyperlink" Target="mailto:mironyuk@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B4" sqref="B4"/>
    </sheetView>
  </sheetViews>
  <sheetFormatPr defaultRowHeight="18.75" x14ac:dyDescent="0.3"/>
  <cols>
    <col min="1" max="1" width="46.5703125" style="21" customWidth="1"/>
    <col min="2" max="2" width="90.5703125" style="22" customWidth="1"/>
  </cols>
  <sheetData>
    <row r="2" spans="1:2" x14ac:dyDescent="0.3">
      <c r="B2" s="21"/>
    </row>
    <row r="3" spans="1:2" x14ac:dyDescent="0.3">
      <c r="A3" s="23" t="s">
        <v>51</v>
      </c>
      <c r="B3" s="24" t="s">
        <v>584</v>
      </c>
    </row>
    <row r="4" spans="1:2" x14ac:dyDescent="0.3">
      <c r="A4" s="23" t="s">
        <v>74</v>
      </c>
      <c r="B4" s="24" t="s">
        <v>583</v>
      </c>
    </row>
    <row r="5" spans="1:2" x14ac:dyDescent="0.3">
      <c r="A5" s="23" t="s">
        <v>50</v>
      </c>
      <c r="B5" s="24" t="s">
        <v>77</v>
      </c>
    </row>
    <row r="6" spans="1:2" ht="37.5" x14ac:dyDescent="0.3">
      <c r="A6" s="23" t="s">
        <v>61</v>
      </c>
      <c r="B6" s="24" t="s">
        <v>78</v>
      </c>
    </row>
    <row r="7" spans="1:2" x14ac:dyDescent="0.3">
      <c r="A7" s="23" t="s">
        <v>75</v>
      </c>
      <c r="B7" s="24" t="s">
        <v>79</v>
      </c>
    </row>
    <row r="8" spans="1:2" x14ac:dyDescent="0.3">
      <c r="A8" s="23" t="s">
        <v>52</v>
      </c>
      <c r="B8" s="24" t="s">
        <v>81</v>
      </c>
    </row>
    <row r="9" spans="1:2" x14ac:dyDescent="0.3">
      <c r="A9" s="23" t="s">
        <v>53</v>
      </c>
      <c r="B9" s="24" t="s">
        <v>80</v>
      </c>
    </row>
    <row r="10" spans="1:2" x14ac:dyDescent="0.3">
      <c r="A10" s="23" t="s">
        <v>59</v>
      </c>
      <c r="B10" s="28" t="s">
        <v>82</v>
      </c>
    </row>
    <row r="11" spans="1:2" x14ac:dyDescent="0.3">
      <c r="A11" s="23" t="s">
        <v>54</v>
      </c>
      <c r="B11" s="24" t="s">
        <v>83</v>
      </c>
    </row>
    <row r="12" spans="1:2" x14ac:dyDescent="0.3">
      <c r="A12" s="23" t="s">
        <v>55</v>
      </c>
      <c r="B12" s="24" t="s">
        <v>84</v>
      </c>
    </row>
    <row r="13" spans="1:2" x14ac:dyDescent="0.3">
      <c r="A13" s="23" t="s">
        <v>60</v>
      </c>
      <c r="B13" s="28" t="s">
        <v>85</v>
      </c>
    </row>
    <row r="14" spans="1:2" x14ac:dyDescent="0.3">
      <c r="A14" s="23" t="s">
        <v>56</v>
      </c>
      <c r="B14" s="24" t="s">
        <v>86</v>
      </c>
    </row>
    <row r="15" spans="1:2" x14ac:dyDescent="0.3">
      <c r="A15" s="23" t="s">
        <v>57</v>
      </c>
      <c r="B15" s="24">
        <v>7</v>
      </c>
    </row>
    <row r="16" spans="1:2" x14ac:dyDescent="0.3">
      <c r="A16" s="23" t="s">
        <v>58</v>
      </c>
      <c r="B16" s="24">
        <v>7</v>
      </c>
    </row>
    <row r="17" spans="1:2" x14ac:dyDescent="0.3">
      <c r="A17" s="23" t="s">
        <v>76</v>
      </c>
      <c r="B17" s="24">
        <v>10</v>
      </c>
    </row>
  </sheetData>
  <hyperlinks>
    <hyperlink ref="B10" r:id="rId1"/>
    <hyperlink ref="B1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tabSelected="1" zoomScale="93" zoomScaleNormal="93" workbookViewId="0">
      <selection activeCell="H85" sqref="H85"/>
    </sheetView>
  </sheetViews>
  <sheetFormatPr defaultColWidth="14.42578125" defaultRowHeight="15" customHeight="1" x14ac:dyDescent="0.25"/>
  <cols>
    <col min="1" max="1" width="5.140625" style="19" customWidth="1"/>
    <col min="2" max="2" width="52" style="19" customWidth="1"/>
    <col min="3" max="3" width="30.85546875" style="19" customWidth="1"/>
    <col min="4" max="4" width="22" style="19" customWidth="1"/>
    <col min="5" max="5" width="15.42578125" style="19" customWidth="1"/>
    <col min="6" max="6" width="19.7109375" style="19" bestFit="1" customWidth="1"/>
    <col min="7" max="7" width="14.42578125" style="19" customWidth="1"/>
    <col min="8" max="8" width="25" style="19" bestFit="1" customWidth="1"/>
    <col min="9" max="11" width="8.7109375" style="1" customWidth="1"/>
    <col min="12" max="16384" width="14.42578125" style="1"/>
  </cols>
  <sheetData>
    <row r="1" spans="1:10" x14ac:dyDescent="0.25">
      <c r="A1" s="125" t="s">
        <v>21</v>
      </c>
      <c r="B1" s="126"/>
      <c r="C1" s="126"/>
      <c r="D1" s="126"/>
      <c r="E1" s="126"/>
      <c r="F1" s="126"/>
      <c r="G1" s="126"/>
      <c r="H1" s="126"/>
    </row>
    <row r="2" spans="1:10" ht="20.25" x14ac:dyDescent="0.3">
      <c r="A2" s="128" t="s">
        <v>72</v>
      </c>
      <c r="B2" s="128"/>
      <c r="C2" s="128"/>
      <c r="D2" s="128"/>
      <c r="E2" s="128"/>
      <c r="F2" s="128"/>
      <c r="G2" s="128"/>
      <c r="H2" s="128"/>
    </row>
    <row r="3" spans="1:10" ht="21" customHeight="1" x14ac:dyDescent="0.25">
      <c r="A3" s="129" t="str">
        <f>'Информация о Чемпионате'!B4</f>
        <v>Итоговый (межрегиональный) этап по профессиональному мастерству</v>
      </c>
      <c r="B3" s="129"/>
      <c r="C3" s="129"/>
      <c r="D3" s="129"/>
      <c r="E3" s="129"/>
      <c r="F3" s="129"/>
      <c r="G3" s="129"/>
      <c r="H3" s="129"/>
      <c r="I3" s="20"/>
      <c r="J3" s="20"/>
    </row>
    <row r="4" spans="1:10" ht="20.25" x14ac:dyDescent="0.3">
      <c r="A4" s="128" t="s">
        <v>73</v>
      </c>
      <c r="B4" s="128"/>
      <c r="C4" s="128"/>
      <c r="D4" s="128"/>
      <c r="E4" s="128"/>
      <c r="F4" s="128"/>
      <c r="G4" s="128"/>
      <c r="H4" s="128"/>
    </row>
    <row r="5" spans="1:10" ht="22.5" customHeight="1" x14ac:dyDescent="0.25">
      <c r="A5" s="127" t="str">
        <f>'Информация о Чемпионате'!B3</f>
        <v>Сантехника и отопление (юниоры)</v>
      </c>
      <c r="B5" s="127"/>
      <c r="C5" s="127"/>
      <c r="D5" s="127"/>
      <c r="E5" s="127"/>
      <c r="F5" s="127"/>
      <c r="G5" s="127"/>
      <c r="H5" s="127"/>
    </row>
    <row r="6" spans="1:10" x14ac:dyDescent="0.25">
      <c r="A6" s="123" t="s">
        <v>23</v>
      </c>
      <c r="B6" s="126"/>
      <c r="C6" s="126"/>
      <c r="D6" s="126"/>
      <c r="E6" s="126"/>
      <c r="F6" s="126"/>
      <c r="G6" s="126"/>
      <c r="H6" s="126"/>
    </row>
    <row r="7" spans="1:10" ht="15.75" customHeight="1" x14ac:dyDescent="0.25">
      <c r="A7" s="123" t="s">
        <v>67</v>
      </c>
      <c r="B7" s="123"/>
      <c r="C7" s="124" t="str">
        <f>'Информация о Чемпионате'!B5</f>
        <v>Московская область</v>
      </c>
      <c r="D7" s="124"/>
      <c r="E7" s="124"/>
      <c r="F7" s="124"/>
      <c r="G7" s="124"/>
      <c r="H7" s="124"/>
    </row>
    <row r="8" spans="1:10" ht="15.75" customHeight="1" x14ac:dyDescent="0.25">
      <c r="A8" s="123" t="s">
        <v>71</v>
      </c>
      <c r="B8" s="123"/>
      <c r="C8" s="123"/>
      <c r="D8" s="124" t="str">
        <f>'Информация о Чемпионате'!B6</f>
        <v>ГАПОУ МО «Межрегиональный центр компетенции-Техникум имени С.П. Королёва»</v>
      </c>
      <c r="E8" s="124"/>
      <c r="F8" s="124"/>
      <c r="G8" s="124"/>
      <c r="H8" s="124"/>
    </row>
    <row r="9" spans="1:10" ht="15.75" customHeight="1" x14ac:dyDescent="0.25">
      <c r="A9" s="123" t="s">
        <v>62</v>
      </c>
      <c r="B9" s="123"/>
      <c r="C9" s="123" t="str">
        <f>'Информация о Чемпионате'!B7</f>
        <v>Московская область г. Королёв, мкр. Текстильщик ул. Молодежная д.7</v>
      </c>
      <c r="D9" s="123"/>
      <c r="E9" s="123"/>
      <c r="F9" s="123"/>
      <c r="G9" s="123"/>
      <c r="H9" s="123"/>
    </row>
    <row r="10" spans="1:10" ht="15.75" customHeight="1" x14ac:dyDescent="0.25">
      <c r="A10" s="123" t="s">
        <v>66</v>
      </c>
      <c r="B10" s="123"/>
      <c r="C10" s="123" t="str">
        <f>'Информация о Чемпионате'!B9</f>
        <v>Миронюк Станислав Витальевич</v>
      </c>
      <c r="D10" s="123"/>
      <c r="E10" s="123" t="str">
        <f>'Информация о Чемпионате'!B10</f>
        <v>mironyuk@mail.ru</v>
      </c>
      <c r="F10" s="123"/>
      <c r="G10" s="123" t="str">
        <f>'Информация о Чемпионате'!B11</f>
        <v>8-964-597-7983</v>
      </c>
      <c r="H10" s="123"/>
    </row>
    <row r="11" spans="1:10" ht="15.75" customHeight="1" x14ac:dyDescent="0.25">
      <c r="A11" s="123" t="s">
        <v>65</v>
      </c>
      <c r="B11" s="123"/>
      <c r="C11" s="123" t="str">
        <f>'Информация о Чемпионате'!B12</f>
        <v>Ласкин Виктор Владимирович</v>
      </c>
      <c r="D11" s="123"/>
      <c r="E11" s="123" t="str">
        <f>'Информация о Чемпионате'!B13</f>
        <v>9160632457@mail.ru</v>
      </c>
      <c r="F11" s="123"/>
      <c r="G11" s="123" t="str">
        <f>'Информация о Чемпионате'!B14</f>
        <v>8-916-063-24-57</v>
      </c>
      <c r="H11" s="123"/>
    </row>
    <row r="12" spans="1:10" ht="15.75" customHeight="1" x14ac:dyDescent="0.25">
      <c r="A12" s="123" t="s">
        <v>64</v>
      </c>
      <c r="B12" s="123"/>
      <c r="C12" s="123">
        <f>'Информация о Чемпионате'!B17</f>
        <v>10</v>
      </c>
      <c r="D12" s="123"/>
      <c r="E12" s="123"/>
      <c r="F12" s="123"/>
      <c r="G12" s="123"/>
      <c r="H12" s="123"/>
    </row>
    <row r="13" spans="1:10" ht="15.75" customHeight="1" x14ac:dyDescent="0.25">
      <c r="A13" s="123" t="s">
        <v>48</v>
      </c>
      <c r="B13" s="123"/>
      <c r="C13" s="123">
        <f>'Информация о Чемпионате'!B15</f>
        <v>7</v>
      </c>
      <c r="D13" s="123"/>
      <c r="E13" s="123"/>
      <c r="F13" s="123"/>
      <c r="G13" s="123"/>
      <c r="H13" s="123"/>
    </row>
    <row r="14" spans="1:10" ht="15.75" customHeight="1" x14ac:dyDescent="0.25">
      <c r="A14" s="123" t="s">
        <v>49</v>
      </c>
      <c r="B14" s="123"/>
      <c r="C14" s="123">
        <f>'Информация о Чемпионате'!B16</f>
        <v>7</v>
      </c>
      <c r="D14" s="123"/>
      <c r="E14" s="123"/>
      <c r="F14" s="123"/>
      <c r="G14" s="123"/>
      <c r="H14" s="123"/>
    </row>
    <row r="15" spans="1:10" ht="15.75" customHeight="1" x14ac:dyDescent="0.25">
      <c r="A15" s="123" t="s">
        <v>63</v>
      </c>
      <c r="B15" s="123"/>
      <c r="C15" s="123" t="str">
        <f>'Информация о Чемпионате'!B8</f>
        <v>22.06.2024 - 26.06.2024</v>
      </c>
      <c r="D15" s="123"/>
      <c r="E15" s="123"/>
      <c r="F15" s="123"/>
      <c r="G15" s="123"/>
      <c r="H15" s="123"/>
    </row>
    <row r="16" spans="1:10" ht="21" thickBot="1" x14ac:dyDescent="0.3">
      <c r="A16" s="130" t="s">
        <v>47</v>
      </c>
      <c r="B16" s="131"/>
      <c r="C16" s="131"/>
      <c r="D16" s="131"/>
      <c r="E16" s="131"/>
      <c r="F16" s="131"/>
      <c r="G16" s="131"/>
      <c r="H16" s="132"/>
    </row>
    <row r="17" spans="1:10" ht="14.65" customHeight="1" x14ac:dyDescent="0.25">
      <c r="A17" s="115" t="s">
        <v>17</v>
      </c>
      <c r="B17" s="116"/>
      <c r="C17" s="116"/>
      <c r="D17" s="116"/>
      <c r="E17" s="116"/>
      <c r="F17" s="116"/>
      <c r="G17" s="116"/>
      <c r="H17" s="117"/>
    </row>
    <row r="18" spans="1:10" ht="14.65" customHeight="1" x14ac:dyDescent="0.25">
      <c r="A18" s="118" t="s">
        <v>211</v>
      </c>
      <c r="B18" s="114"/>
      <c r="C18" s="114"/>
      <c r="D18" s="114"/>
      <c r="E18" s="114"/>
      <c r="F18" s="114"/>
      <c r="G18" s="114"/>
      <c r="H18" s="119"/>
    </row>
    <row r="19" spans="1:10" ht="14.65" customHeight="1" x14ac:dyDescent="0.25">
      <c r="A19" s="118" t="s">
        <v>87</v>
      </c>
      <c r="B19" s="114"/>
      <c r="C19" s="114"/>
      <c r="D19" s="114"/>
      <c r="E19" s="114"/>
      <c r="F19" s="114"/>
      <c r="G19" s="114"/>
      <c r="H19" s="119"/>
    </row>
    <row r="20" spans="1:10" ht="14.65" customHeight="1" x14ac:dyDescent="0.25">
      <c r="A20" s="118" t="s">
        <v>88</v>
      </c>
      <c r="B20" s="114"/>
      <c r="C20" s="114"/>
      <c r="D20" s="114"/>
      <c r="E20" s="114"/>
      <c r="F20" s="114"/>
      <c r="G20" s="114"/>
      <c r="H20" s="119"/>
    </row>
    <row r="21" spans="1:10" ht="14.65" customHeight="1" x14ac:dyDescent="0.25">
      <c r="A21" s="118" t="s">
        <v>89</v>
      </c>
      <c r="B21" s="114"/>
      <c r="C21" s="114"/>
      <c r="D21" s="114"/>
      <c r="E21" s="114"/>
      <c r="F21" s="114"/>
      <c r="G21" s="114"/>
      <c r="H21" s="119"/>
    </row>
    <row r="22" spans="1:10" ht="14.65" customHeight="1" x14ac:dyDescent="0.25">
      <c r="A22" s="118" t="s">
        <v>68</v>
      </c>
      <c r="B22" s="114"/>
      <c r="C22" s="114"/>
      <c r="D22" s="114"/>
      <c r="E22" s="114"/>
      <c r="F22" s="114"/>
      <c r="G22" s="114"/>
      <c r="H22" s="119"/>
    </row>
    <row r="23" spans="1:10" ht="14.65" customHeight="1" x14ac:dyDescent="0.25">
      <c r="A23" s="118" t="s">
        <v>212</v>
      </c>
      <c r="B23" s="114"/>
      <c r="C23" s="114"/>
      <c r="D23" s="114"/>
      <c r="E23" s="114"/>
      <c r="F23" s="114"/>
      <c r="G23" s="114"/>
      <c r="H23" s="119"/>
    </row>
    <row r="24" spans="1:10" ht="14.65" customHeight="1" x14ac:dyDescent="0.25">
      <c r="A24" s="118" t="s">
        <v>69</v>
      </c>
      <c r="B24" s="114"/>
      <c r="C24" s="114"/>
      <c r="D24" s="114"/>
      <c r="E24" s="114"/>
      <c r="F24" s="114"/>
      <c r="G24" s="114"/>
      <c r="H24" s="119"/>
    </row>
    <row r="25" spans="1:10" ht="15.75" thickBot="1" x14ac:dyDescent="0.3">
      <c r="A25" s="120" t="s">
        <v>70</v>
      </c>
      <c r="B25" s="121"/>
      <c r="C25" s="121"/>
      <c r="D25" s="121"/>
      <c r="E25" s="121"/>
      <c r="F25" s="121"/>
      <c r="G25" s="121"/>
      <c r="H25" s="122"/>
    </row>
    <row r="26" spans="1:10" s="29" customFormat="1" ht="60" x14ac:dyDescent="0.25">
      <c r="A26" s="10" t="s">
        <v>11</v>
      </c>
      <c r="B26" s="9" t="s">
        <v>10</v>
      </c>
      <c r="C26" s="9" t="s">
        <v>9</v>
      </c>
      <c r="D26" s="10" t="s">
        <v>8</v>
      </c>
      <c r="E26" s="10" t="s">
        <v>7</v>
      </c>
      <c r="F26" s="10" t="s">
        <v>6</v>
      </c>
      <c r="G26" s="10" t="s">
        <v>5</v>
      </c>
      <c r="H26" s="10" t="s">
        <v>22</v>
      </c>
    </row>
    <row r="27" spans="1:10" ht="19.899999999999999" customHeight="1" x14ac:dyDescent="0.25">
      <c r="A27" s="3">
        <v>1</v>
      </c>
      <c r="B27" s="30" t="s">
        <v>14</v>
      </c>
      <c r="C27" s="30" t="s">
        <v>90</v>
      </c>
      <c r="D27" s="31" t="s">
        <v>13</v>
      </c>
      <c r="E27" s="31">
        <v>1</v>
      </c>
      <c r="F27" s="31" t="s">
        <v>0</v>
      </c>
      <c r="G27" s="31">
        <f>E27</f>
        <v>1</v>
      </c>
      <c r="H27" s="32"/>
    </row>
    <row r="28" spans="1:10" s="39" customFormat="1" ht="19.899999999999999" customHeight="1" x14ac:dyDescent="0.25">
      <c r="A28" s="3">
        <v>8</v>
      </c>
      <c r="B28" s="33" t="s">
        <v>91</v>
      </c>
      <c r="C28" s="33" t="s">
        <v>92</v>
      </c>
      <c r="D28" s="34" t="s">
        <v>93</v>
      </c>
      <c r="E28" s="34">
        <v>1</v>
      </c>
      <c r="F28" s="35" t="s">
        <v>94</v>
      </c>
      <c r="G28" s="36">
        <f t="shared" ref="G28:G35" si="0">E28</f>
        <v>1</v>
      </c>
      <c r="H28" s="37"/>
      <c r="I28" s="38"/>
      <c r="J28" s="38"/>
    </row>
    <row r="29" spans="1:10" s="39" customFormat="1" ht="19.899999999999999" customHeight="1" x14ac:dyDescent="0.25">
      <c r="A29" s="3">
        <v>9</v>
      </c>
      <c r="B29" s="33" t="s">
        <v>95</v>
      </c>
      <c r="C29" s="33" t="s">
        <v>96</v>
      </c>
      <c r="D29" s="34" t="s">
        <v>93</v>
      </c>
      <c r="E29" s="34">
        <v>1</v>
      </c>
      <c r="F29" s="35" t="s">
        <v>94</v>
      </c>
      <c r="G29" s="36">
        <f t="shared" si="0"/>
        <v>1</v>
      </c>
      <c r="H29" s="37"/>
      <c r="I29" s="38"/>
      <c r="J29" s="38"/>
    </row>
    <row r="30" spans="1:10" s="39" customFormat="1" ht="19.899999999999999" customHeight="1" x14ac:dyDescent="0.25">
      <c r="A30" s="3">
        <v>10</v>
      </c>
      <c r="B30" s="33" t="s">
        <v>97</v>
      </c>
      <c r="C30" s="33" t="s">
        <v>98</v>
      </c>
      <c r="D30" s="34" t="s">
        <v>93</v>
      </c>
      <c r="E30" s="34">
        <v>1</v>
      </c>
      <c r="F30" s="35" t="s">
        <v>94</v>
      </c>
      <c r="G30" s="36">
        <f t="shared" si="0"/>
        <v>1</v>
      </c>
      <c r="H30" s="37"/>
      <c r="I30" s="38"/>
      <c r="J30" s="38"/>
    </row>
    <row r="31" spans="1:10" s="40" customFormat="1" ht="19.899999999999999" customHeight="1" x14ac:dyDescent="0.25">
      <c r="A31" s="3">
        <v>11</v>
      </c>
      <c r="B31" s="33" t="s">
        <v>99</v>
      </c>
      <c r="C31" s="33" t="s">
        <v>100</v>
      </c>
      <c r="D31" s="34" t="s">
        <v>93</v>
      </c>
      <c r="E31" s="34">
        <v>1</v>
      </c>
      <c r="F31" s="35" t="s">
        <v>94</v>
      </c>
      <c r="G31" s="36">
        <f t="shared" si="0"/>
        <v>1</v>
      </c>
      <c r="H31" s="37"/>
      <c r="I31" s="38"/>
      <c r="J31" s="38"/>
    </row>
    <row r="32" spans="1:10" s="40" customFormat="1" ht="19.899999999999999" customHeight="1" x14ac:dyDescent="0.25">
      <c r="A32" s="3">
        <v>12</v>
      </c>
      <c r="B32" s="41" t="s">
        <v>101</v>
      </c>
      <c r="C32" s="41" t="s">
        <v>102</v>
      </c>
      <c r="D32" s="34" t="s">
        <v>93</v>
      </c>
      <c r="E32" s="34">
        <v>1</v>
      </c>
      <c r="F32" s="35" t="s">
        <v>94</v>
      </c>
      <c r="G32" s="36">
        <f t="shared" si="0"/>
        <v>1</v>
      </c>
      <c r="H32" s="37"/>
      <c r="I32" s="38"/>
      <c r="J32" s="38"/>
    </row>
    <row r="33" spans="1:10" s="40" customFormat="1" ht="19.899999999999999" customHeight="1" x14ac:dyDescent="0.25">
      <c r="A33" s="3">
        <v>8</v>
      </c>
      <c r="B33" s="42" t="s">
        <v>103</v>
      </c>
      <c r="C33" s="43" t="s">
        <v>104</v>
      </c>
      <c r="D33" s="34" t="s">
        <v>93</v>
      </c>
      <c r="E33" s="34">
        <v>2</v>
      </c>
      <c r="F33" s="35" t="s">
        <v>94</v>
      </c>
      <c r="G33" s="36">
        <f t="shared" si="0"/>
        <v>2</v>
      </c>
      <c r="H33" s="37"/>
      <c r="I33" s="38"/>
      <c r="J33" s="38"/>
    </row>
    <row r="34" spans="1:10" s="40" customFormat="1" ht="19.899999999999999" customHeight="1" x14ac:dyDescent="0.25">
      <c r="A34" s="3">
        <v>13</v>
      </c>
      <c r="B34" s="33" t="s">
        <v>105</v>
      </c>
      <c r="C34" s="44" t="s">
        <v>106</v>
      </c>
      <c r="D34" s="34" t="s">
        <v>93</v>
      </c>
      <c r="E34" s="34">
        <v>1</v>
      </c>
      <c r="F34" s="35" t="s">
        <v>94</v>
      </c>
      <c r="G34" s="36">
        <f t="shared" si="0"/>
        <v>1</v>
      </c>
      <c r="H34" s="37"/>
      <c r="I34" s="38"/>
      <c r="J34" s="38"/>
    </row>
    <row r="35" spans="1:10" s="40" customFormat="1" ht="19.899999999999999" customHeight="1" x14ac:dyDescent="0.25">
      <c r="A35" s="3">
        <v>14</v>
      </c>
      <c r="B35" s="33" t="s">
        <v>107</v>
      </c>
      <c r="C35" s="44" t="s">
        <v>108</v>
      </c>
      <c r="D35" s="34" t="s">
        <v>93</v>
      </c>
      <c r="E35" s="34">
        <v>1</v>
      </c>
      <c r="F35" s="35" t="s">
        <v>94</v>
      </c>
      <c r="G35" s="36">
        <f t="shared" si="0"/>
        <v>1</v>
      </c>
      <c r="H35" s="37"/>
      <c r="I35" s="38"/>
      <c r="J35" s="38"/>
    </row>
    <row r="36" spans="1:10" ht="14.65" customHeight="1" x14ac:dyDescent="0.25">
      <c r="A36" s="113" t="s">
        <v>12</v>
      </c>
      <c r="B36" s="114"/>
      <c r="C36" s="114"/>
      <c r="D36" s="114"/>
      <c r="E36" s="114"/>
      <c r="F36" s="114"/>
      <c r="G36" s="114"/>
      <c r="H36" s="114"/>
    </row>
    <row r="37" spans="1:10" ht="60" x14ac:dyDescent="0.25">
      <c r="A37" s="7" t="s">
        <v>11</v>
      </c>
      <c r="B37" s="7" t="s">
        <v>10</v>
      </c>
      <c r="C37" s="7" t="s">
        <v>9</v>
      </c>
      <c r="D37" s="7" t="s">
        <v>8</v>
      </c>
      <c r="E37" s="7" t="s">
        <v>7</v>
      </c>
      <c r="F37" s="7" t="s">
        <v>6</v>
      </c>
      <c r="G37" s="7" t="s">
        <v>5</v>
      </c>
      <c r="H37" s="7" t="s">
        <v>22</v>
      </c>
    </row>
    <row r="38" spans="1:10" ht="19.899999999999999" customHeight="1" x14ac:dyDescent="0.25">
      <c r="A38" s="51">
        <v>1</v>
      </c>
      <c r="B38" s="68" t="s">
        <v>4</v>
      </c>
      <c r="C38" s="44" t="s">
        <v>166</v>
      </c>
      <c r="D38" s="3" t="s">
        <v>1</v>
      </c>
      <c r="E38" s="51">
        <v>1</v>
      </c>
      <c r="F38" s="51" t="s">
        <v>0</v>
      </c>
      <c r="G38" s="3">
        <f>E38</f>
        <v>1</v>
      </c>
      <c r="H38" s="2"/>
    </row>
    <row r="39" spans="1:10" ht="19.899999999999999" customHeight="1" x14ac:dyDescent="0.25">
      <c r="A39" s="3">
        <v>2</v>
      </c>
      <c r="B39" s="69" t="s">
        <v>3</v>
      </c>
      <c r="C39" s="44" t="s">
        <v>167</v>
      </c>
      <c r="D39" s="3" t="s">
        <v>1</v>
      </c>
      <c r="E39" s="3">
        <v>3</v>
      </c>
      <c r="F39" s="3" t="s">
        <v>0</v>
      </c>
      <c r="G39" s="3">
        <f>E39</f>
        <v>3</v>
      </c>
      <c r="H39" s="2"/>
    </row>
    <row r="40" spans="1:10" ht="19.899999999999999" customHeight="1" x14ac:dyDescent="0.25">
      <c r="A40" s="51">
        <v>3</v>
      </c>
      <c r="B40" s="4" t="s">
        <v>2</v>
      </c>
      <c r="C40" s="44" t="s">
        <v>168</v>
      </c>
      <c r="D40" s="3" t="s">
        <v>1</v>
      </c>
      <c r="E40" s="3">
        <v>1</v>
      </c>
      <c r="F40" s="3" t="s">
        <v>0</v>
      </c>
      <c r="G40" s="3">
        <f t="shared" ref="G40:G41" si="1">E40</f>
        <v>1</v>
      </c>
      <c r="H40" s="2"/>
    </row>
    <row r="41" spans="1:10" ht="19.899999999999999" customHeight="1" x14ac:dyDescent="0.25">
      <c r="A41" s="3">
        <v>4</v>
      </c>
      <c r="B41" s="69" t="s">
        <v>169</v>
      </c>
      <c r="C41" s="44" t="s">
        <v>170</v>
      </c>
      <c r="D41" s="3" t="s">
        <v>1</v>
      </c>
      <c r="E41" s="3">
        <v>4</v>
      </c>
      <c r="F41" s="3" t="s">
        <v>0</v>
      </c>
      <c r="G41" s="3">
        <f t="shared" si="1"/>
        <v>4</v>
      </c>
      <c r="H41" s="2"/>
    </row>
    <row r="42" spans="1:10" ht="23.25" customHeight="1" thickBot="1" x14ac:dyDescent="0.3">
      <c r="A42" s="133" t="s">
        <v>123</v>
      </c>
      <c r="B42" s="134"/>
      <c r="C42" s="134"/>
      <c r="D42" s="134"/>
      <c r="E42" s="134"/>
      <c r="F42" s="134"/>
      <c r="G42" s="134"/>
      <c r="H42" s="134"/>
    </row>
    <row r="43" spans="1:10" ht="14.65" customHeight="1" x14ac:dyDescent="0.25">
      <c r="A43" s="115" t="s">
        <v>17</v>
      </c>
      <c r="B43" s="116"/>
      <c r="C43" s="116"/>
      <c r="D43" s="116"/>
      <c r="E43" s="116"/>
      <c r="F43" s="116"/>
      <c r="G43" s="116"/>
      <c r="H43" s="117"/>
    </row>
    <row r="44" spans="1:10" ht="14.65" customHeight="1" x14ac:dyDescent="0.25">
      <c r="A44" s="118" t="s">
        <v>206</v>
      </c>
      <c r="B44" s="114"/>
      <c r="C44" s="114"/>
      <c r="D44" s="114"/>
      <c r="E44" s="114"/>
      <c r="F44" s="114"/>
      <c r="G44" s="114"/>
      <c r="H44" s="119"/>
    </row>
    <row r="45" spans="1:10" ht="14.65" customHeight="1" x14ac:dyDescent="0.25">
      <c r="A45" s="118" t="s">
        <v>109</v>
      </c>
      <c r="B45" s="114"/>
      <c r="C45" s="114"/>
      <c r="D45" s="114"/>
      <c r="E45" s="114"/>
      <c r="F45" s="114"/>
      <c r="G45" s="114"/>
      <c r="H45" s="119"/>
    </row>
    <row r="46" spans="1:10" ht="14.65" customHeight="1" x14ac:dyDescent="0.25">
      <c r="A46" s="118" t="s">
        <v>88</v>
      </c>
      <c r="B46" s="114"/>
      <c r="C46" s="114"/>
      <c r="D46" s="114"/>
      <c r="E46" s="114"/>
      <c r="F46" s="114"/>
      <c r="G46" s="114"/>
      <c r="H46" s="119"/>
    </row>
    <row r="47" spans="1:10" ht="14.65" customHeight="1" x14ac:dyDescent="0.25">
      <c r="A47" s="118" t="s">
        <v>110</v>
      </c>
      <c r="B47" s="114"/>
      <c r="C47" s="114"/>
      <c r="D47" s="114"/>
      <c r="E47" s="114"/>
      <c r="F47" s="114"/>
      <c r="G47" s="114"/>
      <c r="H47" s="119"/>
    </row>
    <row r="48" spans="1:10" ht="14.65" customHeight="1" x14ac:dyDescent="0.25">
      <c r="A48" s="118" t="s">
        <v>111</v>
      </c>
      <c r="B48" s="114"/>
      <c r="C48" s="114"/>
      <c r="D48" s="114"/>
      <c r="E48" s="114"/>
      <c r="F48" s="114"/>
      <c r="G48" s="114"/>
      <c r="H48" s="119"/>
    </row>
    <row r="49" spans="1:8" ht="14.65" customHeight="1" x14ac:dyDescent="0.25">
      <c r="A49" s="118" t="s">
        <v>207</v>
      </c>
      <c r="B49" s="114"/>
      <c r="C49" s="114"/>
      <c r="D49" s="114"/>
      <c r="E49" s="114"/>
      <c r="F49" s="114"/>
      <c r="G49" s="114"/>
      <c r="H49" s="119"/>
    </row>
    <row r="50" spans="1:8" ht="14.65" customHeight="1" x14ac:dyDescent="0.25">
      <c r="A50" s="118" t="s">
        <v>112</v>
      </c>
      <c r="B50" s="114"/>
      <c r="C50" s="114"/>
      <c r="D50" s="114"/>
      <c r="E50" s="114"/>
      <c r="F50" s="114"/>
      <c r="G50" s="114"/>
      <c r="H50" s="119"/>
    </row>
    <row r="51" spans="1:8" ht="14.65" customHeight="1" thickBot="1" x14ac:dyDescent="0.3">
      <c r="A51" s="120" t="s">
        <v>113</v>
      </c>
      <c r="B51" s="121"/>
      <c r="C51" s="121"/>
      <c r="D51" s="121"/>
      <c r="E51" s="121"/>
      <c r="F51" s="121"/>
      <c r="G51" s="121"/>
      <c r="H51" s="122"/>
    </row>
    <row r="52" spans="1:8" ht="60" x14ac:dyDescent="0.25">
      <c r="A52" s="7" t="s">
        <v>11</v>
      </c>
      <c r="B52" s="7" t="s">
        <v>10</v>
      </c>
      <c r="C52" s="9" t="s">
        <v>9</v>
      </c>
      <c r="D52" s="7" t="s">
        <v>8</v>
      </c>
      <c r="E52" s="7" t="s">
        <v>7</v>
      </c>
      <c r="F52" s="7" t="s">
        <v>6</v>
      </c>
      <c r="G52" s="7" t="s">
        <v>5</v>
      </c>
      <c r="H52" s="7" t="s">
        <v>22</v>
      </c>
    </row>
    <row r="53" spans="1:8" ht="19.899999999999999" customHeight="1" x14ac:dyDescent="0.25">
      <c r="A53" s="10">
        <v>1</v>
      </c>
      <c r="B53" s="8" t="s">
        <v>24</v>
      </c>
      <c r="C53" s="44" t="s">
        <v>114</v>
      </c>
      <c r="D53" s="10" t="s">
        <v>19</v>
      </c>
      <c r="E53" s="10">
        <v>1</v>
      </c>
      <c r="F53" s="10" t="s">
        <v>94</v>
      </c>
      <c r="G53" s="7">
        <f>E53</f>
        <v>1</v>
      </c>
      <c r="H53" s="2"/>
    </row>
    <row r="54" spans="1:8" ht="19.899999999999999" customHeight="1" x14ac:dyDescent="0.25">
      <c r="A54" s="10">
        <v>2</v>
      </c>
      <c r="B54" s="8" t="s">
        <v>115</v>
      </c>
      <c r="C54" s="44" t="s">
        <v>116</v>
      </c>
      <c r="D54" s="10" t="s">
        <v>13</v>
      </c>
      <c r="E54" s="10">
        <v>2</v>
      </c>
      <c r="F54" s="10" t="s">
        <v>34</v>
      </c>
      <c r="G54" s="7">
        <f>E54</f>
        <v>2</v>
      </c>
      <c r="H54" s="2"/>
    </row>
    <row r="55" spans="1:8" ht="19.899999999999999" customHeight="1" x14ac:dyDescent="0.25">
      <c r="A55" s="10">
        <v>3</v>
      </c>
      <c r="B55" s="8" t="s">
        <v>20</v>
      </c>
      <c r="C55" s="44" t="s">
        <v>117</v>
      </c>
      <c r="D55" s="10" t="s">
        <v>13</v>
      </c>
      <c r="E55" s="10">
        <v>1</v>
      </c>
      <c r="F55" s="15" t="s">
        <v>18</v>
      </c>
      <c r="G55" s="7">
        <f>E55*$C$13</f>
        <v>7</v>
      </c>
      <c r="H55" s="2"/>
    </row>
    <row r="56" spans="1:8" ht="19.899999999999999" customHeight="1" x14ac:dyDescent="0.25">
      <c r="A56" s="10">
        <v>4</v>
      </c>
      <c r="B56" s="45" t="s">
        <v>118</v>
      </c>
      <c r="C56" s="46" t="s">
        <v>119</v>
      </c>
      <c r="D56" s="47" t="s">
        <v>120</v>
      </c>
      <c r="E56" s="48">
        <v>2</v>
      </c>
      <c r="F56" s="49" t="s">
        <v>94</v>
      </c>
      <c r="G56" s="50">
        <f>E56</f>
        <v>2</v>
      </c>
      <c r="H56" s="11"/>
    </row>
    <row r="57" spans="1:8" ht="19.899999999999999" customHeight="1" x14ac:dyDescent="0.25">
      <c r="A57" s="10">
        <v>5</v>
      </c>
      <c r="B57" s="2" t="s">
        <v>25</v>
      </c>
      <c r="C57" s="44" t="s">
        <v>121</v>
      </c>
      <c r="D57" s="3" t="s">
        <v>122</v>
      </c>
      <c r="E57" s="7">
        <v>1</v>
      </c>
      <c r="F57" s="9" t="s">
        <v>94</v>
      </c>
      <c r="G57" s="14">
        <f>E57</f>
        <v>1</v>
      </c>
      <c r="H57" s="2"/>
    </row>
    <row r="58" spans="1:8" ht="23.25" customHeight="1" thickBot="1" x14ac:dyDescent="0.3">
      <c r="A58" s="133" t="s">
        <v>124</v>
      </c>
      <c r="B58" s="134"/>
      <c r="C58" s="134"/>
      <c r="D58" s="134"/>
      <c r="E58" s="134"/>
      <c r="F58" s="134"/>
      <c r="G58" s="134"/>
      <c r="H58" s="134"/>
    </row>
    <row r="59" spans="1:8" ht="14.65" customHeight="1" x14ac:dyDescent="0.25">
      <c r="A59" s="115" t="s">
        <v>17</v>
      </c>
      <c r="B59" s="116"/>
      <c r="C59" s="116"/>
      <c r="D59" s="116"/>
      <c r="E59" s="116"/>
      <c r="F59" s="116"/>
      <c r="G59" s="116"/>
      <c r="H59" s="117"/>
    </row>
    <row r="60" spans="1:8" ht="14.65" customHeight="1" x14ac:dyDescent="0.25">
      <c r="A60" s="118" t="s">
        <v>209</v>
      </c>
      <c r="B60" s="114"/>
      <c r="C60" s="114"/>
      <c r="D60" s="114"/>
      <c r="E60" s="114"/>
      <c r="F60" s="114"/>
      <c r="G60" s="114"/>
      <c r="H60" s="119"/>
    </row>
    <row r="61" spans="1:8" ht="14.65" customHeight="1" x14ac:dyDescent="0.25">
      <c r="A61" s="118" t="s">
        <v>125</v>
      </c>
      <c r="B61" s="114"/>
      <c r="C61" s="114"/>
      <c r="D61" s="114"/>
      <c r="E61" s="114"/>
      <c r="F61" s="114"/>
      <c r="G61" s="114"/>
      <c r="H61" s="119"/>
    </row>
    <row r="62" spans="1:8" ht="14.65" customHeight="1" x14ac:dyDescent="0.25">
      <c r="A62" s="118" t="s">
        <v>126</v>
      </c>
      <c r="B62" s="114"/>
      <c r="C62" s="114"/>
      <c r="D62" s="114"/>
      <c r="E62" s="114"/>
      <c r="F62" s="114"/>
      <c r="G62" s="114"/>
      <c r="H62" s="119"/>
    </row>
    <row r="63" spans="1:8" ht="14.65" customHeight="1" x14ac:dyDescent="0.25">
      <c r="A63" s="118" t="s">
        <v>127</v>
      </c>
      <c r="B63" s="114"/>
      <c r="C63" s="114"/>
      <c r="D63" s="114"/>
      <c r="E63" s="114"/>
      <c r="F63" s="114"/>
      <c r="G63" s="114"/>
      <c r="H63" s="119"/>
    </row>
    <row r="64" spans="1:8" ht="14.65" customHeight="1" x14ac:dyDescent="0.25">
      <c r="A64" s="118" t="s">
        <v>68</v>
      </c>
      <c r="B64" s="114"/>
      <c r="C64" s="114"/>
      <c r="D64" s="114"/>
      <c r="E64" s="114"/>
      <c r="F64" s="114"/>
      <c r="G64" s="114"/>
      <c r="H64" s="119"/>
    </row>
    <row r="65" spans="1:10" ht="14.65" customHeight="1" x14ac:dyDescent="0.25">
      <c r="A65" s="118" t="s">
        <v>210</v>
      </c>
      <c r="B65" s="114"/>
      <c r="C65" s="114"/>
      <c r="D65" s="114"/>
      <c r="E65" s="114"/>
      <c r="F65" s="114"/>
      <c r="G65" s="114"/>
      <c r="H65" s="119"/>
    </row>
    <row r="66" spans="1:10" ht="14.65" customHeight="1" x14ac:dyDescent="0.25">
      <c r="A66" s="118" t="s">
        <v>69</v>
      </c>
      <c r="B66" s="114"/>
      <c r="C66" s="114"/>
      <c r="D66" s="114"/>
      <c r="E66" s="114"/>
      <c r="F66" s="114"/>
      <c r="G66" s="114"/>
      <c r="H66" s="119"/>
    </row>
    <row r="67" spans="1:10" ht="14.65" customHeight="1" thickBot="1" x14ac:dyDescent="0.3">
      <c r="A67" s="120" t="s">
        <v>70</v>
      </c>
      <c r="B67" s="121"/>
      <c r="C67" s="121"/>
      <c r="D67" s="121"/>
      <c r="E67" s="121"/>
      <c r="F67" s="121"/>
      <c r="G67" s="121"/>
      <c r="H67" s="122"/>
    </row>
    <row r="68" spans="1:10" ht="60" x14ac:dyDescent="0.25">
      <c r="A68" s="7" t="s">
        <v>11</v>
      </c>
      <c r="B68" s="7" t="s">
        <v>10</v>
      </c>
      <c r="C68" s="9" t="s">
        <v>9</v>
      </c>
      <c r="D68" s="7" t="s">
        <v>8</v>
      </c>
      <c r="E68" s="7" t="s">
        <v>7</v>
      </c>
      <c r="F68" s="7" t="s">
        <v>6</v>
      </c>
      <c r="G68" s="7" t="s">
        <v>5</v>
      </c>
      <c r="H68" s="7" t="s">
        <v>22</v>
      </c>
    </row>
    <row r="69" spans="1:10" ht="19.899999999999999" customHeight="1" x14ac:dyDescent="0.25">
      <c r="A69" s="51">
        <v>1</v>
      </c>
      <c r="B69" s="52" t="s">
        <v>128</v>
      </c>
      <c r="C69" s="41" t="s">
        <v>129</v>
      </c>
      <c r="D69" s="51" t="s">
        <v>16</v>
      </c>
      <c r="E69" s="51">
        <v>1</v>
      </c>
      <c r="F69" s="51" t="s">
        <v>0</v>
      </c>
      <c r="G69" s="3">
        <f t="shared" ref="G69:G87" si="2">E69</f>
        <v>1</v>
      </c>
      <c r="H69" s="2"/>
    </row>
    <row r="70" spans="1:10" ht="19.899999999999999" customHeight="1" x14ac:dyDescent="0.25">
      <c r="A70" s="51">
        <v>2</v>
      </c>
      <c r="B70" s="52" t="s">
        <v>130</v>
      </c>
      <c r="C70" s="53" t="s">
        <v>131</v>
      </c>
      <c r="D70" s="51" t="s">
        <v>16</v>
      </c>
      <c r="E70" s="51">
        <v>1</v>
      </c>
      <c r="F70" s="51" t="s">
        <v>0</v>
      </c>
      <c r="G70" s="3">
        <f t="shared" si="2"/>
        <v>1</v>
      </c>
      <c r="H70" s="2"/>
    </row>
    <row r="71" spans="1:10" ht="19.899999999999999" customHeight="1" x14ac:dyDescent="0.25">
      <c r="A71" s="51">
        <v>3</v>
      </c>
      <c r="B71" s="54" t="s">
        <v>132</v>
      </c>
      <c r="C71" s="44" t="s">
        <v>133</v>
      </c>
      <c r="D71" s="7" t="s">
        <v>15</v>
      </c>
      <c r="E71" s="3">
        <v>1</v>
      </c>
      <c r="F71" s="3" t="s">
        <v>0</v>
      </c>
      <c r="G71" s="3">
        <f t="shared" si="2"/>
        <v>1</v>
      </c>
      <c r="H71" s="2"/>
    </row>
    <row r="72" spans="1:10" ht="19.899999999999999" customHeight="1" x14ac:dyDescent="0.25">
      <c r="A72" s="51">
        <v>4</v>
      </c>
      <c r="B72" s="54" t="s">
        <v>134</v>
      </c>
      <c r="C72" s="44" t="s">
        <v>116</v>
      </c>
      <c r="D72" s="3" t="s">
        <v>13</v>
      </c>
      <c r="E72" s="3">
        <v>11</v>
      </c>
      <c r="F72" s="3" t="s">
        <v>0</v>
      </c>
      <c r="G72" s="3">
        <f t="shared" si="2"/>
        <v>11</v>
      </c>
      <c r="H72" s="2"/>
    </row>
    <row r="73" spans="1:10" ht="19.899999999999999" customHeight="1" x14ac:dyDescent="0.25">
      <c r="A73" s="51">
        <v>5</v>
      </c>
      <c r="B73" s="54" t="s">
        <v>135</v>
      </c>
      <c r="C73" s="55" t="s">
        <v>117</v>
      </c>
      <c r="D73" s="3" t="s">
        <v>13</v>
      </c>
      <c r="E73" s="3">
        <v>19</v>
      </c>
      <c r="F73" s="3" t="s">
        <v>0</v>
      </c>
      <c r="G73" s="47">
        <f t="shared" si="2"/>
        <v>19</v>
      </c>
      <c r="H73" s="11"/>
    </row>
    <row r="74" spans="1:10" ht="19.899999999999999" customHeight="1" x14ac:dyDescent="0.25">
      <c r="A74" s="51">
        <v>6</v>
      </c>
      <c r="B74" s="56" t="s">
        <v>136</v>
      </c>
      <c r="C74" s="55" t="s">
        <v>137</v>
      </c>
      <c r="D74" s="51" t="s">
        <v>16</v>
      </c>
      <c r="E74" s="3">
        <v>1</v>
      </c>
      <c r="F74" s="17" t="s">
        <v>0</v>
      </c>
      <c r="G74" s="57">
        <f t="shared" si="2"/>
        <v>1</v>
      </c>
      <c r="H74" s="58"/>
    </row>
    <row r="75" spans="1:10" ht="19.899999999999999" customHeight="1" x14ac:dyDescent="0.25">
      <c r="A75" s="51">
        <v>7</v>
      </c>
      <c r="B75" s="59" t="s">
        <v>138</v>
      </c>
      <c r="C75" s="44" t="s">
        <v>139</v>
      </c>
      <c r="D75" s="51" t="s">
        <v>16</v>
      </c>
      <c r="E75" s="3">
        <v>1</v>
      </c>
      <c r="F75" s="17" t="s">
        <v>0</v>
      </c>
      <c r="G75" s="57">
        <f t="shared" si="2"/>
        <v>1</v>
      </c>
      <c r="H75" s="58"/>
    </row>
    <row r="76" spans="1:10" s="63" customFormat="1" ht="19.899999999999999" customHeight="1" x14ac:dyDescent="0.25">
      <c r="A76" s="51">
        <v>8</v>
      </c>
      <c r="B76" s="71" t="s">
        <v>32</v>
      </c>
      <c r="C76" s="60" t="s">
        <v>140</v>
      </c>
      <c r="D76" s="51" t="s">
        <v>16</v>
      </c>
      <c r="E76" s="3">
        <v>1</v>
      </c>
      <c r="F76" s="17" t="s">
        <v>0</v>
      </c>
      <c r="G76" s="57">
        <f t="shared" si="2"/>
        <v>1</v>
      </c>
      <c r="H76" s="61"/>
      <c r="I76" s="62"/>
      <c r="J76" s="62"/>
    </row>
    <row r="77" spans="1:10" s="63" customFormat="1" ht="19.899999999999999" customHeight="1" x14ac:dyDescent="0.25">
      <c r="A77" s="51">
        <v>9</v>
      </c>
      <c r="B77" s="71" t="s">
        <v>33</v>
      </c>
      <c r="C77" s="60" t="s">
        <v>141</v>
      </c>
      <c r="D77" s="51" t="s">
        <v>16</v>
      </c>
      <c r="E77" s="3">
        <v>1</v>
      </c>
      <c r="F77" s="17" t="s">
        <v>0</v>
      </c>
      <c r="G77" s="51">
        <f t="shared" si="2"/>
        <v>1</v>
      </c>
      <c r="H77" s="64"/>
      <c r="I77" s="62"/>
      <c r="J77" s="62"/>
    </row>
    <row r="78" spans="1:10" ht="19.899999999999999" customHeight="1" x14ac:dyDescent="0.25">
      <c r="A78" s="51">
        <v>10</v>
      </c>
      <c r="B78" s="44" t="s">
        <v>143</v>
      </c>
      <c r="C78" s="44" t="s">
        <v>144</v>
      </c>
      <c r="D78" s="3" t="s">
        <v>142</v>
      </c>
      <c r="E78" s="3">
        <v>1</v>
      </c>
      <c r="F78" s="3" t="s">
        <v>0</v>
      </c>
      <c r="G78" s="3">
        <f t="shared" si="2"/>
        <v>1</v>
      </c>
      <c r="H78" s="2"/>
    </row>
    <row r="79" spans="1:10" ht="19.899999999999999" customHeight="1" x14ac:dyDescent="0.25">
      <c r="A79" s="51">
        <v>11</v>
      </c>
      <c r="B79" s="44" t="s">
        <v>151</v>
      </c>
      <c r="C79" s="44" t="s">
        <v>152</v>
      </c>
      <c r="D79" s="3" t="s">
        <v>142</v>
      </c>
      <c r="E79" s="3">
        <v>2</v>
      </c>
      <c r="F79" s="15" t="s">
        <v>171</v>
      </c>
      <c r="G79" s="3">
        <f>E79*$C$12</f>
        <v>20</v>
      </c>
      <c r="H79" s="2"/>
    </row>
    <row r="80" spans="1:10" ht="19.899999999999999" customHeight="1" x14ac:dyDescent="0.25">
      <c r="A80" s="51">
        <v>12</v>
      </c>
      <c r="B80" s="44" t="s">
        <v>40</v>
      </c>
      <c r="C80" s="44" t="s">
        <v>153</v>
      </c>
      <c r="D80" s="3" t="s">
        <v>142</v>
      </c>
      <c r="E80" s="3">
        <v>2</v>
      </c>
      <c r="F80" s="3" t="s">
        <v>0</v>
      </c>
      <c r="G80" s="3">
        <f t="shared" si="2"/>
        <v>2</v>
      </c>
      <c r="H80" s="2"/>
    </row>
    <row r="81" spans="1:10" ht="19.899999999999999" customHeight="1" x14ac:dyDescent="0.25">
      <c r="A81" s="51">
        <v>13</v>
      </c>
      <c r="B81" s="44" t="s">
        <v>154</v>
      </c>
      <c r="C81" s="44" t="s">
        <v>155</v>
      </c>
      <c r="D81" s="3" t="s">
        <v>142</v>
      </c>
      <c r="E81" s="3">
        <v>1</v>
      </c>
      <c r="F81" s="3" t="s">
        <v>46</v>
      </c>
      <c r="G81" s="3">
        <f t="shared" si="2"/>
        <v>1</v>
      </c>
      <c r="H81" s="2"/>
    </row>
    <row r="82" spans="1:10" ht="19.899999999999999" customHeight="1" x14ac:dyDescent="0.25">
      <c r="A82" s="51">
        <v>14</v>
      </c>
      <c r="B82" s="56" t="s">
        <v>157</v>
      </c>
      <c r="C82" s="55" t="s">
        <v>158</v>
      </c>
      <c r="D82" s="51" t="s">
        <v>13</v>
      </c>
      <c r="E82" s="3">
        <v>1</v>
      </c>
      <c r="F82" s="3" t="s">
        <v>0</v>
      </c>
      <c r="G82" s="3">
        <f t="shared" si="2"/>
        <v>1</v>
      </c>
      <c r="H82" s="2"/>
    </row>
    <row r="83" spans="1:10" ht="19.899999999999999" customHeight="1" x14ac:dyDescent="0.25">
      <c r="A83" s="51">
        <v>15</v>
      </c>
      <c r="B83" s="56" t="s">
        <v>159</v>
      </c>
      <c r="C83" s="55" t="s">
        <v>160</v>
      </c>
      <c r="D83" s="51" t="s">
        <v>13</v>
      </c>
      <c r="E83" s="3">
        <v>1</v>
      </c>
      <c r="F83" s="3" t="s">
        <v>0</v>
      </c>
      <c r="G83" s="3">
        <f t="shared" si="2"/>
        <v>1</v>
      </c>
      <c r="H83" s="2"/>
    </row>
    <row r="84" spans="1:10" ht="19.899999999999999" customHeight="1" x14ac:dyDescent="0.25">
      <c r="A84" s="51">
        <v>16</v>
      </c>
      <c r="B84" s="56" t="s">
        <v>161</v>
      </c>
      <c r="C84" s="55" t="s">
        <v>162</v>
      </c>
      <c r="D84" s="51" t="s">
        <v>13</v>
      </c>
      <c r="E84" s="3">
        <v>1</v>
      </c>
      <c r="F84" s="3" t="s">
        <v>0</v>
      </c>
      <c r="G84" s="3">
        <f t="shared" si="2"/>
        <v>1</v>
      </c>
      <c r="H84" s="2"/>
    </row>
    <row r="85" spans="1:10" ht="19.899999999999999" customHeight="1" x14ac:dyDescent="0.25">
      <c r="A85" s="51">
        <v>17</v>
      </c>
      <c r="B85" s="56" t="s">
        <v>163</v>
      </c>
      <c r="C85" s="55" t="s">
        <v>114</v>
      </c>
      <c r="D85" s="51" t="s">
        <v>13</v>
      </c>
      <c r="E85" s="3">
        <v>2</v>
      </c>
      <c r="F85" s="3" t="s">
        <v>0</v>
      </c>
      <c r="G85" s="3">
        <f t="shared" si="2"/>
        <v>2</v>
      </c>
      <c r="H85" s="2"/>
    </row>
    <row r="86" spans="1:10" ht="19.899999999999999" customHeight="1" x14ac:dyDescent="0.25">
      <c r="A86" s="51">
        <v>18</v>
      </c>
      <c r="B86" s="65" t="s">
        <v>164</v>
      </c>
      <c r="C86" s="46" t="s">
        <v>119</v>
      </c>
      <c r="D86" s="47" t="s">
        <v>120</v>
      </c>
      <c r="E86" s="47">
        <v>3</v>
      </c>
      <c r="F86" s="3" t="s">
        <v>0</v>
      </c>
      <c r="G86" s="47">
        <f t="shared" si="2"/>
        <v>3</v>
      </c>
      <c r="H86" s="11"/>
    </row>
    <row r="87" spans="1:10" ht="19.899999999999999" customHeight="1" x14ac:dyDescent="0.25">
      <c r="A87" s="51">
        <v>19</v>
      </c>
      <c r="B87" s="66" t="s">
        <v>165</v>
      </c>
      <c r="C87" s="44" t="s">
        <v>121</v>
      </c>
      <c r="D87" s="3" t="s">
        <v>122</v>
      </c>
      <c r="E87" s="57">
        <v>2</v>
      </c>
      <c r="F87" s="17" t="s">
        <v>0</v>
      </c>
      <c r="G87" s="57">
        <f t="shared" si="2"/>
        <v>2</v>
      </c>
      <c r="H87" s="58"/>
      <c r="J87" s="67"/>
    </row>
    <row r="88" spans="1:10" ht="14.65" customHeight="1" x14ac:dyDescent="0.25">
      <c r="A88" s="113" t="s">
        <v>12</v>
      </c>
      <c r="B88" s="114"/>
      <c r="C88" s="114"/>
      <c r="D88" s="114"/>
      <c r="E88" s="114"/>
      <c r="F88" s="114"/>
      <c r="G88" s="114"/>
      <c r="H88" s="114"/>
    </row>
    <row r="89" spans="1:10" ht="60" x14ac:dyDescent="0.25">
      <c r="A89" s="7" t="s">
        <v>11</v>
      </c>
      <c r="B89" s="7" t="s">
        <v>10</v>
      </c>
      <c r="C89" s="7" t="s">
        <v>9</v>
      </c>
      <c r="D89" s="7" t="s">
        <v>8</v>
      </c>
      <c r="E89" s="7" t="s">
        <v>7</v>
      </c>
      <c r="F89" s="7" t="s">
        <v>6</v>
      </c>
      <c r="G89" s="7" t="s">
        <v>5</v>
      </c>
      <c r="H89" s="7" t="s">
        <v>22</v>
      </c>
    </row>
    <row r="90" spans="1:10" ht="19.899999999999999" customHeight="1" x14ac:dyDescent="0.25">
      <c r="A90" s="51">
        <v>1</v>
      </c>
      <c r="B90" s="68" t="s">
        <v>4</v>
      </c>
      <c r="C90" s="44" t="s">
        <v>166</v>
      </c>
      <c r="D90" s="3" t="s">
        <v>1</v>
      </c>
      <c r="E90" s="51">
        <v>1</v>
      </c>
      <c r="F90" s="51" t="s">
        <v>0</v>
      </c>
      <c r="G90" s="3">
        <f>E90</f>
        <v>1</v>
      </c>
      <c r="H90" s="2"/>
    </row>
    <row r="91" spans="1:10" ht="19.899999999999999" customHeight="1" x14ac:dyDescent="0.25">
      <c r="A91" s="3">
        <v>2</v>
      </c>
      <c r="B91" s="69" t="s">
        <v>3</v>
      </c>
      <c r="C91" s="44" t="s">
        <v>167</v>
      </c>
      <c r="D91" s="3" t="s">
        <v>1</v>
      </c>
      <c r="E91" s="3">
        <v>1</v>
      </c>
      <c r="F91" s="3" t="s">
        <v>0</v>
      </c>
      <c r="G91" s="3">
        <f t="shared" ref="G91" si="3">E91</f>
        <v>1</v>
      </c>
      <c r="H91" s="2"/>
    </row>
    <row r="92" spans="1:10" ht="21" thickBot="1" x14ac:dyDescent="0.3">
      <c r="A92" s="135" t="s">
        <v>204</v>
      </c>
      <c r="B92" s="136"/>
      <c r="C92" s="136"/>
      <c r="D92" s="136"/>
      <c r="E92" s="136"/>
      <c r="F92" s="136"/>
      <c r="G92" s="136"/>
      <c r="H92" s="136"/>
    </row>
    <row r="93" spans="1:10" ht="14.65" customHeight="1" x14ac:dyDescent="0.25">
      <c r="A93" s="115" t="s">
        <v>17</v>
      </c>
      <c r="B93" s="116"/>
      <c r="C93" s="116"/>
      <c r="D93" s="116"/>
      <c r="E93" s="116"/>
      <c r="F93" s="116"/>
      <c r="G93" s="116"/>
      <c r="H93" s="117"/>
    </row>
    <row r="94" spans="1:10" ht="14.65" customHeight="1" x14ac:dyDescent="0.25">
      <c r="A94" s="118" t="s">
        <v>205</v>
      </c>
      <c r="B94" s="114"/>
      <c r="C94" s="114"/>
      <c r="D94" s="114"/>
      <c r="E94" s="114"/>
      <c r="F94" s="114"/>
      <c r="G94" s="114"/>
      <c r="H94" s="119"/>
    </row>
    <row r="95" spans="1:10" ht="14.65" customHeight="1" x14ac:dyDescent="0.25">
      <c r="A95" s="118" t="s">
        <v>172</v>
      </c>
      <c r="B95" s="114"/>
      <c r="C95" s="114"/>
      <c r="D95" s="114"/>
      <c r="E95" s="114"/>
      <c r="F95" s="114"/>
      <c r="G95" s="114"/>
      <c r="H95" s="119"/>
    </row>
    <row r="96" spans="1:10" ht="14.65" customHeight="1" x14ac:dyDescent="0.25">
      <c r="A96" s="118" t="s">
        <v>126</v>
      </c>
      <c r="B96" s="114"/>
      <c r="C96" s="114"/>
      <c r="D96" s="114"/>
      <c r="E96" s="114"/>
      <c r="F96" s="114"/>
      <c r="G96" s="114"/>
      <c r="H96" s="119"/>
    </row>
    <row r="97" spans="1:8" ht="14.65" customHeight="1" x14ac:dyDescent="0.25">
      <c r="A97" s="118" t="s">
        <v>173</v>
      </c>
      <c r="B97" s="114"/>
      <c r="C97" s="114"/>
      <c r="D97" s="114"/>
      <c r="E97" s="114"/>
      <c r="F97" s="114"/>
      <c r="G97" s="114"/>
      <c r="H97" s="119"/>
    </row>
    <row r="98" spans="1:8" ht="14.65" customHeight="1" x14ac:dyDescent="0.25">
      <c r="A98" s="118" t="s">
        <v>111</v>
      </c>
      <c r="B98" s="114"/>
      <c r="C98" s="114"/>
      <c r="D98" s="114"/>
      <c r="E98" s="114"/>
      <c r="F98" s="114"/>
      <c r="G98" s="114"/>
      <c r="H98" s="119"/>
    </row>
    <row r="99" spans="1:8" ht="14.65" customHeight="1" x14ac:dyDescent="0.25">
      <c r="A99" s="118" t="s">
        <v>208</v>
      </c>
      <c r="B99" s="114"/>
      <c r="C99" s="114"/>
      <c r="D99" s="114"/>
      <c r="E99" s="114"/>
      <c r="F99" s="114"/>
      <c r="G99" s="114"/>
      <c r="H99" s="119"/>
    </row>
    <row r="100" spans="1:8" ht="14.65" customHeight="1" x14ac:dyDescent="0.25">
      <c r="A100" s="118" t="s">
        <v>112</v>
      </c>
      <c r="B100" s="114"/>
      <c r="C100" s="114"/>
      <c r="D100" s="114"/>
      <c r="E100" s="114"/>
      <c r="F100" s="114"/>
      <c r="G100" s="114"/>
      <c r="H100" s="119"/>
    </row>
    <row r="101" spans="1:8" ht="14.65" customHeight="1" thickBot="1" x14ac:dyDescent="0.3">
      <c r="A101" s="120" t="s">
        <v>113</v>
      </c>
      <c r="B101" s="121"/>
      <c r="C101" s="121"/>
      <c r="D101" s="121"/>
      <c r="E101" s="121"/>
      <c r="F101" s="121"/>
      <c r="G101" s="121"/>
      <c r="H101" s="122"/>
    </row>
    <row r="102" spans="1:8" ht="60" x14ac:dyDescent="0.25">
      <c r="A102" s="12" t="s">
        <v>11</v>
      </c>
      <c r="B102" s="9" t="s">
        <v>10</v>
      </c>
      <c r="C102" s="9" t="s">
        <v>9</v>
      </c>
      <c r="D102" s="10" t="s">
        <v>8</v>
      </c>
      <c r="E102" s="10" t="s">
        <v>7</v>
      </c>
      <c r="F102" s="10" t="s">
        <v>6</v>
      </c>
      <c r="G102" s="10" t="s">
        <v>5</v>
      </c>
      <c r="H102" s="10" t="s">
        <v>22</v>
      </c>
    </row>
    <row r="103" spans="1:8" ht="19.899999999999999" customHeight="1" x14ac:dyDescent="0.25">
      <c r="A103" s="3">
        <v>1</v>
      </c>
      <c r="B103" s="44" t="s">
        <v>14</v>
      </c>
      <c r="C103" s="44" t="s">
        <v>116</v>
      </c>
      <c r="D103" s="3" t="s">
        <v>13</v>
      </c>
      <c r="E103" s="3">
        <v>1</v>
      </c>
      <c r="F103" s="3" t="s">
        <v>0</v>
      </c>
      <c r="G103" s="3">
        <f>E103</f>
        <v>1</v>
      </c>
      <c r="H103" s="2"/>
    </row>
    <row r="104" spans="1:8" ht="19.899999999999999" customHeight="1" x14ac:dyDescent="0.25">
      <c r="A104" s="3">
        <v>2</v>
      </c>
      <c r="B104" s="44" t="s">
        <v>20</v>
      </c>
      <c r="C104" s="55" t="s">
        <v>117</v>
      </c>
      <c r="D104" s="3" t="s">
        <v>13</v>
      </c>
      <c r="E104" s="3">
        <v>1</v>
      </c>
      <c r="F104" s="3" t="s">
        <v>0</v>
      </c>
      <c r="G104" s="3">
        <f t="shared" ref="G104:G122" si="4">E104</f>
        <v>1</v>
      </c>
      <c r="H104" s="2"/>
    </row>
    <row r="105" spans="1:8" ht="19.899999999999999" customHeight="1" x14ac:dyDescent="0.25">
      <c r="A105" s="3">
        <v>3</v>
      </c>
      <c r="B105" s="44" t="s">
        <v>174</v>
      </c>
      <c r="C105" s="44" t="s">
        <v>175</v>
      </c>
      <c r="D105" s="3" t="s">
        <v>13</v>
      </c>
      <c r="E105" s="3">
        <v>6</v>
      </c>
      <c r="F105" s="3" t="s">
        <v>0</v>
      </c>
      <c r="G105" s="3">
        <f t="shared" si="4"/>
        <v>6</v>
      </c>
      <c r="H105" s="2"/>
    </row>
    <row r="106" spans="1:8" ht="19.899999999999999" customHeight="1" x14ac:dyDescent="0.25">
      <c r="A106" s="3">
        <v>4</v>
      </c>
      <c r="B106" s="44" t="s">
        <v>44</v>
      </c>
      <c r="C106" s="44" t="s">
        <v>176</v>
      </c>
      <c r="D106" s="3" t="s">
        <v>142</v>
      </c>
      <c r="E106" s="3">
        <v>2</v>
      </c>
      <c r="F106" s="3" t="s">
        <v>0</v>
      </c>
      <c r="G106" s="3">
        <f t="shared" si="4"/>
        <v>2</v>
      </c>
      <c r="H106" s="2"/>
    </row>
    <row r="107" spans="1:8" ht="19.899999999999999" customHeight="1" x14ac:dyDescent="0.25">
      <c r="A107" s="3">
        <v>5</v>
      </c>
      <c r="B107" s="44" t="s">
        <v>154</v>
      </c>
      <c r="C107" s="44" t="s">
        <v>155</v>
      </c>
      <c r="D107" s="3" t="s">
        <v>142</v>
      </c>
      <c r="E107" s="3">
        <v>1</v>
      </c>
      <c r="F107" s="3" t="s">
        <v>46</v>
      </c>
      <c r="G107" s="3">
        <f t="shared" si="4"/>
        <v>1</v>
      </c>
      <c r="H107" s="2"/>
    </row>
    <row r="108" spans="1:8" ht="19.899999999999999" customHeight="1" x14ac:dyDescent="0.25">
      <c r="A108" s="3">
        <v>6</v>
      </c>
      <c r="B108" s="44" t="s">
        <v>41</v>
      </c>
      <c r="C108" s="44" t="s">
        <v>156</v>
      </c>
      <c r="D108" s="3" t="s">
        <v>142</v>
      </c>
      <c r="E108" s="3">
        <v>2</v>
      </c>
      <c r="F108" s="3" t="s">
        <v>0</v>
      </c>
      <c r="G108" s="3">
        <f t="shared" si="4"/>
        <v>2</v>
      </c>
      <c r="H108" s="2"/>
    </row>
    <row r="109" spans="1:8" ht="19.899999999999999" customHeight="1" x14ac:dyDescent="0.25">
      <c r="A109" s="3">
        <v>7</v>
      </c>
      <c r="B109" s="65" t="s">
        <v>177</v>
      </c>
      <c r="C109" s="44" t="s">
        <v>178</v>
      </c>
      <c r="D109" s="3" t="s">
        <v>179</v>
      </c>
      <c r="E109" s="3">
        <v>1</v>
      </c>
      <c r="F109" s="3" t="s">
        <v>0</v>
      </c>
      <c r="G109" s="3">
        <f t="shared" si="4"/>
        <v>1</v>
      </c>
      <c r="H109" s="2"/>
    </row>
    <row r="110" spans="1:8" ht="19.899999999999999" customHeight="1" x14ac:dyDescent="0.25">
      <c r="A110" s="17">
        <v>8</v>
      </c>
      <c r="B110" s="72" t="s">
        <v>180</v>
      </c>
      <c r="C110" s="55" t="s">
        <v>181</v>
      </c>
      <c r="D110" s="3" t="s">
        <v>179</v>
      </c>
      <c r="E110" s="3">
        <v>3</v>
      </c>
      <c r="F110" s="3" t="s">
        <v>0</v>
      </c>
      <c r="G110" s="3">
        <f t="shared" si="4"/>
        <v>3</v>
      </c>
      <c r="H110" s="2"/>
    </row>
    <row r="111" spans="1:8" ht="19.899999999999999" customHeight="1" x14ac:dyDescent="0.25">
      <c r="A111" s="3">
        <v>9</v>
      </c>
      <c r="B111" s="73" t="s">
        <v>182</v>
      </c>
      <c r="C111" s="44" t="s">
        <v>183</v>
      </c>
      <c r="D111" s="3" t="s">
        <v>179</v>
      </c>
      <c r="E111" s="3">
        <v>1</v>
      </c>
      <c r="F111" s="3" t="s">
        <v>0</v>
      </c>
      <c r="G111" s="3">
        <f t="shared" si="4"/>
        <v>1</v>
      </c>
      <c r="H111" s="2"/>
    </row>
    <row r="112" spans="1:8" ht="19.899999999999999" customHeight="1" x14ac:dyDescent="0.25">
      <c r="A112" s="3">
        <v>10</v>
      </c>
      <c r="B112" s="74" t="s">
        <v>184</v>
      </c>
      <c r="C112" s="44" t="s">
        <v>185</v>
      </c>
      <c r="D112" s="3" t="s">
        <v>179</v>
      </c>
      <c r="E112" s="3">
        <v>1</v>
      </c>
      <c r="F112" s="3" t="s">
        <v>0</v>
      </c>
      <c r="G112" s="3">
        <f t="shared" si="4"/>
        <v>1</v>
      </c>
      <c r="H112" s="2"/>
    </row>
    <row r="113" spans="1:8" ht="19.899999999999999" customHeight="1" x14ac:dyDescent="0.25">
      <c r="A113" s="3">
        <v>11</v>
      </c>
      <c r="B113" s="74" t="s">
        <v>186</v>
      </c>
      <c r="C113" s="44" t="s">
        <v>187</v>
      </c>
      <c r="D113" s="3" t="s">
        <v>179</v>
      </c>
      <c r="E113" s="3">
        <v>1</v>
      </c>
      <c r="F113" s="3" t="s">
        <v>0</v>
      </c>
      <c r="G113" s="3">
        <f t="shared" si="4"/>
        <v>1</v>
      </c>
      <c r="H113" s="2"/>
    </row>
    <row r="114" spans="1:8" ht="19.899999999999999" customHeight="1" x14ac:dyDescent="0.25">
      <c r="A114" s="3">
        <v>12</v>
      </c>
      <c r="B114" s="74" t="s">
        <v>188</v>
      </c>
      <c r="C114" s="44" t="s">
        <v>189</v>
      </c>
      <c r="D114" s="3" t="s">
        <v>179</v>
      </c>
      <c r="E114" s="3">
        <v>1</v>
      </c>
      <c r="F114" s="3" t="s">
        <v>0</v>
      </c>
      <c r="G114" s="3">
        <f t="shared" si="4"/>
        <v>1</v>
      </c>
      <c r="H114" s="2"/>
    </row>
    <row r="115" spans="1:8" ht="19.899999999999999" customHeight="1" x14ac:dyDescent="0.25">
      <c r="A115" s="3">
        <v>13</v>
      </c>
      <c r="B115" s="74" t="s">
        <v>190</v>
      </c>
      <c r="C115" s="44" t="s">
        <v>191</v>
      </c>
      <c r="D115" s="3" t="s">
        <v>179</v>
      </c>
      <c r="E115" s="3">
        <v>1</v>
      </c>
      <c r="F115" s="3" t="s">
        <v>0</v>
      </c>
      <c r="G115" s="3">
        <f t="shared" si="4"/>
        <v>1</v>
      </c>
      <c r="H115" s="2"/>
    </row>
    <row r="116" spans="1:8" ht="19.899999999999999" customHeight="1" x14ac:dyDescent="0.25">
      <c r="A116" s="3">
        <v>14</v>
      </c>
      <c r="B116" s="74" t="s">
        <v>192</v>
      </c>
      <c r="C116" s="44" t="s">
        <v>193</v>
      </c>
      <c r="D116" s="3" t="s">
        <v>179</v>
      </c>
      <c r="E116" s="3">
        <v>1</v>
      </c>
      <c r="F116" s="3" t="s">
        <v>0</v>
      </c>
      <c r="G116" s="3">
        <f t="shared" si="4"/>
        <v>1</v>
      </c>
      <c r="H116" s="2"/>
    </row>
    <row r="117" spans="1:8" ht="19.899999999999999" customHeight="1" x14ac:dyDescent="0.25">
      <c r="A117" s="3">
        <v>15</v>
      </c>
      <c r="B117" s="74" t="s">
        <v>194</v>
      </c>
      <c r="C117" s="44" t="s">
        <v>195</v>
      </c>
      <c r="D117" s="3" t="s">
        <v>179</v>
      </c>
      <c r="E117" s="3">
        <v>1</v>
      </c>
      <c r="F117" s="3" t="s">
        <v>0</v>
      </c>
      <c r="G117" s="3">
        <f t="shared" si="4"/>
        <v>1</v>
      </c>
      <c r="H117" s="2"/>
    </row>
    <row r="118" spans="1:8" ht="19.899999999999999" customHeight="1" x14ac:dyDescent="0.25">
      <c r="A118" s="3">
        <v>16</v>
      </c>
      <c r="B118" s="74" t="s">
        <v>196</v>
      </c>
      <c r="C118" s="44" t="s">
        <v>197</v>
      </c>
      <c r="D118" s="3" t="s">
        <v>179</v>
      </c>
      <c r="E118" s="3">
        <v>1</v>
      </c>
      <c r="F118" s="3" t="s">
        <v>0</v>
      </c>
      <c r="G118" s="3">
        <f t="shared" si="4"/>
        <v>1</v>
      </c>
      <c r="H118" s="2"/>
    </row>
    <row r="119" spans="1:8" ht="19.899999999999999" customHeight="1" x14ac:dyDescent="0.25">
      <c r="A119" s="3">
        <v>17</v>
      </c>
      <c r="B119" s="74" t="s">
        <v>198</v>
      </c>
      <c r="C119" s="44" t="s">
        <v>106</v>
      </c>
      <c r="D119" s="3" t="s">
        <v>179</v>
      </c>
      <c r="E119" s="3">
        <v>1</v>
      </c>
      <c r="F119" s="3" t="s">
        <v>0</v>
      </c>
      <c r="G119" s="3">
        <f t="shared" si="4"/>
        <v>1</v>
      </c>
      <c r="H119" s="2"/>
    </row>
    <row r="120" spans="1:8" ht="19.899999999999999" customHeight="1" x14ac:dyDescent="0.25">
      <c r="A120" s="3">
        <v>18</v>
      </c>
      <c r="B120" s="74" t="s">
        <v>199</v>
      </c>
      <c r="C120" s="44" t="s">
        <v>108</v>
      </c>
      <c r="D120" s="3" t="s">
        <v>179</v>
      </c>
      <c r="E120" s="3">
        <v>1</v>
      </c>
      <c r="F120" s="3" t="s">
        <v>0</v>
      </c>
      <c r="G120" s="3">
        <f t="shared" si="4"/>
        <v>1</v>
      </c>
      <c r="H120" s="2"/>
    </row>
    <row r="121" spans="1:8" ht="19.899999999999999" customHeight="1" x14ac:dyDescent="0.25">
      <c r="A121" s="3">
        <v>19</v>
      </c>
      <c r="B121" s="74" t="s">
        <v>200</v>
      </c>
      <c r="C121" s="44" t="s">
        <v>201</v>
      </c>
      <c r="D121" s="3" t="s">
        <v>179</v>
      </c>
      <c r="E121" s="3">
        <v>1</v>
      </c>
      <c r="F121" s="3" t="s">
        <v>0</v>
      </c>
      <c r="G121" s="3">
        <f t="shared" si="4"/>
        <v>1</v>
      </c>
      <c r="H121" s="2"/>
    </row>
    <row r="122" spans="1:8" ht="19.899999999999999" customHeight="1" x14ac:dyDescent="0.25">
      <c r="A122" s="3">
        <v>20</v>
      </c>
      <c r="B122" s="74" t="s">
        <v>202</v>
      </c>
      <c r="C122" s="44" t="s">
        <v>203</v>
      </c>
      <c r="D122" s="3" t="s">
        <v>179</v>
      </c>
      <c r="E122" s="3">
        <v>1</v>
      </c>
      <c r="F122" s="3" t="s">
        <v>0</v>
      </c>
      <c r="G122" s="3">
        <f t="shared" si="4"/>
        <v>1</v>
      </c>
      <c r="H122" s="2"/>
    </row>
  </sheetData>
  <mergeCells count="70">
    <mergeCell ref="A101:H101"/>
    <mergeCell ref="A92:H92"/>
    <mergeCell ref="A97:H97"/>
    <mergeCell ref="A98:H98"/>
    <mergeCell ref="A99:H99"/>
    <mergeCell ref="A100:H100"/>
    <mergeCell ref="A65:H65"/>
    <mergeCell ref="A66:H66"/>
    <mergeCell ref="A58:H58"/>
    <mergeCell ref="A88:H88"/>
    <mergeCell ref="A61:H61"/>
    <mergeCell ref="A62:H62"/>
    <mergeCell ref="A67:H67"/>
    <mergeCell ref="A24:H24"/>
    <mergeCell ref="A25:H25"/>
    <mergeCell ref="C13:H13"/>
    <mergeCell ref="A13:B13"/>
    <mergeCell ref="A46:H46"/>
    <mergeCell ref="A42:H42"/>
    <mergeCell ref="A45:H45"/>
    <mergeCell ref="A14:B14"/>
    <mergeCell ref="C14:H14"/>
    <mergeCell ref="A19:H19"/>
    <mergeCell ref="A20:H20"/>
    <mergeCell ref="A21:H21"/>
    <mergeCell ref="A22:H22"/>
    <mergeCell ref="A23:H23"/>
    <mergeCell ref="A16:H16"/>
    <mergeCell ref="A15:B15"/>
    <mergeCell ref="C15:H15"/>
    <mergeCell ref="A17:H17"/>
    <mergeCell ref="A18:H18"/>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 ref="A36:H36"/>
    <mergeCell ref="A93:H93"/>
    <mergeCell ref="A94:H94"/>
    <mergeCell ref="A95:H95"/>
    <mergeCell ref="A96:H96"/>
    <mergeCell ref="A43:H43"/>
    <mergeCell ref="A44:H44"/>
    <mergeCell ref="A51:H51"/>
    <mergeCell ref="A59:H59"/>
    <mergeCell ref="A60:H60"/>
    <mergeCell ref="A47:H47"/>
    <mergeCell ref="A48:H48"/>
    <mergeCell ref="A49:H49"/>
    <mergeCell ref="A50:H50"/>
    <mergeCell ref="A63:H63"/>
    <mergeCell ref="A64:H64"/>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1:C31 B76:B77 B34:B35">
      <formula1>0</formula1>
      <formula2>0</formula2>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zoomScale="95" zoomScaleNormal="95" workbookViewId="0">
      <selection activeCell="D139" sqref="D139"/>
    </sheetView>
  </sheetViews>
  <sheetFormatPr defaultColWidth="14.42578125" defaultRowHeight="15" x14ac:dyDescent="0.25"/>
  <cols>
    <col min="1" max="1" width="5.140625" style="19" customWidth="1"/>
    <col min="2" max="2" width="52" style="19" customWidth="1"/>
    <col min="3" max="3" width="27.42578125" style="19" customWidth="1"/>
    <col min="4" max="4" width="22" style="19" customWidth="1"/>
    <col min="5" max="5" width="15.42578125" style="19" customWidth="1"/>
    <col min="6" max="6" width="19.7109375" style="19" bestFit="1" customWidth="1"/>
    <col min="7" max="7" width="14.42578125" style="19" customWidth="1"/>
    <col min="8" max="8" width="25" style="19" bestFit="1" customWidth="1"/>
    <col min="9" max="11" width="8.7109375" style="1" customWidth="1"/>
    <col min="12" max="16384" width="14.42578125" style="1"/>
  </cols>
  <sheetData>
    <row r="1" spans="1:8" x14ac:dyDescent="0.25">
      <c r="A1" s="125" t="s">
        <v>21</v>
      </c>
      <c r="B1" s="126"/>
      <c r="C1" s="126"/>
      <c r="D1" s="126"/>
      <c r="E1" s="126"/>
      <c r="F1" s="126"/>
      <c r="G1" s="126"/>
      <c r="H1" s="126"/>
    </row>
    <row r="2" spans="1:8" ht="20.25" x14ac:dyDescent="0.3">
      <c r="A2" s="128" t="s">
        <v>72</v>
      </c>
      <c r="B2" s="128"/>
      <c r="C2" s="128"/>
      <c r="D2" s="128"/>
      <c r="E2" s="128"/>
      <c r="F2" s="128"/>
      <c r="G2" s="128"/>
      <c r="H2" s="128"/>
    </row>
    <row r="3" spans="1:8" ht="20.25" x14ac:dyDescent="0.25">
      <c r="A3" s="129" t="str">
        <f>'Информация о Чемпионате'!B4</f>
        <v>Итоговый (межрегиональный) этап по профессиональному мастерству</v>
      </c>
      <c r="B3" s="129"/>
      <c r="C3" s="129"/>
      <c r="D3" s="129"/>
      <c r="E3" s="129"/>
      <c r="F3" s="129"/>
      <c r="G3" s="129"/>
      <c r="H3" s="129"/>
    </row>
    <row r="4" spans="1:8" ht="20.25" x14ac:dyDescent="0.3">
      <c r="A4" s="128" t="s">
        <v>73</v>
      </c>
      <c r="B4" s="128"/>
      <c r="C4" s="128"/>
      <c r="D4" s="128"/>
      <c r="E4" s="128"/>
      <c r="F4" s="128"/>
      <c r="G4" s="128"/>
      <c r="H4" s="128"/>
    </row>
    <row r="5" spans="1:8" ht="20.25" x14ac:dyDescent="0.25">
      <c r="A5" s="127" t="str">
        <f>'Информация о Чемпионате'!B3</f>
        <v>Сантехника и отопление (юниоры)</v>
      </c>
      <c r="B5" s="127"/>
      <c r="C5" s="127"/>
      <c r="D5" s="127"/>
      <c r="E5" s="127"/>
      <c r="F5" s="127"/>
      <c r="G5" s="127"/>
      <c r="H5" s="127"/>
    </row>
    <row r="6" spans="1:8" x14ac:dyDescent="0.25">
      <c r="A6" s="123" t="s">
        <v>23</v>
      </c>
      <c r="B6" s="126"/>
      <c r="C6" s="126"/>
      <c r="D6" s="126"/>
      <c r="E6" s="126"/>
      <c r="F6" s="126"/>
      <c r="G6" s="126"/>
      <c r="H6" s="126"/>
    </row>
    <row r="7" spans="1:8" ht="15.75" x14ac:dyDescent="0.25">
      <c r="A7" s="123" t="s">
        <v>67</v>
      </c>
      <c r="B7" s="123"/>
      <c r="C7" s="124" t="str">
        <f>'Информация о Чемпионате'!B5</f>
        <v>Московская область</v>
      </c>
      <c r="D7" s="124"/>
      <c r="E7" s="124"/>
      <c r="F7" s="124"/>
      <c r="G7" s="124"/>
      <c r="H7" s="124"/>
    </row>
    <row r="8" spans="1:8" ht="15.75" x14ac:dyDescent="0.25">
      <c r="A8" s="123" t="s">
        <v>71</v>
      </c>
      <c r="B8" s="123"/>
      <c r="C8" s="123"/>
      <c r="D8" s="124" t="str">
        <f>'Информация о Чемпионате'!B6</f>
        <v>ГАПОУ МО «Межрегиональный центр компетенции-Техникум имени С.П. Королёва»</v>
      </c>
      <c r="E8" s="124"/>
      <c r="F8" s="124"/>
      <c r="G8" s="124"/>
      <c r="H8" s="124"/>
    </row>
    <row r="9" spans="1:8" ht="15.75" x14ac:dyDescent="0.25">
      <c r="A9" s="123" t="s">
        <v>62</v>
      </c>
      <c r="B9" s="123"/>
      <c r="C9" s="123" t="str">
        <f>'Информация о Чемпионате'!B7</f>
        <v>Московская область г. Королёв, мкр. Текстильщик ул. Молодежная д.7</v>
      </c>
      <c r="D9" s="123"/>
      <c r="E9" s="123"/>
      <c r="F9" s="123"/>
      <c r="G9" s="123"/>
      <c r="H9" s="123"/>
    </row>
    <row r="10" spans="1:8" ht="15.75" x14ac:dyDescent="0.25">
      <c r="A10" s="123" t="s">
        <v>66</v>
      </c>
      <c r="B10" s="123"/>
      <c r="C10" s="123" t="str">
        <f>'Информация о Чемпионате'!B9</f>
        <v>Миронюк Станислав Витальевич</v>
      </c>
      <c r="D10" s="123"/>
      <c r="E10" s="123" t="str">
        <f>'Информация о Чемпионате'!B10</f>
        <v>mironyuk@mail.ru</v>
      </c>
      <c r="F10" s="123"/>
      <c r="G10" s="123" t="str">
        <f>'Информация о Чемпионате'!B11</f>
        <v>8-964-597-7983</v>
      </c>
      <c r="H10" s="123"/>
    </row>
    <row r="11" spans="1:8" ht="15.75" x14ac:dyDescent="0.25">
      <c r="A11" s="123" t="s">
        <v>65</v>
      </c>
      <c r="B11" s="123"/>
      <c r="C11" s="123" t="str">
        <f>'Информация о Чемпионате'!B12</f>
        <v>Ласкин Виктор Владимирович</v>
      </c>
      <c r="D11" s="123"/>
      <c r="E11" s="123" t="str">
        <f>'Информация о Чемпионате'!B13</f>
        <v>9160632457@mail.ru</v>
      </c>
      <c r="F11" s="123"/>
      <c r="G11" s="123" t="str">
        <f>'Информация о Чемпионате'!B14</f>
        <v>8-916-063-24-57</v>
      </c>
      <c r="H11" s="123"/>
    </row>
    <row r="12" spans="1:8" ht="15.75" x14ac:dyDescent="0.25">
      <c r="A12" s="123" t="s">
        <v>64</v>
      </c>
      <c r="B12" s="123"/>
      <c r="C12" s="123">
        <f>'Информация о Чемпионате'!B17</f>
        <v>10</v>
      </c>
      <c r="D12" s="123"/>
      <c r="E12" s="123"/>
      <c r="F12" s="123"/>
      <c r="G12" s="123"/>
      <c r="H12" s="123"/>
    </row>
    <row r="13" spans="1:8" ht="15.75" x14ac:dyDescent="0.25">
      <c r="A13" s="123" t="s">
        <v>48</v>
      </c>
      <c r="B13" s="123"/>
      <c r="C13" s="123">
        <f>'Информация о Чемпионате'!B15</f>
        <v>7</v>
      </c>
      <c r="D13" s="123"/>
      <c r="E13" s="123"/>
      <c r="F13" s="123"/>
      <c r="G13" s="123"/>
      <c r="H13" s="123"/>
    </row>
    <row r="14" spans="1:8" ht="15.75" x14ac:dyDescent="0.25">
      <c r="A14" s="123" t="s">
        <v>49</v>
      </c>
      <c r="B14" s="123"/>
      <c r="C14" s="123">
        <f>'Информация о Чемпионате'!B16</f>
        <v>7</v>
      </c>
      <c r="D14" s="123"/>
      <c r="E14" s="123"/>
      <c r="F14" s="123"/>
      <c r="G14" s="123"/>
      <c r="H14" s="123"/>
    </row>
    <row r="15" spans="1:8" ht="15.75" x14ac:dyDescent="0.25">
      <c r="A15" s="123" t="s">
        <v>63</v>
      </c>
      <c r="B15" s="123"/>
      <c r="C15" s="123" t="str">
        <f>'Информация о Чемпионате'!B8</f>
        <v>22.06.2024 - 26.06.2024</v>
      </c>
      <c r="D15" s="123"/>
      <c r="E15" s="123"/>
      <c r="F15" s="123"/>
      <c r="G15" s="123"/>
      <c r="H15" s="123"/>
    </row>
    <row r="16" spans="1:8" ht="43.15" customHeight="1" x14ac:dyDescent="0.3">
      <c r="A16" s="149" t="s">
        <v>510</v>
      </c>
      <c r="B16" s="150"/>
      <c r="C16" s="150"/>
      <c r="D16" s="150"/>
      <c r="E16" s="150"/>
      <c r="F16" s="150"/>
      <c r="G16" s="150"/>
      <c r="H16" s="150"/>
    </row>
    <row r="17" spans="1:10" ht="22.5" customHeight="1" thickBot="1" x14ac:dyDescent="0.3">
      <c r="A17" s="133" t="s">
        <v>213</v>
      </c>
      <c r="B17" s="151"/>
      <c r="C17" s="151"/>
      <c r="D17" s="151"/>
      <c r="E17" s="151"/>
      <c r="F17" s="151"/>
      <c r="G17" s="151"/>
      <c r="H17" s="151"/>
    </row>
    <row r="18" spans="1:10" ht="15.75" customHeight="1" x14ac:dyDescent="0.25">
      <c r="A18" s="115" t="s">
        <v>17</v>
      </c>
      <c r="B18" s="116"/>
      <c r="C18" s="116"/>
      <c r="D18" s="116"/>
      <c r="E18" s="116"/>
      <c r="F18" s="116"/>
      <c r="G18" s="116"/>
      <c r="H18" s="117"/>
    </row>
    <row r="19" spans="1:10" ht="15" customHeight="1" x14ac:dyDescent="0.25">
      <c r="A19" s="118" t="s">
        <v>214</v>
      </c>
      <c r="B19" s="114"/>
      <c r="C19" s="114"/>
      <c r="D19" s="114"/>
      <c r="E19" s="114"/>
      <c r="F19" s="114"/>
      <c r="G19" s="114"/>
      <c r="H19" s="119"/>
    </row>
    <row r="20" spans="1:10" ht="15" customHeight="1" x14ac:dyDescent="0.25">
      <c r="A20" s="118" t="s">
        <v>215</v>
      </c>
      <c r="B20" s="114"/>
      <c r="C20" s="114"/>
      <c r="D20" s="114"/>
      <c r="E20" s="114"/>
      <c r="F20" s="114"/>
      <c r="G20" s="114"/>
      <c r="H20" s="119"/>
    </row>
    <row r="21" spans="1:10" ht="15" customHeight="1" x14ac:dyDescent="0.25">
      <c r="A21" s="118" t="s">
        <v>126</v>
      </c>
      <c r="B21" s="114"/>
      <c r="C21" s="114"/>
      <c r="D21" s="114"/>
      <c r="E21" s="114"/>
      <c r="F21" s="114"/>
      <c r="G21" s="114"/>
      <c r="H21" s="119"/>
    </row>
    <row r="22" spans="1:10" ht="15" customHeight="1" x14ac:dyDescent="0.25">
      <c r="A22" s="118" t="s">
        <v>127</v>
      </c>
      <c r="B22" s="114"/>
      <c r="C22" s="114"/>
      <c r="D22" s="114"/>
      <c r="E22" s="114"/>
      <c r="F22" s="114"/>
      <c r="G22" s="114"/>
      <c r="H22" s="119"/>
    </row>
    <row r="23" spans="1:10" ht="15" customHeight="1" x14ac:dyDescent="0.25">
      <c r="A23" s="118" t="s">
        <v>111</v>
      </c>
      <c r="B23" s="114"/>
      <c r="C23" s="114"/>
      <c r="D23" s="114"/>
      <c r="E23" s="114"/>
      <c r="F23" s="114"/>
      <c r="G23" s="114"/>
      <c r="H23" s="119"/>
    </row>
    <row r="24" spans="1:10" ht="15" customHeight="1" x14ac:dyDescent="0.25">
      <c r="A24" s="118" t="s">
        <v>216</v>
      </c>
      <c r="B24" s="114"/>
      <c r="C24" s="114"/>
      <c r="D24" s="114"/>
      <c r="E24" s="114"/>
      <c r="F24" s="114"/>
      <c r="G24" s="114"/>
      <c r="H24" s="119"/>
    </row>
    <row r="25" spans="1:10" ht="15" customHeight="1" x14ac:dyDescent="0.25">
      <c r="A25" s="118" t="s">
        <v>112</v>
      </c>
      <c r="B25" s="114"/>
      <c r="C25" s="114"/>
      <c r="D25" s="114"/>
      <c r="E25" s="114"/>
      <c r="F25" s="114"/>
      <c r="G25" s="114"/>
      <c r="H25" s="119"/>
    </row>
    <row r="26" spans="1:10" ht="30" customHeight="1" thickBot="1" x14ac:dyDescent="0.3">
      <c r="A26" s="120" t="s">
        <v>217</v>
      </c>
      <c r="B26" s="121"/>
      <c r="C26" s="121"/>
      <c r="D26" s="121"/>
      <c r="E26" s="121"/>
      <c r="F26" s="121"/>
      <c r="G26" s="121"/>
      <c r="H26" s="122"/>
    </row>
    <row r="27" spans="1:10" ht="60" x14ac:dyDescent="0.25">
      <c r="A27" s="14" t="s">
        <v>11</v>
      </c>
      <c r="B27" s="14" t="s">
        <v>10</v>
      </c>
      <c r="C27" s="9" t="s">
        <v>9</v>
      </c>
      <c r="D27" s="14" t="s">
        <v>8</v>
      </c>
      <c r="E27" s="14" t="s">
        <v>7</v>
      </c>
      <c r="F27" s="14" t="s">
        <v>6</v>
      </c>
      <c r="G27" s="14" t="s">
        <v>5</v>
      </c>
      <c r="H27" s="14" t="s">
        <v>22</v>
      </c>
    </row>
    <row r="28" spans="1:10" s="77" customFormat="1" ht="19.899999999999999" customHeight="1" x14ac:dyDescent="0.25">
      <c r="A28" s="49">
        <v>1</v>
      </c>
      <c r="B28" s="43" t="s">
        <v>218</v>
      </c>
      <c r="C28" s="43" t="s">
        <v>219</v>
      </c>
      <c r="D28" s="49" t="s">
        <v>13</v>
      </c>
      <c r="E28" s="49">
        <v>1</v>
      </c>
      <c r="F28" s="18" t="s">
        <v>18</v>
      </c>
      <c r="G28" s="49">
        <f>E28*$C$14</f>
        <v>7</v>
      </c>
      <c r="H28" s="75"/>
      <c r="I28" s="76"/>
      <c r="J28" s="76"/>
    </row>
    <row r="29" spans="1:10" s="77" customFormat="1" ht="19.899999999999999" customHeight="1" x14ac:dyDescent="0.25">
      <c r="A29" s="49">
        <v>2</v>
      </c>
      <c r="B29" s="43" t="s">
        <v>220</v>
      </c>
      <c r="C29" s="43" t="s">
        <v>221</v>
      </c>
      <c r="D29" s="49" t="s">
        <v>26</v>
      </c>
      <c r="E29" s="49">
        <v>1</v>
      </c>
      <c r="F29" s="18" t="s">
        <v>18</v>
      </c>
      <c r="G29" s="49">
        <f t="shared" ref="G29:G78" si="0">E29*$C$14</f>
        <v>7</v>
      </c>
      <c r="H29" s="75"/>
      <c r="I29" s="76"/>
      <c r="J29" s="76"/>
    </row>
    <row r="30" spans="1:10" s="77" customFormat="1" ht="19.899999999999999" customHeight="1" x14ac:dyDescent="0.25">
      <c r="A30" s="49">
        <v>3</v>
      </c>
      <c r="B30" s="43" t="s">
        <v>222</v>
      </c>
      <c r="C30" s="43" t="s">
        <v>223</v>
      </c>
      <c r="D30" s="49" t="s">
        <v>26</v>
      </c>
      <c r="E30" s="49">
        <v>1</v>
      </c>
      <c r="F30" s="18" t="s">
        <v>18</v>
      </c>
      <c r="G30" s="49">
        <f t="shared" si="0"/>
        <v>7</v>
      </c>
      <c r="H30" s="75"/>
      <c r="I30" s="76"/>
      <c r="J30" s="76"/>
    </row>
    <row r="31" spans="1:10" s="77" customFormat="1" ht="19.899999999999999" customHeight="1" x14ac:dyDescent="0.25">
      <c r="A31" s="49">
        <v>4</v>
      </c>
      <c r="B31" s="43" t="s">
        <v>224</v>
      </c>
      <c r="C31" s="43" t="s">
        <v>225</v>
      </c>
      <c r="D31" s="49" t="s">
        <v>26</v>
      </c>
      <c r="E31" s="49">
        <v>1</v>
      </c>
      <c r="F31" s="18" t="s">
        <v>18</v>
      </c>
      <c r="G31" s="49">
        <f t="shared" si="0"/>
        <v>7</v>
      </c>
      <c r="H31" s="75"/>
      <c r="I31" s="76"/>
      <c r="J31" s="76"/>
    </row>
    <row r="32" spans="1:10" s="77" customFormat="1" ht="19.899999999999999" customHeight="1" x14ac:dyDescent="0.25">
      <c r="A32" s="49">
        <v>5</v>
      </c>
      <c r="B32" s="43" t="s">
        <v>226</v>
      </c>
      <c r="C32" s="43" t="s">
        <v>227</v>
      </c>
      <c r="D32" s="49" t="s">
        <v>26</v>
      </c>
      <c r="E32" s="49">
        <v>1</v>
      </c>
      <c r="F32" s="18" t="s">
        <v>18</v>
      </c>
      <c r="G32" s="49">
        <f t="shared" si="0"/>
        <v>7</v>
      </c>
      <c r="H32" s="75"/>
      <c r="I32" s="76"/>
      <c r="J32" s="76"/>
    </row>
    <row r="33" spans="1:12" s="77" customFormat="1" ht="19.899999999999999" customHeight="1" x14ac:dyDescent="0.25">
      <c r="A33" s="49">
        <v>6</v>
      </c>
      <c r="B33" s="43" t="s">
        <v>228</v>
      </c>
      <c r="C33" s="43" t="s">
        <v>229</v>
      </c>
      <c r="D33" s="49" t="s">
        <v>26</v>
      </c>
      <c r="E33" s="49">
        <v>1</v>
      </c>
      <c r="F33" s="18" t="s">
        <v>18</v>
      </c>
      <c r="G33" s="49">
        <f t="shared" si="0"/>
        <v>7</v>
      </c>
      <c r="H33" s="75"/>
      <c r="I33" s="76"/>
      <c r="J33" s="76"/>
    </row>
    <row r="34" spans="1:12" s="77" customFormat="1" ht="19.899999999999999" customHeight="1" x14ac:dyDescent="0.25">
      <c r="A34" s="49">
        <v>7</v>
      </c>
      <c r="B34" s="43" t="s">
        <v>230</v>
      </c>
      <c r="C34" s="43" t="s">
        <v>231</v>
      </c>
      <c r="D34" s="49" t="s">
        <v>26</v>
      </c>
      <c r="E34" s="49">
        <v>1</v>
      </c>
      <c r="F34" s="18" t="s">
        <v>18</v>
      </c>
      <c r="G34" s="49">
        <f t="shared" si="0"/>
        <v>7</v>
      </c>
      <c r="H34" s="75"/>
      <c r="I34" s="76"/>
      <c r="J34" s="76"/>
    </row>
    <row r="35" spans="1:12" s="77" customFormat="1" ht="19.899999999999999" customHeight="1" x14ac:dyDescent="0.25">
      <c r="A35" s="49">
        <v>8</v>
      </c>
      <c r="B35" s="43" t="s">
        <v>186</v>
      </c>
      <c r="C35" s="43" t="s">
        <v>232</v>
      </c>
      <c r="D35" s="49" t="s">
        <v>26</v>
      </c>
      <c r="E35" s="49">
        <v>1</v>
      </c>
      <c r="F35" s="18" t="s">
        <v>18</v>
      </c>
      <c r="G35" s="49">
        <f t="shared" si="0"/>
        <v>7</v>
      </c>
      <c r="H35" s="75"/>
      <c r="I35" s="76"/>
      <c r="J35" s="76"/>
    </row>
    <row r="36" spans="1:12" s="77" customFormat="1" ht="19.899999999999999" customHeight="1" x14ac:dyDescent="0.25">
      <c r="A36" s="49">
        <v>9</v>
      </c>
      <c r="B36" s="43" t="s">
        <v>233</v>
      </c>
      <c r="C36" s="43" t="s">
        <v>234</v>
      </c>
      <c r="D36" s="49" t="s">
        <v>26</v>
      </c>
      <c r="E36" s="49">
        <v>1</v>
      </c>
      <c r="F36" s="18" t="s">
        <v>18</v>
      </c>
      <c r="G36" s="49">
        <f t="shared" si="0"/>
        <v>7</v>
      </c>
      <c r="H36" s="75"/>
      <c r="I36" s="76"/>
      <c r="J36" s="76"/>
    </row>
    <row r="37" spans="1:12" s="77" customFormat="1" ht="19.899999999999999" customHeight="1" x14ac:dyDescent="0.25">
      <c r="A37" s="49">
        <v>10</v>
      </c>
      <c r="B37" s="43" t="s">
        <v>235</v>
      </c>
      <c r="C37" s="43" t="s">
        <v>236</v>
      </c>
      <c r="D37" s="49" t="s">
        <v>26</v>
      </c>
      <c r="E37" s="49">
        <v>1</v>
      </c>
      <c r="F37" s="18" t="s">
        <v>18</v>
      </c>
      <c r="G37" s="49">
        <f t="shared" si="0"/>
        <v>7</v>
      </c>
      <c r="H37" s="75"/>
      <c r="I37" s="76"/>
      <c r="J37" s="76"/>
    </row>
    <row r="38" spans="1:12" s="77" customFormat="1" ht="19.899999999999999" customHeight="1" x14ac:dyDescent="0.25">
      <c r="A38" s="49">
        <v>11</v>
      </c>
      <c r="B38" s="43" t="s">
        <v>237</v>
      </c>
      <c r="C38" s="78" t="s">
        <v>238</v>
      </c>
      <c r="D38" s="3" t="s">
        <v>122</v>
      </c>
      <c r="E38" s="49">
        <v>1</v>
      </c>
      <c r="F38" s="18" t="s">
        <v>18</v>
      </c>
      <c r="G38" s="49">
        <f t="shared" si="0"/>
        <v>7</v>
      </c>
      <c r="H38" s="75"/>
      <c r="I38" s="76"/>
      <c r="J38" s="76"/>
    </row>
    <row r="39" spans="1:12" s="77" customFormat="1" ht="19.899999999999999" customHeight="1" x14ac:dyDescent="0.25">
      <c r="A39" s="49">
        <v>12</v>
      </c>
      <c r="B39" s="43" t="s">
        <v>239</v>
      </c>
      <c r="C39" s="78" t="s">
        <v>240</v>
      </c>
      <c r="D39" s="3" t="s">
        <v>122</v>
      </c>
      <c r="E39" s="49">
        <v>1</v>
      </c>
      <c r="F39" s="18" t="s">
        <v>18</v>
      </c>
      <c r="G39" s="49">
        <f t="shared" si="0"/>
        <v>7</v>
      </c>
      <c r="H39" s="75"/>
      <c r="I39" s="76"/>
      <c r="J39" s="76"/>
    </row>
    <row r="40" spans="1:12" s="77" customFormat="1" ht="19.899999999999999" customHeight="1" x14ac:dyDescent="0.25">
      <c r="A40" s="49">
        <v>13</v>
      </c>
      <c r="B40" s="43" t="s">
        <v>241</v>
      </c>
      <c r="C40" s="78" t="s">
        <v>242</v>
      </c>
      <c r="D40" s="3" t="s">
        <v>122</v>
      </c>
      <c r="E40" s="49">
        <v>1</v>
      </c>
      <c r="F40" s="18" t="s">
        <v>18</v>
      </c>
      <c r="G40" s="49">
        <f t="shared" si="0"/>
        <v>7</v>
      </c>
      <c r="H40" s="75"/>
      <c r="I40" s="76"/>
      <c r="J40" s="76"/>
    </row>
    <row r="41" spans="1:12" s="77" customFormat="1" ht="19.899999999999999" customHeight="1" x14ac:dyDescent="0.25">
      <c r="A41" s="49">
        <v>14</v>
      </c>
      <c r="B41" s="43" t="s">
        <v>243</v>
      </c>
      <c r="C41" s="78" t="s">
        <v>244</v>
      </c>
      <c r="D41" s="3" t="s">
        <v>122</v>
      </c>
      <c r="E41" s="49">
        <v>1</v>
      </c>
      <c r="F41" s="18" t="s">
        <v>18</v>
      </c>
      <c r="G41" s="49">
        <f t="shared" si="0"/>
        <v>7</v>
      </c>
      <c r="H41" s="75"/>
      <c r="I41" s="76"/>
      <c r="J41" s="76"/>
    </row>
    <row r="42" spans="1:12" s="77" customFormat="1" ht="19.899999999999999" customHeight="1" x14ac:dyDescent="0.25">
      <c r="A42" s="49">
        <v>15</v>
      </c>
      <c r="B42" s="79" t="s">
        <v>245</v>
      </c>
      <c r="C42" s="79" t="s">
        <v>246</v>
      </c>
      <c r="D42" s="49" t="s">
        <v>247</v>
      </c>
      <c r="E42" s="49">
        <v>63</v>
      </c>
      <c r="F42" s="49" t="s">
        <v>338</v>
      </c>
      <c r="G42" s="49">
        <f t="shared" si="0"/>
        <v>441</v>
      </c>
      <c r="H42" s="80" t="s">
        <v>248</v>
      </c>
      <c r="I42" s="76"/>
      <c r="J42" s="1"/>
      <c r="K42" s="1"/>
      <c r="L42" s="81"/>
    </row>
    <row r="43" spans="1:12" s="77" customFormat="1" ht="19.899999999999999" customHeight="1" x14ac:dyDescent="0.25">
      <c r="A43" s="49">
        <v>16</v>
      </c>
      <c r="B43" s="79" t="s">
        <v>249</v>
      </c>
      <c r="C43" s="79" t="s">
        <v>250</v>
      </c>
      <c r="D43" s="49" t="s">
        <v>247</v>
      </c>
      <c r="E43" s="49">
        <v>90</v>
      </c>
      <c r="F43" s="18" t="s">
        <v>18</v>
      </c>
      <c r="G43" s="49">
        <f t="shared" si="0"/>
        <v>630</v>
      </c>
      <c r="H43" s="80" t="s">
        <v>248</v>
      </c>
      <c r="I43" s="76"/>
      <c r="J43" s="1"/>
      <c r="K43" s="1"/>
      <c r="L43" s="81"/>
    </row>
    <row r="44" spans="1:12" s="77" customFormat="1" ht="19.899999999999999" customHeight="1" x14ac:dyDescent="0.25">
      <c r="A44" s="49">
        <v>17</v>
      </c>
      <c r="B44" s="79" t="s">
        <v>251</v>
      </c>
      <c r="C44" s="79" t="s">
        <v>252</v>
      </c>
      <c r="D44" s="49" t="s">
        <v>247</v>
      </c>
      <c r="E44" s="49">
        <v>20</v>
      </c>
      <c r="F44" s="18" t="s">
        <v>18</v>
      </c>
      <c r="G44" s="49">
        <f t="shared" si="0"/>
        <v>140</v>
      </c>
      <c r="H44" s="80" t="s">
        <v>248</v>
      </c>
      <c r="I44" s="76"/>
      <c r="J44" s="1"/>
      <c r="L44" s="81"/>
    </row>
    <row r="45" spans="1:12" s="77" customFormat="1" ht="19.899999999999999" customHeight="1" x14ac:dyDescent="0.25">
      <c r="A45" s="49">
        <v>18</v>
      </c>
      <c r="B45" s="79" t="s">
        <v>253</v>
      </c>
      <c r="C45" s="79" t="s">
        <v>254</v>
      </c>
      <c r="D45" s="49" t="s">
        <v>247</v>
      </c>
      <c r="E45" s="49">
        <v>7</v>
      </c>
      <c r="F45" s="18" t="s">
        <v>18</v>
      </c>
      <c r="G45" s="49">
        <f t="shared" si="0"/>
        <v>49</v>
      </c>
      <c r="H45" s="80"/>
      <c r="I45" s="76"/>
      <c r="J45" s="76"/>
    </row>
    <row r="46" spans="1:12" s="77" customFormat="1" ht="19.899999999999999" customHeight="1" x14ac:dyDescent="0.25">
      <c r="A46" s="49">
        <v>19</v>
      </c>
      <c r="B46" s="79" t="s">
        <v>255</v>
      </c>
      <c r="C46" s="79" t="s">
        <v>256</v>
      </c>
      <c r="D46" s="49" t="s">
        <v>247</v>
      </c>
      <c r="E46" s="49">
        <v>27</v>
      </c>
      <c r="F46" s="18" t="s">
        <v>18</v>
      </c>
      <c r="G46" s="49">
        <f t="shared" si="0"/>
        <v>189</v>
      </c>
      <c r="H46" s="80"/>
      <c r="I46" s="76"/>
      <c r="J46" s="76"/>
    </row>
    <row r="47" spans="1:12" s="77" customFormat="1" ht="19.899999999999999" customHeight="1" x14ac:dyDescent="0.25">
      <c r="A47" s="49">
        <v>20</v>
      </c>
      <c r="B47" s="79" t="s">
        <v>257</v>
      </c>
      <c r="C47" s="79" t="s">
        <v>258</v>
      </c>
      <c r="D47" s="49" t="s">
        <v>247</v>
      </c>
      <c r="E47" s="49">
        <v>1</v>
      </c>
      <c r="F47" s="15" t="s">
        <v>339</v>
      </c>
      <c r="G47" s="49">
        <f t="shared" si="0"/>
        <v>7</v>
      </c>
      <c r="H47" s="80"/>
      <c r="I47" s="76"/>
      <c r="J47" s="76"/>
    </row>
    <row r="48" spans="1:12" s="77" customFormat="1" ht="19.899999999999999" customHeight="1" x14ac:dyDescent="0.25">
      <c r="A48" s="49">
        <v>21</v>
      </c>
      <c r="B48" s="79" t="s">
        <v>259</v>
      </c>
      <c r="C48" s="79" t="s">
        <v>260</v>
      </c>
      <c r="D48" s="49" t="s">
        <v>247</v>
      </c>
      <c r="E48" s="49">
        <v>5</v>
      </c>
      <c r="F48" s="15" t="s">
        <v>339</v>
      </c>
      <c r="G48" s="49">
        <f t="shared" si="0"/>
        <v>35</v>
      </c>
      <c r="H48" s="80"/>
      <c r="I48" s="76"/>
      <c r="J48" s="76"/>
    </row>
    <row r="49" spans="1:12" s="77" customFormat="1" ht="19.899999999999999" customHeight="1" x14ac:dyDescent="0.25">
      <c r="A49" s="49">
        <v>22</v>
      </c>
      <c r="B49" s="79" t="s">
        <v>261</v>
      </c>
      <c r="C49" s="79" t="s">
        <v>262</v>
      </c>
      <c r="D49" s="49" t="s">
        <v>247</v>
      </c>
      <c r="E49" s="49">
        <v>5</v>
      </c>
      <c r="F49" s="15" t="s">
        <v>339</v>
      </c>
      <c r="G49" s="49">
        <f t="shared" si="0"/>
        <v>35</v>
      </c>
      <c r="H49" s="80"/>
      <c r="I49" s="76"/>
      <c r="J49" s="76"/>
    </row>
    <row r="50" spans="1:12" s="77" customFormat="1" ht="19.899999999999999" customHeight="1" x14ac:dyDescent="0.25">
      <c r="A50" s="49">
        <v>23</v>
      </c>
      <c r="B50" s="79" t="s">
        <v>263</v>
      </c>
      <c r="C50" s="79" t="s">
        <v>264</v>
      </c>
      <c r="D50" s="49" t="s">
        <v>247</v>
      </c>
      <c r="E50" s="49">
        <v>10</v>
      </c>
      <c r="F50" s="18" t="s">
        <v>18</v>
      </c>
      <c r="G50" s="49">
        <f t="shared" si="0"/>
        <v>70</v>
      </c>
      <c r="H50" s="80"/>
      <c r="I50" s="76"/>
      <c r="J50" s="76"/>
    </row>
    <row r="51" spans="1:12" s="77" customFormat="1" ht="19.899999999999999" customHeight="1" x14ac:dyDescent="0.25">
      <c r="A51" s="49">
        <v>24</v>
      </c>
      <c r="B51" s="79" t="s">
        <v>265</v>
      </c>
      <c r="C51" s="79" t="s">
        <v>266</v>
      </c>
      <c r="D51" s="49" t="s">
        <v>247</v>
      </c>
      <c r="E51" s="49">
        <v>10</v>
      </c>
      <c r="F51" s="18" t="s">
        <v>18</v>
      </c>
      <c r="G51" s="49">
        <f t="shared" si="0"/>
        <v>70</v>
      </c>
      <c r="H51" s="80"/>
      <c r="I51" s="76"/>
      <c r="J51" s="76"/>
    </row>
    <row r="52" spans="1:12" ht="19.899999999999999" customHeight="1" x14ac:dyDescent="0.25">
      <c r="A52" s="49">
        <v>25</v>
      </c>
      <c r="B52" s="71" t="s">
        <v>267</v>
      </c>
      <c r="C52" s="82" t="s">
        <v>268</v>
      </c>
      <c r="D52" s="49" t="s">
        <v>247</v>
      </c>
      <c r="E52" s="49">
        <v>1</v>
      </c>
      <c r="F52" s="18" t="s">
        <v>18</v>
      </c>
      <c r="G52" s="49">
        <f t="shared" si="0"/>
        <v>7</v>
      </c>
      <c r="H52" s="80" t="s">
        <v>248</v>
      </c>
      <c r="L52" s="81"/>
    </row>
    <row r="53" spans="1:12" ht="19.899999999999999" customHeight="1" x14ac:dyDescent="0.25">
      <c r="A53" s="49">
        <v>26</v>
      </c>
      <c r="B53" s="71" t="s">
        <v>269</v>
      </c>
      <c r="C53" s="82" t="s">
        <v>270</v>
      </c>
      <c r="D53" s="49" t="s">
        <v>247</v>
      </c>
      <c r="E53" s="49">
        <v>1</v>
      </c>
      <c r="F53" s="18" t="s">
        <v>18</v>
      </c>
      <c r="G53" s="49">
        <f t="shared" si="0"/>
        <v>7</v>
      </c>
      <c r="H53" s="80" t="s">
        <v>248</v>
      </c>
      <c r="L53" s="81"/>
    </row>
    <row r="54" spans="1:12" ht="19.899999999999999" customHeight="1" x14ac:dyDescent="0.25">
      <c r="A54" s="49">
        <v>27</v>
      </c>
      <c r="B54" s="71" t="s">
        <v>271</v>
      </c>
      <c r="C54" s="82" t="s">
        <v>272</v>
      </c>
      <c r="D54" s="49" t="s">
        <v>247</v>
      </c>
      <c r="E54" s="49">
        <v>1</v>
      </c>
      <c r="F54" s="18" t="s">
        <v>18</v>
      </c>
      <c r="G54" s="49">
        <f t="shared" si="0"/>
        <v>7</v>
      </c>
      <c r="H54" s="58"/>
      <c r="L54" s="81"/>
    </row>
    <row r="55" spans="1:12" ht="19.899999999999999" customHeight="1" x14ac:dyDescent="0.25">
      <c r="A55" s="49">
        <v>28</v>
      </c>
      <c r="B55" s="71" t="s">
        <v>273</v>
      </c>
      <c r="C55" s="82" t="s">
        <v>274</v>
      </c>
      <c r="D55" s="49" t="s">
        <v>247</v>
      </c>
      <c r="E55" s="49">
        <v>1</v>
      </c>
      <c r="F55" s="18" t="s">
        <v>18</v>
      </c>
      <c r="G55" s="49">
        <f t="shared" si="0"/>
        <v>7</v>
      </c>
      <c r="H55" s="80" t="s">
        <v>248</v>
      </c>
      <c r="L55" s="81"/>
    </row>
    <row r="56" spans="1:12" ht="19.899999999999999" customHeight="1" x14ac:dyDescent="0.25">
      <c r="A56" s="49">
        <v>29</v>
      </c>
      <c r="B56" s="71" t="s">
        <v>275</v>
      </c>
      <c r="C56" s="82" t="s">
        <v>276</v>
      </c>
      <c r="D56" s="49" t="s">
        <v>247</v>
      </c>
      <c r="E56" s="49">
        <v>1</v>
      </c>
      <c r="F56" s="18" t="s">
        <v>18</v>
      </c>
      <c r="G56" s="49">
        <f t="shared" si="0"/>
        <v>7</v>
      </c>
      <c r="H56" s="58"/>
      <c r="L56" s="81"/>
    </row>
    <row r="57" spans="1:12" ht="19.899999999999999" customHeight="1" x14ac:dyDescent="0.25">
      <c r="A57" s="49">
        <v>30</v>
      </c>
      <c r="B57" s="71" t="s">
        <v>277</v>
      </c>
      <c r="C57" s="82" t="s">
        <v>278</v>
      </c>
      <c r="D57" s="49" t="s">
        <v>247</v>
      </c>
      <c r="E57" s="49">
        <v>1</v>
      </c>
      <c r="F57" s="18" t="s">
        <v>18</v>
      </c>
      <c r="G57" s="49">
        <f t="shared" si="0"/>
        <v>7</v>
      </c>
      <c r="H57" s="58"/>
      <c r="L57" s="81"/>
    </row>
    <row r="58" spans="1:12" ht="19.899999999999999" customHeight="1" x14ac:dyDescent="0.25">
      <c r="A58" s="49">
        <v>31</v>
      </c>
      <c r="B58" s="4" t="s">
        <v>279</v>
      </c>
      <c r="C58" s="44" t="s">
        <v>280</v>
      </c>
      <c r="D58" s="49" t="s">
        <v>247</v>
      </c>
      <c r="E58" s="57">
        <v>2</v>
      </c>
      <c r="F58" s="18" t="s">
        <v>18</v>
      </c>
      <c r="G58" s="49">
        <f t="shared" si="0"/>
        <v>14</v>
      </c>
      <c r="H58" s="58"/>
      <c r="L58" s="81"/>
    </row>
    <row r="59" spans="1:12" ht="19.899999999999999" customHeight="1" x14ac:dyDescent="0.25">
      <c r="A59" s="49">
        <v>32</v>
      </c>
      <c r="B59" s="44" t="s">
        <v>281</v>
      </c>
      <c r="C59" s="44" t="s">
        <v>282</v>
      </c>
      <c r="D59" s="49" t="s">
        <v>247</v>
      </c>
      <c r="E59" s="3">
        <v>1</v>
      </c>
      <c r="F59" s="18" t="s">
        <v>18</v>
      </c>
      <c r="G59" s="49">
        <f t="shared" si="0"/>
        <v>7</v>
      </c>
      <c r="H59" s="80" t="s">
        <v>248</v>
      </c>
      <c r="L59" s="81"/>
    </row>
    <row r="60" spans="1:12" s="77" customFormat="1" ht="19.899999999999999" customHeight="1" x14ac:dyDescent="0.25">
      <c r="A60" s="49">
        <v>33</v>
      </c>
      <c r="B60" s="43" t="s">
        <v>283</v>
      </c>
      <c r="C60" s="43" t="s">
        <v>284</v>
      </c>
      <c r="D60" s="49" t="s">
        <v>247</v>
      </c>
      <c r="E60" s="49">
        <v>1</v>
      </c>
      <c r="F60" s="18" t="s">
        <v>18</v>
      </c>
      <c r="G60" s="49">
        <f t="shared" si="0"/>
        <v>7</v>
      </c>
      <c r="H60" s="75"/>
      <c r="I60" s="76"/>
      <c r="J60" s="76"/>
    </row>
    <row r="61" spans="1:12" s="77" customFormat="1" ht="19.899999999999999" customHeight="1" x14ac:dyDescent="0.25">
      <c r="A61" s="49">
        <v>34</v>
      </c>
      <c r="B61" s="43" t="s">
        <v>285</v>
      </c>
      <c r="C61" s="43" t="s">
        <v>286</v>
      </c>
      <c r="D61" s="49" t="s">
        <v>247</v>
      </c>
      <c r="E61" s="49">
        <v>1</v>
      </c>
      <c r="F61" s="18" t="s">
        <v>18</v>
      </c>
      <c r="G61" s="49">
        <f t="shared" si="0"/>
        <v>7</v>
      </c>
      <c r="H61" s="75"/>
      <c r="I61" s="76"/>
      <c r="J61" s="76"/>
    </row>
    <row r="62" spans="1:12" s="77" customFormat="1" ht="19.899999999999999" customHeight="1" x14ac:dyDescent="0.25">
      <c r="A62" s="49">
        <v>35</v>
      </c>
      <c r="B62" s="43" t="s">
        <v>287</v>
      </c>
      <c r="C62" s="43" t="s">
        <v>288</v>
      </c>
      <c r="D62" s="49" t="s">
        <v>247</v>
      </c>
      <c r="E62" s="49">
        <v>1</v>
      </c>
      <c r="F62" s="18" t="s">
        <v>18</v>
      </c>
      <c r="G62" s="49">
        <f t="shared" si="0"/>
        <v>7</v>
      </c>
      <c r="H62" s="75"/>
      <c r="I62" s="76"/>
      <c r="J62" s="76"/>
    </row>
    <row r="63" spans="1:12" s="77" customFormat="1" ht="19.899999999999999" customHeight="1" x14ac:dyDescent="0.25">
      <c r="A63" s="49">
        <v>36</v>
      </c>
      <c r="B63" s="43" t="s">
        <v>289</v>
      </c>
      <c r="C63" s="43" t="s">
        <v>290</v>
      </c>
      <c r="D63" s="49" t="s">
        <v>247</v>
      </c>
      <c r="E63" s="49">
        <v>1</v>
      </c>
      <c r="F63" s="18" t="s">
        <v>18</v>
      </c>
      <c r="G63" s="49">
        <f t="shared" si="0"/>
        <v>7</v>
      </c>
      <c r="H63" s="75"/>
      <c r="I63" s="76"/>
      <c r="J63" s="76"/>
    </row>
    <row r="64" spans="1:12" s="77" customFormat="1" ht="19.899999999999999" customHeight="1" x14ac:dyDescent="0.25">
      <c r="A64" s="49">
        <v>37</v>
      </c>
      <c r="B64" s="43" t="s">
        <v>291</v>
      </c>
      <c r="C64" s="43" t="s">
        <v>292</v>
      </c>
      <c r="D64" s="49" t="s">
        <v>247</v>
      </c>
      <c r="E64" s="49">
        <v>1</v>
      </c>
      <c r="F64" s="18" t="s">
        <v>18</v>
      </c>
      <c r="G64" s="49">
        <f t="shared" si="0"/>
        <v>7</v>
      </c>
      <c r="H64" s="75"/>
      <c r="I64" s="76"/>
      <c r="J64" s="76"/>
    </row>
    <row r="65" spans="1:10" s="77" customFormat="1" ht="19.899999999999999" customHeight="1" x14ac:dyDescent="0.25">
      <c r="A65" s="49">
        <v>38</v>
      </c>
      <c r="B65" s="42" t="s">
        <v>293</v>
      </c>
      <c r="C65" s="42" t="s">
        <v>294</v>
      </c>
      <c r="D65" s="49" t="s">
        <v>247</v>
      </c>
      <c r="E65" s="49">
        <v>10</v>
      </c>
      <c r="F65" s="49" t="s">
        <v>338</v>
      </c>
      <c r="G65" s="49">
        <f t="shared" si="0"/>
        <v>70</v>
      </c>
      <c r="H65" s="75"/>
      <c r="I65" s="76"/>
      <c r="J65" s="76"/>
    </row>
    <row r="66" spans="1:10" s="77" customFormat="1" ht="19.899999999999999" customHeight="1" x14ac:dyDescent="0.25">
      <c r="A66" s="49">
        <v>39</v>
      </c>
      <c r="B66" s="42" t="s">
        <v>296</v>
      </c>
      <c r="C66" s="42" t="s">
        <v>294</v>
      </c>
      <c r="D66" s="49" t="s">
        <v>247</v>
      </c>
      <c r="E66" s="49">
        <v>2</v>
      </c>
      <c r="F66" s="49" t="s">
        <v>338</v>
      </c>
      <c r="G66" s="49">
        <f t="shared" si="0"/>
        <v>14</v>
      </c>
      <c r="H66" s="75"/>
      <c r="I66" s="76"/>
      <c r="J66" s="76"/>
    </row>
    <row r="67" spans="1:10" s="77" customFormat="1" ht="19.899999999999999" customHeight="1" x14ac:dyDescent="0.25">
      <c r="A67" s="49">
        <v>40</v>
      </c>
      <c r="B67" s="42" t="s">
        <v>297</v>
      </c>
      <c r="C67" s="42" t="s">
        <v>294</v>
      </c>
      <c r="D67" s="49" t="s">
        <v>247</v>
      </c>
      <c r="E67" s="49">
        <v>3</v>
      </c>
      <c r="F67" s="49" t="s">
        <v>338</v>
      </c>
      <c r="G67" s="49">
        <f t="shared" si="0"/>
        <v>21</v>
      </c>
      <c r="H67" s="75"/>
      <c r="I67" s="76"/>
      <c r="J67" s="76"/>
    </row>
    <row r="68" spans="1:10" s="77" customFormat="1" ht="19.899999999999999" customHeight="1" x14ac:dyDescent="0.25">
      <c r="A68" s="49">
        <v>41</v>
      </c>
      <c r="B68" s="42" t="s">
        <v>298</v>
      </c>
      <c r="C68" s="42" t="s">
        <v>294</v>
      </c>
      <c r="D68" s="49" t="s">
        <v>247</v>
      </c>
      <c r="E68" s="49">
        <v>1</v>
      </c>
      <c r="F68" s="49" t="s">
        <v>338</v>
      </c>
      <c r="G68" s="49">
        <f t="shared" si="0"/>
        <v>7</v>
      </c>
      <c r="H68" s="75"/>
      <c r="I68" s="76"/>
      <c r="J68" s="76"/>
    </row>
    <row r="69" spans="1:10" s="77" customFormat="1" ht="19.899999999999999" customHeight="1" x14ac:dyDescent="0.25">
      <c r="A69" s="49">
        <v>42</v>
      </c>
      <c r="B69" s="42" t="s">
        <v>299</v>
      </c>
      <c r="C69" s="42" t="s">
        <v>294</v>
      </c>
      <c r="D69" s="49" t="s">
        <v>247</v>
      </c>
      <c r="E69" s="49">
        <v>10</v>
      </c>
      <c r="F69" s="49" t="s">
        <v>338</v>
      </c>
      <c r="G69" s="49">
        <f t="shared" si="0"/>
        <v>70</v>
      </c>
      <c r="H69" s="75"/>
      <c r="I69" s="76"/>
      <c r="J69" s="76"/>
    </row>
    <row r="70" spans="1:10" s="77" customFormat="1" ht="19.899999999999999" customHeight="1" x14ac:dyDescent="0.25">
      <c r="A70" s="49">
        <v>43</v>
      </c>
      <c r="B70" s="42" t="s">
        <v>300</v>
      </c>
      <c r="C70" s="42" t="s">
        <v>294</v>
      </c>
      <c r="D70" s="49" t="s">
        <v>247</v>
      </c>
      <c r="E70" s="49">
        <v>1</v>
      </c>
      <c r="F70" s="49" t="s">
        <v>338</v>
      </c>
      <c r="G70" s="49">
        <f t="shared" si="0"/>
        <v>7</v>
      </c>
      <c r="H70" s="75"/>
      <c r="I70" s="76"/>
      <c r="J70" s="76"/>
    </row>
    <row r="71" spans="1:10" s="77" customFormat="1" ht="19.899999999999999" customHeight="1" x14ac:dyDescent="0.25">
      <c r="A71" s="49">
        <v>44</v>
      </c>
      <c r="B71" s="42" t="s">
        <v>301</v>
      </c>
      <c r="C71" s="42" t="s">
        <v>302</v>
      </c>
      <c r="D71" s="49" t="s">
        <v>247</v>
      </c>
      <c r="E71" s="49">
        <v>10</v>
      </c>
      <c r="F71" s="49" t="s">
        <v>338</v>
      </c>
      <c r="G71" s="49">
        <f t="shared" si="0"/>
        <v>70</v>
      </c>
      <c r="H71" s="75"/>
      <c r="I71" s="76"/>
      <c r="J71" s="76"/>
    </row>
    <row r="72" spans="1:10" s="77" customFormat="1" ht="19.899999999999999" customHeight="1" x14ac:dyDescent="0.25">
      <c r="A72" s="49">
        <v>45</v>
      </c>
      <c r="B72" s="42" t="s">
        <v>303</v>
      </c>
      <c r="C72" s="42" t="s">
        <v>302</v>
      </c>
      <c r="D72" s="49" t="s">
        <v>247</v>
      </c>
      <c r="E72" s="49">
        <v>1</v>
      </c>
      <c r="F72" s="49" t="s">
        <v>338</v>
      </c>
      <c r="G72" s="49">
        <f t="shared" si="0"/>
        <v>7</v>
      </c>
      <c r="H72" s="75"/>
      <c r="I72" s="76"/>
      <c r="J72" s="76"/>
    </row>
    <row r="73" spans="1:10" s="77" customFormat="1" ht="19.899999999999999" customHeight="1" x14ac:dyDescent="0.25">
      <c r="A73" s="49">
        <v>46</v>
      </c>
      <c r="B73" s="79" t="s">
        <v>304</v>
      </c>
      <c r="C73" s="79" t="s">
        <v>305</v>
      </c>
      <c r="D73" s="49" t="s">
        <v>247</v>
      </c>
      <c r="E73" s="49">
        <v>4</v>
      </c>
      <c r="F73" s="15" t="s">
        <v>339</v>
      </c>
      <c r="G73" s="49">
        <f t="shared" si="0"/>
        <v>28</v>
      </c>
      <c r="H73" s="80"/>
      <c r="I73" s="76"/>
      <c r="J73" s="76"/>
    </row>
    <row r="74" spans="1:10" s="77" customFormat="1" ht="19.899999999999999" customHeight="1" x14ac:dyDescent="0.25">
      <c r="A74" s="49">
        <v>47</v>
      </c>
      <c r="B74" s="79" t="s">
        <v>306</v>
      </c>
      <c r="C74" s="79" t="s">
        <v>307</v>
      </c>
      <c r="D74" s="49" t="s">
        <v>247</v>
      </c>
      <c r="E74" s="49">
        <v>1</v>
      </c>
      <c r="F74" s="18" t="s">
        <v>18</v>
      </c>
      <c r="G74" s="49">
        <f t="shared" si="0"/>
        <v>7</v>
      </c>
      <c r="H74" s="80"/>
      <c r="I74" s="76"/>
      <c r="J74" s="76"/>
    </row>
    <row r="75" spans="1:10" s="77" customFormat="1" ht="19.899999999999999" customHeight="1" x14ac:dyDescent="0.25">
      <c r="A75" s="49">
        <v>48</v>
      </c>
      <c r="B75" s="79" t="s">
        <v>308</v>
      </c>
      <c r="C75" s="79" t="s">
        <v>309</v>
      </c>
      <c r="D75" s="49" t="s">
        <v>247</v>
      </c>
      <c r="E75" s="49">
        <v>1</v>
      </c>
      <c r="F75" s="15" t="s">
        <v>339</v>
      </c>
      <c r="G75" s="49">
        <f t="shared" si="0"/>
        <v>7</v>
      </c>
      <c r="H75" s="80"/>
      <c r="I75" s="76"/>
      <c r="J75" s="76"/>
    </row>
    <row r="76" spans="1:10" s="77" customFormat="1" ht="19.899999999999999" customHeight="1" x14ac:dyDescent="0.25">
      <c r="A76" s="49">
        <v>49</v>
      </c>
      <c r="B76" s="79" t="s">
        <v>310</v>
      </c>
      <c r="C76" s="78" t="s">
        <v>311</v>
      </c>
      <c r="D76" s="49" t="s">
        <v>247</v>
      </c>
      <c r="E76" s="49">
        <v>1</v>
      </c>
      <c r="F76" s="15" t="s">
        <v>339</v>
      </c>
      <c r="G76" s="49">
        <f t="shared" si="0"/>
        <v>7</v>
      </c>
      <c r="H76" s="80"/>
      <c r="I76" s="76"/>
      <c r="J76" s="76"/>
    </row>
    <row r="77" spans="1:10" s="77" customFormat="1" ht="19.899999999999999" customHeight="1" x14ac:dyDescent="0.25">
      <c r="A77" s="49">
        <v>50</v>
      </c>
      <c r="B77" s="79" t="s">
        <v>312</v>
      </c>
      <c r="C77" s="78" t="s">
        <v>313</v>
      </c>
      <c r="D77" s="3" t="s">
        <v>122</v>
      </c>
      <c r="E77" s="49">
        <v>1</v>
      </c>
      <c r="F77" s="18" t="s">
        <v>18</v>
      </c>
      <c r="G77" s="49">
        <f t="shared" si="0"/>
        <v>7</v>
      </c>
      <c r="H77" s="80"/>
      <c r="I77" s="76"/>
      <c r="J77" s="76"/>
    </row>
    <row r="78" spans="1:10" s="77" customFormat="1" ht="19.899999999999999" customHeight="1" x14ac:dyDescent="0.25">
      <c r="A78" s="49">
        <v>51</v>
      </c>
      <c r="B78" s="79" t="s">
        <v>314</v>
      </c>
      <c r="C78" s="78" t="s">
        <v>315</v>
      </c>
      <c r="D78" s="3" t="s">
        <v>122</v>
      </c>
      <c r="E78" s="49">
        <v>1</v>
      </c>
      <c r="F78" s="18" t="s">
        <v>18</v>
      </c>
      <c r="G78" s="49">
        <f t="shared" si="0"/>
        <v>7</v>
      </c>
      <c r="H78" s="80"/>
      <c r="I78" s="76"/>
      <c r="J78" s="76"/>
    </row>
    <row r="79" spans="1:10" ht="20.25" x14ac:dyDescent="0.25">
      <c r="A79" s="147" t="s">
        <v>12</v>
      </c>
      <c r="B79" s="148"/>
      <c r="C79" s="148"/>
      <c r="D79" s="148"/>
      <c r="E79" s="148"/>
      <c r="F79" s="148"/>
      <c r="G79" s="148"/>
      <c r="H79" s="148"/>
    </row>
    <row r="80" spans="1:10" ht="60" x14ac:dyDescent="0.25">
      <c r="A80" s="8" t="s">
        <v>11</v>
      </c>
      <c r="B80" s="7" t="s">
        <v>10</v>
      </c>
      <c r="C80" s="7" t="s">
        <v>9</v>
      </c>
      <c r="D80" s="7" t="s">
        <v>8</v>
      </c>
      <c r="E80" s="7" t="s">
        <v>7</v>
      </c>
      <c r="F80" s="7" t="s">
        <v>6</v>
      </c>
      <c r="G80" s="14" t="s">
        <v>5</v>
      </c>
      <c r="H80" s="14" t="s">
        <v>22</v>
      </c>
    </row>
    <row r="81" spans="1:8" ht="25.9" customHeight="1" x14ac:dyDescent="0.25">
      <c r="A81" s="83">
        <v>1</v>
      </c>
      <c r="B81" s="84" t="s">
        <v>316</v>
      </c>
      <c r="C81" s="84" t="s">
        <v>317</v>
      </c>
      <c r="D81" s="83" t="s">
        <v>318</v>
      </c>
      <c r="E81" s="83">
        <v>1</v>
      </c>
      <c r="F81" s="83" t="s">
        <v>340</v>
      </c>
      <c r="G81" s="49">
        <f>E81*$C$14</f>
        <v>7</v>
      </c>
      <c r="H81" s="85"/>
    </row>
    <row r="82" spans="1:8" ht="25.9" customHeight="1" x14ac:dyDescent="0.25">
      <c r="A82" s="83">
        <v>2</v>
      </c>
      <c r="B82" s="84" t="s">
        <v>320</v>
      </c>
      <c r="C82" s="84" t="s">
        <v>321</v>
      </c>
      <c r="D82" s="83" t="s">
        <v>318</v>
      </c>
      <c r="E82" s="83">
        <v>1</v>
      </c>
      <c r="F82" s="83" t="s">
        <v>341</v>
      </c>
      <c r="G82" s="49">
        <f t="shared" ref="G82:G84" si="1">E82*$C$14</f>
        <v>7</v>
      </c>
      <c r="H82" s="85"/>
    </row>
    <row r="83" spans="1:8" ht="25.9" customHeight="1" x14ac:dyDescent="0.25">
      <c r="A83" s="83">
        <v>3</v>
      </c>
      <c r="B83" s="84" t="s">
        <v>323</v>
      </c>
      <c r="C83" s="84" t="s">
        <v>324</v>
      </c>
      <c r="D83" s="83" t="s">
        <v>318</v>
      </c>
      <c r="E83" s="83">
        <v>1</v>
      </c>
      <c r="F83" s="18" t="s">
        <v>18</v>
      </c>
      <c r="G83" s="49">
        <f t="shared" si="1"/>
        <v>7</v>
      </c>
      <c r="H83" s="85"/>
    </row>
    <row r="84" spans="1:8" ht="25.9" customHeight="1" x14ac:dyDescent="0.25">
      <c r="A84" s="83">
        <v>4</v>
      </c>
      <c r="B84" s="84" t="s">
        <v>325</v>
      </c>
      <c r="C84" s="84" t="s">
        <v>326</v>
      </c>
      <c r="D84" s="83" t="s">
        <v>318</v>
      </c>
      <c r="E84" s="83">
        <v>5</v>
      </c>
      <c r="F84" s="83" t="s">
        <v>341</v>
      </c>
      <c r="G84" s="49">
        <f t="shared" si="1"/>
        <v>35</v>
      </c>
      <c r="H84" s="85"/>
    </row>
    <row r="85" spans="1:8" ht="20.25" x14ac:dyDescent="0.25">
      <c r="A85" s="141" t="s">
        <v>511</v>
      </c>
      <c r="B85" s="142"/>
      <c r="C85" s="142"/>
      <c r="D85" s="142"/>
      <c r="E85" s="142"/>
      <c r="F85" s="142"/>
      <c r="G85" s="142"/>
      <c r="H85" s="143"/>
    </row>
    <row r="86" spans="1:8" ht="21" thickBot="1" x14ac:dyDescent="0.3">
      <c r="A86" s="145" t="s">
        <v>327</v>
      </c>
      <c r="B86" s="146"/>
      <c r="C86" s="146"/>
      <c r="D86" s="146"/>
      <c r="E86" s="146"/>
      <c r="F86" s="146"/>
      <c r="G86" s="146"/>
      <c r="H86" s="146"/>
    </row>
    <row r="87" spans="1:8" ht="14.45" customHeight="1" x14ac:dyDescent="0.25">
      <c r="A87" s="115" t="s">
        <v>17</v>
      </c>
      <c r="B87" s="116"/>
      <c r="C87" s="116"/>
      <c r="D87" s="116"/>
      <c r="E87" s="116"/>
      <c r="F87" s="116"/>
      <c r="G87" s="116"/>
      <c r="H87" s="117"/>
    </row>
    <row r="88" spans="1:8" ht="14.45" customHeight="1" x14ac:dyDescent="0.25">
      <c r="A88" s="118" t="s">
        <v>214</v>
      </c>
      <c r="B88" s="114"/>
      <c r="C88" s="114"/>
      <c r="D88" s="114"/>
      <c r="E88" s="114"/>
      <c r="F88" s="114"/>
      <c r="G88" s="114"/>
      <c r="H88" s="119"/>
    </row>
    <row r="89" spans="1:8" ht="14.45" customHeight="1" x14ac:dyDescent="0.25">
      <c r="A89" s="118" t="s">
        <v>215</v>
      </c>
      <c r="B89" s="114"/>
      <c r="C89" s="114"/>
      <c r="D89" s="114"/>
      <c r="E89" s="114"/>
      <c r="F89" s="114"/>
      <c r="G89" s="114"/>
      <c r="H89" s="119"/>
    </row>
    <row r="90" spans="1:8" ht="14.45" customHeight="1" x14ac:dyDescent="0.25">
      <c r="A90" s="118" t="s">
        <v>126</v>
      </c>
      <c r="B90" s="114"/>
      <c r="C90" s="114"/>
      <c r="D90" s="114"/>
      <c r="E90" s="114"/>
      <c r="F90" s="114"/>
      <c r="G90" s="114"/>
      <c r="H90" s="119"/>
    </row>
    <row r="91" spans="1:8" ht="14.45" customHeight="1" x14ac:dyDescent="0.25">
      <c r="A91" s="118" t="s">
        <v>127</v>
      </c>
      <c r="B91" s="114"/>
      <c r="C91" s="114"/>
      <c r="D91" s="114"/>
      <c r="E91" s="114"/>
      <c r="F91" s="114"/>
      <c r="G91" s="114"/>
      <c r="H91" s="119"/>
    </row>
    <row r="92" spans="1:8" ht="15" customHeight="1" x14ac:dyDescent="0.25">
      <c r="A92" s="118" t="s">
        <v>111</v>
      </c>
      <c r="B92" s="114"/>
      <c r="C92" s="114"/>
      <c r="D92" s="114"/>
      <c r="E92" s="114"/>
      <c r="F92" s="114"/>
      <c r="G92" s="114"/>
      <c r="H92" s="119"/>
    </row>
    <row r="93" spans="1:8" ht="14.45" customHeight="1" x14ac:dyDescent="0.25">
      <c r="A93" s="118" t="s">
        <v>216</v>
      </c>
      <c r="B93" s="114"/>
      <c r="C93" s="114"/>
      <c r="D93" s="114"/>
      <c r="E93" s="114"/>
      <c r="F93" s="114"/>
      <c r="G93" s="114"/>
      <c r="H93" s="119"/>
    </row>
    <row r="94" spans="1:8" ht="14.45" customHeight="1" x14ac:dyDescent="0.25">
      <c r="A94" s="118" t="s">
        <v>112</v>
      </c>
      <c r="B94" s="114"/>
      <c r="C94" s="114"/>
      <c r="D94" s="114"/>
      <c r="E94" s="114"/>
      <c r="F94" s="114"/>
      <c r="G94" s="114"/>
      <c r="H94" s="119"/>
    </row>
    <row r="95" spans="1:8" ht="16.149999999999999" customHeight="1" thickBot="1" x14ac:dyDescent="0.3">
      <c r="A95" s="120" t="s">
        <v>217</v>
      </c>
      <c r="B95" s="121"/>
      <c r="C95" s="121"/>
      <c r="D95" s="121"/>
      <c r="E95" s="121"/>
      <c r="F95" s="121"/>
      <c r="G95" s="121"/>
      <c r="H95" s="122"/>
    </row>
    <row r="96" spans="1:8" ht="60" x14ac:dyDescent="0.25">
      <c r="A96" s="86" t="s">
        <v>11</v>
      </c>
      <c r="B96" s="9" t="s">
        <v>10</v>
      </c>
      <c r="C96" s="9" t="s">
        <v>9</v>
      </c>
      <c r="D96" s="9" t="s">
        <v>8</v>
      </c>
      <c r="E96" s="9" t="s">
        <v>7</v>
      </c>
      <c r="F96" s="9" t="s">
        <v>6</v>
      </c>
      <c r="G96" s="9" t="s">
        <v>5</v>
      </c>
      <c r="H96" s="9" t="s">
        <v>22</v>
      </c>
    </row>
    <row r="97" spans="1:10" ht="19.899999999999999" customHeight="1" x14ac:dyDescent="0.25">
      <c r="A97" s="3">
        <v>1</v>
      </c>
      <c r="B97" s="56" t="s">
        <v>328</v>
      </c>
      <c r="C97" s="56" t="s">
        <v>329</v>
      </c>
      <c r="D97" s="3" t="s">
        <v>26</v>
      </c>
      <c r="E97" s="17">
        <v>1</v>
      </c>
      <c r="F97" s="15" t="s">
        <v>18</v>
      </c>
      <c r="G97" s="88">
        <f>E97*$C$14</f>
        <v>7</v>
      </c>
      <c r="H97" s="2"/>
    </row>
    <row r="98" spans="1:10" s="77" customFormat="1" ht="19.899999999999999" customHeight="1" x14ac:dyDescent="0.25">
      <c r="A98" s="49">
        <v>2</v>
      </c>
      <c r="B98" s="43" t="s">
        <v>330</v>
      </c>
      <c r="C98" s="43" t="s">
        <v>331</v>
      </c>
      <c r="D98" s="49" t="s">
        <v>26</v>
      </c>
      <c r="E98" s="92">
        <v>1</v>
      </c>
      <c r="F98" s="15" t="s">
        <v>18</v>
      </c>
      <c r="G98" s="88">
        <f t="shared" ref="G98:G100" si="2">E98*$C$14</f>
        <v>7</v>
      </c>
      <c r="H98" s="75"/>
      <c r="I98" s="76"/>
      <c r="J98" s="76"/>
    </row>
    <row r="99" spans="1:10" ht="19.899999999999999" customHeight="1" x14ac:dyDescent="0.25">
      <c r="A99" s="3">
        <v>3</v>
      </c>
      <c r="B99" s="56" t="s">
        <v>332</v>
      </c>
      <c r="C99" s="56" t="s">
        <v>333</v>
      </c>
      <c r="D99" s="3" t="s">
        <v>26</v>
      </c>
      <c r="E99" s="17">
        <v>1</v>
      </c>
      <c r="F99" s="15" t="s">
        <v>18</v>
      </c>
      <c r="G99" s="88">
        <f t="shared" si="2"/>
        <v>7</v>
      </c>
      <c r="H99" s="2"/>
    </row>
    <row r="100" spans="1:10" s="77" customFormat="1" ht="19.899999999999999" customHeight="1" x14ac:dyDescent="0.25">
      <c r="A100" s="49">
        <v>4</v>
      </c>
      <c r="B100" s="87" t="s">
        <v>334</v>
      </c>
      <c r="C100" s="87" t="s">
        <v>335</v>
      </c>
      <c r="D100" s="49" t="s">
        <v>26</v>
      </c>
      <c r="E100" s="92">
        <v>1</v>
      </c>
      <c r="F100" s="15" t="s">
        <v>18</v>
      </c>
      <c r="G100" s="88">
        <f t="shared" si="2"/>
        <v>7</v>
      </c>
      <c r="H100" s="75"/>
      <c r="I100" s="76"/>
      <c r="J100" s="76"/>
    </row>
    <row r="101" spans="1:10" ht="15.75" customHeight="1" x14ac:dyDescent="0.25">
      <c r="A101" s="137" t="s">
        <v>336</v>
      </c>
      <c r="B101" s="138"/>
      <c r="C101" s="138"/>
      <c r="D101" s="138"/>
      <c r="E101" s="138"/>
      <c r="F101" s="138"/>
      <c r="G101" s="138"/>
      <c r="H101" s="138"/>
    </row>
    <row r="102" spans="1:10" ht="60" x14ac:dyDescent="0.25">
      <c r="A102" s="8" t="s">
        <v>11</v>
      </c>
      <c r="B102" s="7" t="s">
        <v>10</v>
      </c>
      <c r="C102" s="7" t="s">
        <v>9</v>
      </c>
      <c r="D102" s="7" t="s">
        <v>8</v>
      </c>
      <c r="E102" s="7" t="s">
        <v>7</v>
      </c>
      <c r="F102" s="7" t="s">
        <v>6</v>
      </c>
      <c r="G102" s="7" t="s">
        <v>5</v>
      </c>
      <c r="H102" s="7" t="s">
        <v>22</v>
      </c>
    </row>
    <row r="103" spans="1:10" ht="15.75" customHeight="1" x14ac:dyDescent="0.25">
      <c r="A103" s="6">
        <v>1</v>
      </c>
      <c r="B103" s="5" t="s">
        <v>337</v>
      </c>
      <c r="C103" s="2"/>
      <c r="D103" s="3" t="s">
        <v>318</v>
      </c>
      <c r="E103" s="51"/>
      <c r="F103" s="18" t="s">
        <v>18</v>
      </c>
      <c r="G103" s="3">
        <f>E103*$C$14</f>
        <v>0</v>
      </c>
      <c r="H103" s="2"/>
    </row>
    <row r="104" spans="1:10" ht="20.25" x14ac:dyDescent="0.25">
      <c r="A104" s="141" t="s">
        <v>512</v>
      </c>
      <c r="B104" s="142"/>
      <c r="C104" s="142"/>
      <c r="D104" s="142"/>
      <c r="E104" s="142"/>
      <c r="F104" s="142"/>
      <c r="G104" s="142"/>
      <c r="H104" s="143"/>
    </row>
    <row r="105" spans="1:10" ht="21" thickBot="1" x14ac:dyDescent="0.3">
      <c r="A105" s="145" t="s">
        <v>327</v>
      </c>
      <c r="B105" s="146"/>
      <c r="C105" s="146"/>
      <c r="D105" s="146"/>
      <c r="E105" s="146"/>
      <c r="F105" s="146"/>
      <c r="G105" s="146"/>
      <c r="H105" s="146"/>
    </row>
    <row r="106" spans="1:10" ht="14.45" customHeight="1" x14ac:dyDescent="0.25">
      <c r="A106" s="115" t="s">
        <v>17</v>
      </c>
      <c r="B106" s="116"/>
      <c r="C106" s="116"/>
      <c r="D106" s="116"/>
      <c r="E106" s="116"/>
      <c r="F106" s="116"/>
      <c r="G106" s="116"/>
      <c r="H106" s="117"/>
    </row>
    <row r="107" spans="1:10" ht="14.45" customHeight="1" x14ac:dyDescent="0.25">
      <c r="A107" s="118" t="s">
        <v>214</v>
      </c>
      <c r="B107" s="114"/>
      <c r="C107" s="114"/>
      <c r="D107" s="114"/>
      <c r="E107" s="114"/>
      <c r="F107" s="114"/>
      <c r="G107" s="114"/>
      <c r="H107" s="119"/>
    </row>
    <row r="108" spans="1:10" ht="14.45" customHeight="1" x14ac:dyDescent="0.25">
      <c r="A108" s="118" t="s">
        <v>215</v>
      </c>
      <c r="B108" s="114"/>
      <c r="C108" s="114"/>
      <c r="D108" s="114"/>
      <c r="E108" s="114"/>
      <c r="F108" s="114"/>
      <c r="G108" s="114"/>
      <c r="H108" s="119"/>
    </row>
    <row r="109" spans="1:10" ht="14.45" customHeight="1" x14ac:dyDescent="0.25">
      <c r="A109" s="118" t="s">
        <v>126</v>
      </c>
      <c r="B109" s="114"/>
      <c r="C109" s="114"/>
      <c r="D109" s="114"/>
      <c r="E109" s="114"/>
      <c r="F109" s="114"/>
      <c r="G109" s="114"/>
      <c r="H109" s="119"/>
    </row>
    <row r="110" spans="1:10" ht="14.45" customHeight="1" x14ac:dyDescent="0.25">
      <c r="A110" s="118" t="s">
        <v>127</v>
      </c>
      <c r="B110" s="114"/>
      <c r="C110" s="114"/>
      <c r="D110" s="114"/>
      <c r="E110" s="114"/>
      <c r="F110" s="114"/>
      <c r="G110" s="114"/>
      <c r="H110" s="119"/>
    </row>
    <row r="111" spans="1:10" ht="15" customHeight="1" x14ac:dyDescent="0.25">
      <c r="A111" s="118" t="s">
        <v>111</v>
      </c>
      <c r="B111" s="114"/>
      <c r="C111" s="114"/>
      <c r="D111" s="114"/>
      <c r="E111" s="114"/>
      <c r="F111" s="114"/>
      <c r="G111" s="114"/>
      <c r="H111" s="119"/>
    </row>
    <row r="112" spans="1:10" ht="14.45" customHeight="1" x14ac:dyDescent="0.25">
      <c r="A112" s="118" t="s">
        <v>216</v>
      </c>
      <c r="B112" s="114"/>
      <c r="C112" s="114"/>
      <c r="D112" s="114"/>
      <c r="E112" s="114"/>
      <c r="F112" s="114"/>
      <c r="G112" s="114"/>
      <c r="H112" s="119"/>
    </row>
    <row r="113" spans="1:8" ht="14.45" customHeight="1" x14ac:dyDescent="0.25">
      <c r="A113" s="118" t="s">
        <v>112</v>
      </c>
      <c r="B113" s="114"/>
      <c r="C113" s="114"/>
      <c r="D113" s="114"/>
      <c r="E113" s="114"/>
      <c r="F113" s="114"/>
      <c r="G113" s="114"/>
      <c r="H113" s="119"/>
    </row>
    <row r="114" spans="1:8" ht="16.149999999999999" customHeight="1" thickBot="1" x14ac:dyDescent="0.3">
      <c r="A114" s="120" t="s">
        <v>217</v>
      </c>
      <c r="B114" s="121"/>
      <c r="C114" s="121"/>
      <c r="D114" s="121"/>
      <c r="E114" s="121"/>
      <c r="F114" s="121"/>
      <c r="G114" s="121"/>
      <c r="H114" s="122"/>
    </row>
    <row r="115" spans="1:8" ht="60" x14ac:dyDescent="0.25">
      <c r="A115" s="12" t="s">
        <v>11</v>
      </c>
      <c r="B115" s="9" t="s">
        <v>10</v>
      </c>
      <c r="C115" s="9" t="s">
        <v>9</v>
      </c>
      <c r="D115" s="10" t="s">
        <v>8</v>
      </c>
      <c r="E115" s="10" t="s">
        <v>7</v>
      </c>
      <c r="F115" s="10" t="s">
        <v>6</v>
      </c>
      <c r="G115" s="10" t="s">
        <v>5</v>
      </c>
      <c r="H115" s="10" t="s">
        <v>22</v>
      </c>
    </row>
    <row r="116" spans="1:8" ht="15.75" customHeight="1" x14ac:dyDescent="0.25">
      <c r="A116" s="70">
        <v>1</v>
      </c>
      <c r="B116" s="58" t="s">
        <v>337</v>
      </c>
      <c r="C116" s="13"/>
      <c r="D116" s="17" t="s">
        <v>19</v>
      </c>
      <c r="E116" s="57"/>
      <c r="F116" s="18" t="s">
        <v>18</v>
      </c>
      <c r="G116" s="88">
        <f>E116*$C$14</f>
        <v>0</v>
      </c>
      <c r="H116" s="2"/>
    </row>
    <row r="117" spans="1:8" ht="15.75" customHeight="1" x14ac:dyDescent="0.25">
      <c r="A117" s="140" t="s">
        <v>336</v>
      </c>
      <c r="B117" s="139"/>
      <c r="C117" s="139"/>
      <c r="D117" s="139"/>
      <c r="E117" s="139"/>
      <c r="F117" s="139"/>
      <c r="G117" s="139"/>
      <c r="H117" s="139"/>
    </row>
    <row r="118" spans="1:8" ht="60" x14ac:dyDescent="0.25">
      <c r="A118" s="8" t="s">
        <v>11</v>
      </c>
      <c r="B118" s="7" t="s">
        <v>10</v>
      </c>
      <c r="C118" s="7" t="s">
        <v>9</v>
      </c>
      <c r="D118" s="7" t="s">
        <v>8</v>
      </c>
      <c r="E118" s="7" t="s">
        <v>7</v>
      </c>
      <c r="F118" s="7" t="s">
        <v>6</v>
      </c>
      <c r="G118" s="7" t="s">
        <v>5</v>
      </c>
      <c r="H118" s="7" t="s">
        <v>22</v>
      </c>
    </row>
    <row r="119" spans="1:8" ht="15.75" customHeight="1" x14ac:dyDescent="0.25">
      <c r="A119" s="51">
        <v>1</v>
      </c>
      <c r="B119" s="5" t="s">
        <v>337</v>
      </c>
      <c r="C119" s="2"/>
      <c r="D119" s="3" t="s">
        <v>318</v>
      </c>
      <c r="E119" s="51"/>
      <c r="F119" s="18" t="s">
        <v>18</v>
      </c>
      <c r="G119" s="3">
        <f>E119*$C$14</f>
        <v>0</v>
      </c>
      <c r="H119" s="2"/>
    </row>
    <row r="120" spans="1:8" ht="20.25" x14ac:dyDescent="0.25">
      <c r="A120" s="141" t="s">
        <v>513</v>
      </c>
      <c r="B120" s="142"/>
      <c r="C120" s="142"/>
      <c r="D120" s="142"/>
      <c r="E120" s="142"/>
      <c r="F120" s="142"/>
      <c r="G120" s="142"/>
      <c r="H120" s="143"/>
    </row>
    <row r="121" spans="1:8" ht="21" thickBot="1" x14ac:dyDescent="0.3">
      <c r="A121" s="133" t="s">
        <v>327</v>
      </c>
      <c r="B121" s="144"/>
      <c r="C121" s="144"/>
      <c r="D121" s="144"/>
      <c r="E121" s="144"/>
      <c r="F121" s="144"/>
      <c r="G121" s="144"/>
      <c r="H121" s="144"/>
    </row>
    <row r="122" spans="1:8" ht="14.45" customHeight="1" x14ac:dyDescent="0.25">
      <c r="A122" s="115" t="s">
        <v>17</v>
      </c>
      <c r="B122" s="116"/>
      <c r="C122" s="116"/>
      <c r="D122" s="116"/>
      <c r="E122" s="116"/>
      <c r="F122" s="116"/>
      <c r="G122" s="116"/>
      <c r="H122" s="117"/>
    </row>
    <row r="123" spans="1:8" ht="14.45" customHeight="1" x14ac:dyDescent="0.25">
      <c r="A123" s="118" t="s">
        <v>214</v>
      </c>
      <c r="B123" s="114"/>
      <c r="C123" s="114"/>
      <c r="D123" s="114"/>
      <c r="E123" s="114"/>
      <c r="F123" s="114"/>
      <c r="G123" s="114"/>
      <c r="H123" s="119"/>
    </row>
    <row r="124" spans="1:8" ht="14.45" customHeight="1" x14ac:dyDescent="0.25">
      <c r="A124" s="118" t="s">
        <v>215</v>
      </c>
      <c r="B124" s="114"/>
      <c r="C124" s="114"/>
      <c r="D124" s="114"/>
      <c r="E124" s="114"/>
      <c r="F124" s="114"/>
      <c r="G124" s="114"/>
      <c r="H124" s="119"/>
    </row>
    <row r="125" spans="1:8" ht="14.45" customHeight="1" x14ac:dyDescent="0.25">
      <c r="A125" s="118" t="s">
        <v>126</v>
      </c>
      <c r="B125" s="114"/>
      <c r="C125" s="114"/>
      <c r="D125" s="114"/>
      <c r="E125" s="114"/>
      <c r="F125" s="114"/>
      <c r="G125" s="114"/>
      <c r="H125" s="119"/>
    </row>
    <row r="126" spans="1:8" ht="14.45" customHeight="1" x14ac:dyDescent="0.25">
      <c r="A126" s="118" t="s">
        <v>127</v>
      </c>
      <c r="B126" s="114"/>
      <c r="C126" s="114"/>
      <c r="D126" s="114"/>
      <c r="E126" s="114"/>
      <c r="F126" s="114"/>
      <c r="G126" s="114"/>
      <c r="H126" s="119"/>
    </row>
    <row r="127" spans="1:8" ht="15" customHeight="1" x14ac:dyDescent="0.25">
      <c r="A127" s="118" t="s">
        <v>111</v>
      </c>
      <c r="B127" s="114"/>
      <c r="C127" s="114"/>
      <c r="D127" s="114"/>
      <c r="E127" s="114"/>
      <c r="F127" s="114"/>
      <c r="G127" s="114"/>
      <c r="H127" s="119"/>
    </row>
    <row r="128" spans="1:8" ht="14.45" customHeight="1" x14ac:dyDescent="0.25">
      <c r="A128" s="118" t="s">
        <v>216</v>
      </c>
      <c r="B128" s="114"/>
      <c r="C128" s="114"/>
      <c r="D128" s="114"/>
      <c r="E128" s="114"/>
      <c r="F128" s="114"/>
      <c r="G128" s="114"/>
      <c r="H128" s="119"/>
    </row>
    <row r="129" spans="1:8" ht="14.45" customHeight="1" x14ac:dyDescent="0.25">
      <c r="A129" s="118" t="s">
        <v>112</v>
      </c>
      <c r="B129" s="114"/>
      <c r="C129" s="114"/>
      <c r="D129" s="114"/>
      <c r="E129" s="114"/>
      <c r="F129" s="114"/>
      <c r="G129" s="114"/>
      <c r="H129" s="119"/>
    </row>
    <row r="130" spans="1:8" ht="16.149999999999999" customHeight="1" thickBot="1" x14ac:dyDescent="0.3">
      <c r="A130" s="120" t="s">
        <v>217</v>
      </c>
      <c r="B130" s="121"/>
      <c r="C130" s="121"/>
      <c r="D130" s="121"/>
      <c r="E130" s="121"/>
      <c r="F130" s="121"/>
      <c r="G130" s="121"/>
      <c r="H130" s="122"/>
    </row>
    <row r="131" spans="1:8" ht="60" x14ac:dyDescent="0.25">
      <c r="A131" s="89" t="s">
        <v>11</v>
      </c>
      <c r="B131" s="90" t="s">
        <v>10</v>
      </c>
      <c r="C131" s="91" t="s">
        <v>9</v>
      </c>
      <c r="D131" s="48" t="s">
        <v>8</v>
      </c>
      <c r="E131" s="90" t="s">
        <v>7</v>
      </c>
      <c r="F131" s="90" t="s">
        <v>6</v>
      </c>
      <c r="G131" s="91" t="s">
        <v>5</v>
      </c>
      <c r="H131" s="9" t="s">
        <v>22</v>
      </c>
    </row>
    <row r="132" spans="1:8" ht="15.75" customHeight="1" x14ac:dyDescent="0.25">
      <c r="A132" s="57">
        <v>1</v>
      </c>
      <c r="B132" s="58" t="s">
        <v>337</v>
      </c>
      <c r="C132" s="13"/>
      <c r="D132" s="17" t="s">
        <v>19</v>
      </c>
      <c r="E132" s="57"/>
      <c r="F132" s="18" t="s">
        <v>18</v>
      </c>
      <c r="G132" s="88">
        <f>E132*$C$14</f>
        <v>0</v>
      </c>
      <c r="H132" s="2"/>
    </row>
    <row r="133" spans="1:8" ht="15.75" customHeight="1" x14ac:dyDescent="0.25">
      <c r="A133" s="137" t="s">
        <v>336</v>
      </c>
      <c r="B133" s="138"/>
      <c r="C133" s="139"/>
      <c r="D133" s="139"/>
      <c r="E133" s="138"/>
      <c r="F133" s="138"/>
      <c r="G133" s="139"/>
      <c r="H133" s="139"/>
    </row>
    <row r="134" spans="1:8" ht="60" x14ac:dyDescent="0.25">
      <c r="A134" s="8" t="s">
        <v>11</v>
      </c>
      <c r="B134" s="7" t="s">
        <v>10</v>
      </c>
      <c r="C134" s="7" t="s">
        <v>9</v>
      </c>
      <c r="D134" s="7" t="s">
        <v>8</v>
      </c>
      <c r="E134" s="7" t="s">
        <v>7</v>
      </c>
      <c r="F134" s="7" t="s">
        <v>6</v>
      </c>
      <c r="G134" s="7" t="s">
        <v>5</v>
      </c>
      <c r="H134" s="7" t="s">
        <v>22</v>
      </c>
    </row>
    <row r="135" spans="1:8" ht="15.75" customHeight="1" x14ac:dyDescent="0.25">
      <c r="A135" s="51">
        <v>1</v>
      </c>
      <c r="B135" s="5" t="s">
        <v>337</v>
      </c>
      <c r="C135" s="2"/>
      <c r="D135" s="3" t="s">
        <v>318</v>
      </c>
      <c r="E135" s="51"/>
      <c r="F135" s="18" t="s">
        <v>18</v>
      </c>
      <c r="G135" s="3">
        <f>E135*$C$14</f>
        <v>0</v>
      </c>
      <c r="H135" s="2"/>
    </row>
  </sheetData>
  <mergeCells count="76">
    <mergeCell ref="A1:H1"/>
    <mergeCell ref="A5:H5"/>
    <mergeCell ref="A6:H6"/>
    <mergeCell ref="A2:H2"/>
    <mergeCell ref="A3:H3"/>
    <mergeCell ref="A4:H4"/>
    <mergeCell ref="A10:B10"/>
    <mergeCell ref="C10:D10"/>
    <mergeCell ref="E10:F10"/>
    <mergeCell ref="G10:H10"/>
    <mergeCell ref="A13:B13"/>
    <mergeCell ref="C13:H13"/>
    <mergeCell ref="A7:B7"/>
    <mergeCell ref="C7:H7"/>
    <mergeCell ref="A8:C8"/>
    <mergeCell ref="D8:H8"/>
    <mergeCell ref="A9:B9"/>
    <mergeCell ref="C9:H9"/>
    <mergeCell ref="C15:H15"/>
    <mergeCell ref="A11:B11"/>
    <mergeCell ref="C11:D11"/>
    <mergeCell ref="E11:F11"/>
    <mergeCell ref="G11:H11"/>
    <mergeCell ref="A12:B12"/>
    <mergeCell ref="C12:H12"/>
    <mergeCell ref="A14:B14"/>
    <mergeCell ref="C14:H14"/>
    <mergeCell ref="A15:B15"/>
    <mergeCell ref="A16:H16"/>
    <mergeCell ref="A17:H17"/>
    <mergeCell ref="A18:H18"/>
    <mergeCell ref="A19:H19"/>
    <mergeCell ref="A20:H20"/>
    <mergeCell ref="A21:H21"/>
    <mergeCell ref="A22:H22"/>
    <mergeCell ref="A23:H23"/>
    <mergeCell ref="A24:H24"/>
    <mergeCell ref="A25:H25"/>
    <mergeCell ref="A26:H26"/>
    <mergeCell ref="A79:H79"/>
    <mergeCell ref="A85:H85"/>
    <mergeCell ref="A86:H86"/>
    <mergeCell ref="A87:H87"/>
    <mergeCell ref="A88:H88"/>
    <mergeCell ref="A89:H89"/>
    <mergeCell ref="A90:H90"/>
    <mergeCell ref="A91:H91"/>
    <mergeCell ref="A92:H92"/>
    <mergeCell ref="A93:H93"/>
    <mergeCell ref="A94:H94"/>
    <mergeCell ref="A95:H95"/>
    <mergeCell ref="A101:H101"/>
    <mergeCell ref="A104:H104"/>
    <mergeCell ref="A105:H105"/>
    <mergeCell ref="A106:H106"/>
    <mergeCell ref="A107:H107"/>
    <mergeCell ref="A108:H108"/>
    <mergeCell ref="A109:H109"/>
    <mergeCell ref="A110:H110"/>
    <mergeCell ref="A111:H111"/>
    <mergeCell ref="A112:H112"/>
    <mergeCell ref="A113:H113"/>
    <mergeCell ref="A114:H114"/>
    <mergeCell ref="A117:H117"/>
    <mergeCell ref="A120:H120"/>
    <mergeCell ref="A121:H121"/>
    <mergeCell ref="A122:H122"/>
    <mergeCell ref="A123:H123"/>
    <mergeCell ref="A129:H129"/>
    <mergeCell ref="A130:H130"/>
    <mergeCell ref="A133:H133"/>
    <mergeCell ref="A124:H124"/>
    <mergeCell ref="A125:H125"/>
    <mergeCell ref="A126:H126"/>
    <mergeCell ref="A127:H127"/>
    <mergeCell ref="A128:H128"/>
  </mergeCells>
  <dataValidations count="3">
    <dataValidation allowBlank="1" showInputMessage="1" showErrorMessage="1" error="Укажите только число" prompt="Укажите только число" sqref="H76:H78 E76:E78"/>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C28 C38:C41 B76:C77 C78"/>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78">
      <formula1>0</formula1>
      <formula2>0</formula2>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zoomScale="93" zoomScaleNormal="93" workbookViewId="0">
      <selection activeCell="F141" sqref="F141"/>
    </sheetView>
  </sheetViews>
  <sheetFormatPr defaultColWidth="14.42578125" defaultRowHeight="15" x14ac:dyDescent="0.25"/>
  <cols>
    <col min="1" max="1" width="5.140625" style="19" customWidth="1"/>
    <col min="2" max="2" width="52" style="19" customWidth="1"/>
    <col min="3" max="3" width="27.42578125" style="19" customWidth="1"/>
    <col min="4" max="4" width="22" style="19" customWidth="1"/>
    <col min="5" max="5" width="15.42578125" style="19" customWidth="1"/>
    <col min="6" max="6" width="23.42578125" style="19" bestFit="1" customWidth="1"/>
    <col min="7" max="7" width="14.42578125" style="19" customWidth="1"/>
    <col min="8" max="8" width="25" style="19" bestFit="1" customWidth="1"/>
    <col min="9" max="11" width="8.7109375" style="1" customWidth="1"/>
    <col min="12" max="16384" width="14.42578125" style="1"/>
  </cols>
  <sheetData>
    <row r="1" spans="1:8" x14ac:dyDescent="0.25">
      <c r="A1" s="125" t="s">
        <v>21</v>
      </c>
      <c r="B1" s="126"/>
      <c r="C1" s="126"/>
      <c r="D1" s="126"/>
      <c r="E1" s="126"/>
      <c r="F1" s="126"/>
      <c r="G1" s="126"/>
      <c r="H1" s="126"/>
    </row>
    <row r="2" spans="1:8" ht="20.25" x14ac:dyDescent="0.3">
      <c r="A2" s="128" t="s">
        <v>72</v>
      </c>
      <c r="B2" s="128"/>
      <c r="C2" s="128"/>
      <c r="D2" s="128"/>
      <c r="E2" s="128"/>
      <c r="F2" s="128"/>
      <c r="G2" s="128"/>
      <c r="H2" s="128"/>
    </row>
    <row r="3" spans="1:8" ht="20.25" x14ac:dyDescent="0.25">
      <c r="A3" s="129" t="str">
        <f>'Информация о Чемпионате'!B4</f>
        <v>Итоговый (межрегиональный) этап по профессиональному мастерству</v>
      </c>
      <c r="B3" s="129"/>
      <c r="C3" s="129"/>
      <c r="D3" s="129"/>
      <c r="E3" s="129"/>
      <c r="F3" s="129"/>
      <c r="G3" s="129"/>
      <c r="H3" s="129"/>
    </row>
    <row r="4" spans="1:8" ht="20.25" x14ac:dyDescent="0.3">
      <c r="A4" s="128" t="s">
        <v>73</v>
      </c>
      <c r="B4" s="128"/>
      <c r="C4" s="128"/>
      <c r="D4" s="128"/>
      <c r="E4" s="128"/>
      <c r="F4" s="128"/>
      <c r="G4" s="128"/>
      <c r="H4" s="128"/>
    </row>
    <row r="5" spans="1:8" ht="20.25" x14ac:dyDescent="0.25">
      <c r="A5" s="127" t="str">
        <f>'Информация о Чемпионате'!B3</f>
        <v>Сантехника и отопление (юниоры)</v>
      </c>
      <c r="B5" s="127"/>
      <c r="C5" s="127"/>
      <c r="D5" s="127"/>
      <c r="E5" s="127"/>
      <c r="F5" s="127"/>
      <c r="G5" s="127"/>
      <c r="H5" s="127"/>
    </row>
    <row r="6" spans="1:8" x14ac:dyDescent="0.25">
      <c r="A6" s="123" t="s">
        <v>23</v>
      </c>
      <c r="B6" s="126"/>
      <c r="C6" s="126"/>
      <c r="D6" s="126"/>
      <c r="E6" s="126"/>
      <c r="F6" s="126"/>
      <c r="G6" s="126"/>
      <c r="H6" s="126"/>
    </row>
    <row r="7" spans="1:8" ht="15.75" x14ac:dyDescent="0.25">
      <c r="A7" s="123" t="s">
        <v>67</v>
      </c>
      <c r="B7" s="123"/>
      <c r="C7" s="124" t="str">
        <f>'Информация о Чемпионате'!B5</f>
        <v>Московская область</v>
      </c>
      <c r="D7" s="124"/>
      <c r="E7" s="124"/>
      <c r="F7" s="124"/>
      <c r="G7" s="124"/>
      <c r="H7" s="124"/>
    </row>
    <row r="8" spans="1:8" ht="15.75" x14ac:dyDescent="0.25">
      <c r="A8" s="123" t="s">
        <v>71</v>
      </c>
      <c r="B8" s="123"/>
      <c r="C8" s="123"/>
      <c r="D8" s="124" t="str">
        <f>'Информация о Чемпионате'!B6</f>
        <v>ГАПОУ МО «Межрегиональный центр компетенции-Техникум имени С.П. Королёва»</v>
      </c>
      <c r="E8" s="124"/>
      <c r="F8" s="124"/>
      <c r="G8" s="124"/>
      <c r="H8" s="124"/>
    </row>
    <row r="9" spans="1:8" ht="15.75" x14ac:dyDescent="0.25">
      <c r="A9" s="123" t="s">
        <v>62</v>
      </c>
      <c r="B9" s="123"/>
      <c r="C9" s="123" t="str">
        <f>'Информация о Чемпионате'!B7</f>
        <v>Московская область г. Королёв, мкр. Текстильщик ул. Молодежная д.7</v>
      </c>
      <c r="D9" s="123"/>
      <c r="E9" s="123"/>
      <c r="F9" s="123"/>
      <c r="G9" s="123"/>
      <c r="H9" s="123"/>
    </row>
    <row r="10" spans="1:8" ht="15.75" x14ac:dyDescent="0.25">
      <c r="A10" s="123" t="s">
        <v>66</v>
      </c>
      <c r="B10" s="123"/>
      <c r="C10" s="123" t="str">
        <f>'Информация о Чемпионате'!B9</f>
        <v>Миронюк Станислав Витальевич</v>
      </c>
      <c r="D10" s="123"/>
      <c r="E10" s="123" t="str">
        <f>'Информация о Чемпионате'!B10</f>
        <v>mironyuk@mail.ru</v>
      </c>
      <c r="F10" s="123"/>
      <c r="G10" s="123" t="str">
        <f>'Информация о Чемпионате'!B11</f>
        <v>8-964-597-7983</v>
      </c>
      <c r="H10" s="123"/>
    </row>
    <row r="11" spans="1:8" ht="15.75" x14ac:dyDescent="0.25">
      <c r="A11" s="123" t="s">
        <v>65</v>
      </c>
      <c r="B11" s="123"/>
      <c r="C11" s="123" t="str">
        <f>'Информация о Чемпионате'!B12</f>
        <v>Ласкин Виктор Владимирович</v>
      </c>
      <c r="D11" s="123"/>
      <c r="E11" s="123" t="str">
        <f>'Информация о Чемпионате'!B13</f>
        <v>9160632457@mail.ru</v>
      </c>
      <c r="F11" s="123"/>
      <c r="G11" s="123" t="str">
        <f>'Информация о Чемпионате'!B14</f>
        <v>8-916-063-24-57</v>
      </c>
      <c r="H11" s="123"/>
    </row>
    <row r="12" spans="1:8" ht="15.75" x14ac:dyDescent="0.25">
      <c r="A12" s="123" t="s">
        <v>64</v>
      </c>
      <c r="B12" s="123"/>
      <c r="C12" s="123">
        <f>'Информация о Чемпионате'!B17</f>
        <v>10</v>
      </c>
      <c r="D12" s="123"/>
      <c r="E12" s="123"/>
      <c r="F12" s="123"/>
      <c r="G12" s="123"/>
      <c r="H12" s="123"/>
    </row>
    <row r="13" spans="1:8" ht="15.75" x14ac:dyDescent="0.25">
      <c r="A13" s="123" t="s">
        <v>48</v>
      </c>
      <c r="B13" s="123"/>
      <c r="C13" s="123">
        <f>'Информация о Чемпионате'!B15</f>
        <v>7</v>
      </c>
      <c r="D13" s="123"/>
      <c r="E13" s="123"/>
      <c r="F13" s="123"/>
      <c r="G13" s="123"/>
      <c r="H13" s="123"/>
    </row>
    <row r="14" spans="1:8" ht="15.75" x14ac:dyDescent="0.25">
      <c r="A14" s="123" t="s">
        <v>49</v>
      </c>
      <c r="B14" s="123"/>
      <c r="C14" s="123">
        <f>'Информация о Чемпионате'!B16</f>
        <v>7</v>
      </c>
      <c r="D14" s="123"/>
      <c r="E14" s="123"/>
      <c r="F14" s="123"/>
      <c r="G14" s="123"/>
      <c r="H14" s="123"/>
    </row>
    <row r="15" spans="1:8" ht="15.75" x14ac:dyDescent="0.25">
      <c r="A15" s="123" t="s">
        <v>63</v>
      </c>
      <c r="B15" s="123"/>
      <c r="C15" s="123" t="str">
        <f>'Информация о Чемпионате'!B8</f>
        <v>22.06.2024 - 26.06.2024</v>
      </c>
      <c r="D15" s="123"/>
      <c r="E15" s="123"/>
      <c r="F15" s="123"/>
      <c r="G15" s="123"/>
      <c r="H15" s="123"/>
    </row>
    <row r="16" spans="1:8" ht="43.15" customHeight="1" x14ac:dyDescent="0.3">
      <c r="A16" s="149" t="s">
        <v>510</v>
      </c>
      <c r="B16" s="150"/>
      <c r="C16" s="150"/>
      <c r="D16" s="150"/>
      <c r="E16" s="150"/>
      <c r="F16" s="150"/>
      <c r="G16" s="150"/>
      <c r="H16" s="150"/>
    </row>
    <row r="17" spans="1:22" ht="22.5" customHeight="1" x14ac:dyDescent="0.25">
      <c r="A17" s="133" t="s">
        <v>342</v>
      </c>
      <c r="B17" s="151"/>
      <c r="C17" s="151"/>
      <c r="D17" s="151"/>
      <c r="E17" s="151"/>
      <c r="F17" s="151"/>
      <c r="G17" s="151"/>
      <c r="H17" s="151"/>
      <c r="I17" s="155"/>
      <c r="J17" s="155"/>
      <c r="K17" s="155"/>
    </row>
    <row r="18" spans="1:22" ht="60" x14ac:dyDescent="0.25">
      <c r="A18" s="7" t="s">
        <v>11</v>
      </c>
      <c r="B18" s="7" t="s">
        <v>10</v>
      </c>
      <c r="C18" s="9" t="s">
        <v>9</v>
      </c>
      <c r="D18" s="7" t="s">
        <v>8</v>
      </c>
      <c r="E18" s="7" t="s">
        <v>7</v>
      </c>
      <c r="F18" s="7" t="s">
        <v>6</v>
      </c>
      <c r="G18" s="7" t="s">
        <v>5</v>
      </c>
      <c r="H18" s="7" t="s">
        <v>22</v>
      </c>
      <c r="I18" s="93"/>
      <c r="J18" s="93"/>
    </row>
    <row r="19" spans="1:22" ht="19.899999999999999" customHeight="1" x14ac:dyDescent="0.25">
      <c r="A19" s="49">
        <v>1</v>
      </c>
      <c r="B19" s="109" t="s">
        <v>343</v>
      </c>
      <c r="C19" s="82" t="s">
        <v>344</v>
      </c>
      <c r="D19" s="49" t="s">
        <v>15</v>
      </c>
      <c r="E19" s="49">
        <v>4</v>
      </c>
      <c r="F19" s="15" t="s">
        <v>27</v>
      </c>
      <c r="G19" s="49">
        <f>E19*$C$13</f>
        <v>28</v>
      </c>
      <c r="H19" s="94" t="s">
        <v>345</v>
      </c>
      <c r="K19" s="81"/>
      <c r="O19" s="81"/>
      <c r="R19" s="81"/>
      <c r="V19" s="81"/>
    </row>
    <row r="20" spans="1:22" ht="19.899999999999999" customHeight="1" x14ac:dyDescent="0.25">
      <c r="A20" s="49">
        <v>2</v>
      </c>
      <c r="B20" s="109" t="s">
        <v>346</v>
      </c>
      <c r="C20" s="82" t="s">
        <v>344</v>
      </c>
      <c r="D20" s="49" t="s">
        <v>15</v>
      </c>
      <c r="E20" s="49">
        <v>6</v>
      </c>
      <c r="F20" s="15" t="s">
        <v>27</v>
      </c>
      <c r="G20" s="49">
        <f t="shared" ref="G20:G83" si="0">E20*$C$13</f>
        <v>42</v>
      </c>
      <c r="H20" s="94" t="s">
        <v>345</v>
      </c>
      <c r="K20" s="81"/>
      <c r="V20" s="81"/>
    </row>
    <row r="21" spans="1:22" ht="19.899999999999999" customHeight="1" x14ac:dyDescent="0.25">
      <c r="A21" s="49">
        <v>3</v>
      </c>
      <c r="B21" s="109" t="s">
        <v>347</v>
      </c>
      <c r="C21" s="82" t="s">
        <v>344</v>
      </c>
      <c r="D21" s="49" t="s">
        <v>15</v>
      </c>
      <c r="E21" s="49">
        <v>14</v>
      </c>
      <c r="F21" s="15" t="s">
        <v>27</v>
      </c>
      <c r="G21" s="49">
        <f t="shared" si="0"/>
        <v>98</v>
      </c>
      <c r="H21" s="94" t="s">
        <v>345</v>
      </c>
      <c r="K21" s="81"/>
      <c r="O21" s="81"/>
      <c r="R21" s="81"/>
      <c r="V21" s="81"/>
    </row>
    <row r="22" spans="1:22" ht="19.899999999999999" customHeight="1" x14ac:dyDescent="0.25">
      <c r="A22" s="49">
        <v>4</v>
      </c>
      <c r="B22" s="109" t="s">
        <v>348</v>
      </c>
      <c r="C22" s="82" t="s">
        <v>349</v>
      </c>
      <c r="D22" s="49" t="s">
        <v>15</v>
      </c>
      <c r="E22" s="49">
        <v>20</v>
      </c>
      <c r="F22" s="15" t="s">
        <v>27</v>
      </c>
      <c r="G22" s="49">
        <f t="shared" si="0"/>
        <v>140</v>
      </c>
      <c r="H22" s="94"/>
      <c r="K22" s="81"/>
      <c r="O22" s="81"/>
      <c r="R22" s="81"/>
      <c r="V22" s="81"/>
    </row>
    <row r="23" spans="1:22" ht="19.899999999999999" customHeight="1" x14ac:dyDescent="0.25">
      <c r="A23" s="49">
        <v>5</v>
      </c>
      <c r="B23" s="109" t="s">
        <v>350</v>
      </c>
      <c r="C23" s="82" t="s">
        <v>351</v>
      </c>
      <c r="D23" s="49" t="s">
        <v>15</v>
      </c>
      <c r="E23" s="49">
        <v>5</v>
      </c>
      <c r="F23" s="15" t="s">
        <v>27</v>
      </c>
      <c r="G23" s="49">
        <f t="shared" si="0"/>
        <v>35</v>
      </c>
      <c r="H23" s="95" t="s">
        <v>352</v>
      </c>
      <c r="K23" s="81"/>
      <c r="O23" s="81"/>
      <c r="R23" s="81"/>
      <c r="V23" s="81"/>
    </row>
    <row r="24" spans="1:22" ht="19.899999999999999" customHeight="1" x14ac:dyDescent="0.25">
      <c r="A24" s="49">
        <v>6</v>
      </c>
      <c r="B24" s="109" t="s">
        <v>353</v>
      </c>
      <c r="C24" s="82" t="s">
        <v>354</v>
      </c>
      <c r="D24" s="49" t="s">
        <v>15</v>
      </c>
      <c r="E24" s="49">
        <v>40</v>
      </c>
      <c r="F24" s="15" t="s">
        <v>27</v>
      </c>
      <c r="G24" s="49">
        <f t="shared" si="0"/>
        <v>280</v>
      </c>
      <c r="H24" s="95" t="s">
        <v>352</v>
      </c>
      <c r="K24" s="81"/>
      <c r="V24" s="81"/>
    </row>
    <row r="25" spans="1:22" ht="19.899999999999999" customHeight="1" x14ac:dyDescent="0.25">
      <c r="A25" s="49">
        <v>7</v>
      </c>
      <c r="B25" s="106" t="s">
        <v>355</v>
      </c>
      <c r="C25" s="44" t="s">
        <v>356</v>
      </c>
      <c r="D25" s="49" t="s">
        <v>15</v>
      </c>
      <c r="E25" s="49">
        <v>40</v>
      </c>
      <c r="F25" s="15" t="s">
        <v>27</v>
      </c>
      <c r="G25" s="49">
        <f t="shared" si="0"/>
        <v>280</v>
      </c>
      <c r="H25" s="96" t="s">
        <v>357</v>
      </c>
      <c r="K25" s="81"/>
      <c r="O25" s="81"/>
      <c r="R25" s="81"/>
      <c r="S25" s="81"/>
      <c r="V25" s="81"/>
    </row>
    <row r="26" spans="1:22" ht="19.899999999999999" customHeight="1" x14ac:dyDescent="0.25">
      <c r="A26" s="49">
        <v>8</v>
      </c>
      <c r="B26" s="109" t="s">
        <v>358</v>
      </c>
      <c r="C26" s="82" t="s">
        <v>359</v>
      </c>
      <c r="D26" s="49" t="s">
        <v>15</v>
      </c>
      <c r="E26" s="49">
        <v>2</v>
      </c>
      <c r="F26" s="15" t="s">
        <v>27</v>
      </c>
      <c r="G26" s="49">
        <f t="shared" si="0"/>
        <v>14</v>
      </c>
      <c r="H26" s="94" t="s">
        <v>360</v>
      </c>
      <c r="K26" s="81"/>
      <c r="O26" s="81"/>
      <c r="R26" s="81"/>
      <c r="S26" s="81"/>
      <c r="V26" s="81"/>
    </row>
    <row r="27" spans="1:22" s="77" customFormat="1" ht="19.899999999999999" customHeight="1" x14ac:dyDescent="0.25">
      <c r="A27" s="49">
        <v>9</v>
      </c>
      <c r="B27" s="110" t="s">
        <v>361</v>
      </c>
      <c r="C27" s="79" t="s">
        <v>246</v>
      </c>
      <c r="D27" s="49" t="s">
        <v>15</v>
      </c>
      <c r="E27" s="49">
        <v>4.5</v>
      </c>
      <c r="F27" s="49" t="s">
        <v>500</v>
      </c>
      <c r="G27" s="49">
        <f t="shared" si="0"/>
        <v>31.5</v>
      </c>
      <c r="H27" s="94" t="s">
        <v>362</v>
      </c>
      <c r="I27" s="1"/>
      <c r="L27" s="1"/>
      <c r="M27" s="1"/>
      <c r="P27" s="1"/>
      <c r="Q27" s="1"/>
      <c r="S27" s="1"/>
      <c r="T27" s="1"/>
    </row>
    <row r="28" spans="1:22" s="77" customFormat="1" ht="19.899999999999999" customHeight="1" x14ac:dyDescent="0.25">
      <c r="A28" s="49">
        <v>10</v>
      </c>
      <c r="B28" s="110" t="s">
        <v>363</v>
      </c>
      <c r="C28" s="79" t="s">
        <v>250</v>
      </c>
      <c r="D28" s="49" t="s">
        <v>15</v>
      </c>
      <c r="E28" s="49">
        <v>20</v>
      </c>
      <c r="F28" s="15" t="s">
        <v>27</v>
      </c>
      <c r="G28" s="49">
        <f t="shared" si="0"/>
        <v>140</v>
      </c>
      <c r="H28" s="94" t="s">
        <v>362</v>
      </c>
      <c r="I28" s="1"/>
      <c r="L28" s="1"/>
      <c r="M28" s="1"/>
      <c r="P28" s="1"/>
      <c r="Q28" s="1"/>
      <c r="S28" s="1"/>
      <c r="T28" s="1"/>
    </row>
    <row r="29" spans="1:22" ht="19.899999999999999" customHeight="1" x14ac:dyDescent="0.25">
      <c r="A29" s="49">
        <v>11</v>
      </c>
      <c r="B29" s="111" t="s">
        <v>364</v>
      </c>
      <c r="C29" s="44" t="s">
        <v>365</v>
      </c>
      <c r="D29" s="49" t="s">
        <v>15</v>
      </c>
      <c r="E29" s="3">
        <v>1</v>
      </c>
      <c r="F29" s="15" t="s">
        <v>27</v>
      </c>
      <c r="G29" s="49">
        <f t="shared" si="0"/>
        <v>7</v>
      </c>
      <c r="H29" s="57" t="s">
        <v>366</v>
      </c>
      <c r="K29" s="81"/>
    </row>
    <row r="30" spans="1:22" ht="19.899999999999999" customHeight="1" x14ac:dyDescent="0.25">
      <c r="A30" s="49">
        <v>12</v>
      </c>
      <c r="B30" s="109" t="s">
        <v>367</v>
      </c>
      <c r="C30" s="52" t="s">
        <v>368</v>
      </c>
      <c r="D30" s="49" t="s">
        <v>15</v>
      </c>
      <c r="E30" s="57">
        <v>1</v>
      </c>
      <c r="F30" s="15" t="s">
        <v>27</v>
      </c>
      <c r="G30" s="49">
        <f t="shared" si="0"/>
        <v>7</v>
      </c>
      <c r="H30" s="97" t="s">
        <v>369</v>
      </c>
      <c r="K30" s="81"/>
      <c r="O30" s="81"/>
      <c r="R30" s="81"/>
      <c r="S30" s="81"/>
      <c r="V30" s="81"/>
    </row>
    <row r="31" spans="1:22" ht="19.899999999999999" customHeight="1" x14ac:dyDescent="0.25">
      <c r="A31" s="49">
        <v>13</v>
      </c>
      <c r="B31" s="106" t="s">
        <v>370</v>
      </c>
      <c r="C31" s="44" t="s">
        <v>371</v>
      </c>
      <c r="D31" s="49" t="s">
        <v>15</v>
      </c>
      <c r="E31" s="57">
        <v>1</v>
      </c>
      <c r="F31" s="15" t="s">
        <v>27</v>
      </c>
      <c r="G31" s="49">
        <f t="shared" si="0"/>
        <v>7</v>
      </c>
      <c r="H31" s="97" t="s">
        <v>369</v>
      </c>
      <c r="K31" s="81"/>
      <c r="O31" s="81"/>
      <c r="R31" s="81"/>
      <c r="S31" s="81"/>
      <c r="V31" s="81"/>
    </row>
    <row r="32" spans="1:22" ht="19.899999999999999" customHeight="1" x14ac:dyDescent="0.25">
      <c r="A32" s="49">
        <v>14</v>
      </c>
      <c r="B32" s="106" t="s">
        <v>372</v>
      </c>
      <c r="C32" s="44" t="s">
        <v>373</v>
      </c>
      <c r="D32" s="49" t="s">
        <v>15</v>
      </c>
      <c r="E32" s="57">
        <v>1</v>
      </c>
      <c r="F32" s="15" t="s">
        <v>27</v>
      </c>
      <c r="G32" s="49">
        <f t="shared" si="0"/>
        <v>7</v>
      </c>
      <c r="H32" s="97" t="s">
        <v>369</v>
      </c>
      <c r="K32" s="81"/>
      <c r="O32" s="81"/>
      <c r="R32" s="81"/>
      <c r="S32" s="81"/>
      <c r="V32" s="81"/>
    </row>
    <row r="33" spans="1:22" ht="19.899999999999999" customHeight="1" x14ac:dyDescent="0.25">
      <c r="A33" s="49">
        <v>15</v>
      </c>
      <c r="B33" s="106" t="s">
        <v>374</v>
      </c>
      <c r="C33" s="44" t="s">
        <v>375</v>
      </c>
      <c r="D33" s="49" t="s">
        <v>15</v>
      </c>
      <c r="E33" s="57">
        <v>2</v>
      </c>
      <c r="F33" s="15" t="s">
        <v>27</v>
      </c>
      <c r="G33" s="49">
        <f t="shared" si="0"/>
        <v>14</v>
      </c>
      <c r="H33" s="97" t="s">
        <v>369</v>
      </c>
      <c r="K33" s="81"/>
      <c r="O33" s="81"/>
      <c r="R33" s="81"/>
      <c r="S33" s="81"/>
      <c r="V33" s="81"/>
    </row>
    <row r="34" spans="1:22" ht="19.899999999999999" customHeight="1" x14ac:dyDescent="0.25">
      <c r="A34" s="49">
        <v>16</v>
      </c>
      <c r="B34" s="106" t="s">
        <v>376</v>
      </c>
      <c r="C34" s="44" t="s">
        <v>377</v>
      </c>
      <c r="D34" s="49" t="s">
        <v>15</v>
      </c>
      <c r="E34" s="57">
        <v>1</v>
      </c>
      <c r="F34" s="15" t="s">
        <v>27</v>
      </c>
      <c r="G34" s="49">
        <f t="shared" si="0"/>
        <v>7</v>
      </c>
      <c r="H34" s="97" t="s">
        <v>369</v>
      </c>
      <c r="K34" s="81"/>
      <c r="O34" s="81"/>
      <c r="R34" s="81"/>
      <c r="S34" s="81"/>
      <c r="V34" s="81"/>
    </row>
    <row r="35" spans="1:22" ht="19.899999999999999" customHeight="1" x14ac:dyDescent="0.25">
      <c r="A35" s="49">
        <v>17</v>
      </c>
      <c r="B35" s="106" t="s">
        <v>378</v>
      </c>
      <c r="C35" s="44" t="s">
        <v>379</v>
      </c>
      <c r="D35" s="49" t="s">
        <v>15</v>
      </c>
      <c r="E35" s="57">
        <v>1</v>
      </c>
      <c r="F35" s="15" t="s">
        <v>27</v>
      </c>
      <c r="G35" s="49">
        <f t="shared" si="0"/>
        <v>7</v>
      </c>
      <c r="H35" s="97" t="s">
        <v>369</v>
      </c>
      <c r="K35" s="81"/>
      <c r="O35" s="81"/>
      <c r="R35" s="81"/>
      <c r="S35" s="81"/>
      <c r="V35" s="81"/>
    </row>
    <row r="36" spans="1:22" ht="19.899999999999999" customHeight="1" x14ac:dyDescent="0.25">
      <c r="A36" s="49">
        <v>18</v>
      </c>
      <c r="B36" s="106" t="s">
        <v>380</v>
      </c>
      <c r="C36" s="44" t="s">
        <v>381</v>
      </c>
      <c r="D36" s="49" t="s">
        <v>15</v>
      </c>
      <c r="E36" s="57">
        <v>1</v>
      </c>
      <c r="F36" s="15" t="s">
        <v>27</v>
      </c>
      <c r="G36" s="49">
        <f t="shared" si="0"/>
        <v>7</v>
      </c>
      <c r="H36" s="97" t="s">
        <v>369</v>
      </c>
      <c r="K36" s="81"/>
      <c r="O36" s="81"/>
      <c r="R36" s="81"/>
      <c r="S36" s="81"/>
      <c r="V36" s="81"/>
    </row>
    <row r="37" spans="1:22" ht="19.899999999999999" customHeight="1" x14ac:dyDescent="0.25">
      <c r="A37" s="49">
        <v>19</v>
      </c>
      <c r="B37" s="106" t="s">
        <v>382</v>
      </c>
      <c r="C37" s="44" t="s">
        <v>383</v>
      </c>
      <c r="D37" s="49" t="s">
        <v>15</v>
      </c>
      <c r="E37" s="57">
        <v>4</v>
      </c>
      <c r="F37" s="15" t="s">
        <v>27</v>
      </c>
      <c r="G37" s="49">
        <f t="shared" si="0"/>
        <v>28</v>
      </c>
      <c r="H37" s="97" t="s">
        <v>369</v>
      </c>
      <c r="K37" s="81"/>
      <c r="O37" s="81"/>
      <c r="R37" s="81"/>
      <c r="S37" s="81"/>
      <c r="V37" s="81"/>
    </row>
    <row r="38" spans="1:22" ht="19.899999999999999" customHeight="1" x14ac:dyDescent="0.25">
      <c r="A38" s="49">
        <v>20</v>
      </c>
      <c r="B38" s="106" t="s">
        <v>384</v>
      </c>
      <c r="C38" s="44" t="s">
        <v>385</v>
      </c>
      <c r="D38" s="49" t="s">
        <v>15</v>
      </c>
      <c r="E38" s="57">
        <v>1</v>
      </c>
      <c r="F38" s="15" t="s">
        <v>27</v>
      </c>
      <c r="G38" s="49">
        <f t="shared" si="0"/>
        <v>7</v>
      </c>
      <c r="H38" s="97" t="s">
        <v>369</v>
      </c>
      <c r="K38" s="81"/>
      <c r="O38" s="81"/>
      <c r="R38" s="81"/>
      <c r="S38" s="81"/>
      <c r="V38" s="81"/>
    </row>
    <row r="39" spans="1:22" ht="19.899999999999999" customHeight="1" x14ac:dyDescent="0.25">
      <c r="A39" s="49">
        <v>21</v>
      </c>
      <c r="B39" s="106" t="s">
        <v>386</v>
      </c>
      <c r="C39" s="44" t="s">
        <v>387</v>
      </c>
      <c r="D39" s="49" t="s">
        <v>15</v>
      </c>
      <c r="E39" s="3">
        <v>15</v>
      </c>
      <c r="F39" s="15" t="s">
        <v>27</v>
      </c>
      <c r="G39" s="49">
        <f t="shared" si="0"/>
        <v>105</v>
      </c>
      <c r="H39" s="97" t="s">
        <v>388</v>
      </c>
      <c r="O39" s="98"/>
    </row>
    <row r="40" spans="1:22" ht="19.899999999999999" customHeight="1" x14ac:dyDescent="0.25">
      <c r="A40" s="49">
        <v>22</v>
      </c>
      <c r="B40" s="109" t="s">
        <v>389</v>
      </c>
      <c r="C40" s="82" t="s">
        <v>390</v>
      </c>
      <c r="D40" s="49"/>
      <c r="E40" s="16">
        <v>1</v>
      </c>
      <c r="F40" s="15" t="s">
        <v>27</v>
      </c>
      <c r="G40" s="49">
        <f t="shared" si="0"/>
        <v>7</v>
      </c>
      <c r="H40" s="95" t="s">
        <v>352</v>
      </c>
      <c r="K40" s="81"/>
      <c r="O40" s="81"/>
      <c r="V40" s="81"/>
    </row>
    <row r="41" spans="1:22" ht="19.899999999999999" customHeight="1" x14ac:dyDescent="0.25">
      <c r="A41" s="49">
        <v>23</v>
      </c>
      <c r="B41" s="106" t="s">
        <v>391</v>
      </c>
      <c r="C41" s="44" t="s">
        <v>392</v>
      </c>
      <c r="D41" s="49" t="s">
        <v>15</v>
      </c>
      <c r="E41" s="57">
        <v>2</v>
      </c>
      <c r="F41" s="15" t="s">
        <v>27</v>
      </c>
      <c r="G41" s="49">
        <f t="shared" si="0"/>
        <v>14</v>
      </c>
      <c r="H41" s="94" t="s">
        <v>345</v>
      </c>
      <c r="K41" s="81"/>
      <c r="O41" s="81"/>
      <c r="R41" s="81"/>
      <c r="S41" s="81"/>
      <c r="V41" s="81"/>
    </row>
    <row r="42" spans="1:22" ht="19.899999999999999" customHeight="1" x14ac:dyDescent="0.25">
      <c r="A42" s="49">
        <v>24</v>
      </c>
      <c r="B42" s="106" t="s">
        <v>393</v>
      </c>
      <c r="C42" s="44" t="s">
        <v>394</v>
      </c>
      <c r="D42" s="49" t="s">
        <v>15</v>
      </c>
      <c r="E42" s="57">
        <v>3</v>
      </c>
      <c r="F42" s="15" t="s">
        <v>27</v>
      </c>
      <c r="G42" s="49">
        <f t="shared" si="0"/>
        <v>21</v>
      </c>
      <c r="H42" s="94" t="s">
        <v>345</v>
      </c>
      <c r="K42" s="81"/>
      <c r="O42" s="81"/>
      <c r="R42" s="81"/>
      <c r="S42" s="81"/>
      <c r="V42" s="81"/>
    </row>
    <row r="43" spans="1:22" ht="19.899999999999999" customHeight="1" x14ac:dyDescent="0.25">
      <c r="A43" s="49">
        <v>25</v>
      </c>
      <c r="B43" s="106" t="s">
        <v>395</v>
      </c>
      <c r="C43" s="44" t="s">
        <v>396</v>
      </c>
      <c r="D43" s="49" t="s">
        <v>15</v>
      </c>
      <c r="E43" s="57">
        <v>1</v>
      </c>
      <c r="F43" s="15" t="s">
        <v>27</v>
      </c>
      <c r="G43" s="49">
        <f t="shared" si="0"/>
        <v>7</v>
      </c>
      <c r="H43" s="94" t="s">
        <v>369</v>
      </c>
      <c r="K43" s="81"/>
      <c r="O43" s="81"/>
      <c r="R43" s="81"/>
      <c r="S43" s="81"/>
      <c r="V43" s="81"/>
    </row>
    <row r="44" spans="1:22" ht="19.899999999999999" customHeight="1" x14ac:dyDescent="0.25">
      <c r="A44" s="49">
        <v>26</v>
      </c>
      <c r="B44" s="111" t="s">
        <v>397</v>
      </c>
      <c r="C44" s="44" t="s">
        <v>398</v>
      </c>
      <c r="D44" s="49" t="s">
        <v>15</v>
      </c>
      <c r="E44" s="57">
        <v>1</v>
      </c>
      <c r="F44" s="15" t="s">
        <v>27</v>
      </c>
      <c r="G44" s="49">
        <f t="shared" si="0"/>
        <v>7</v>
      </c>
      <c r="H44" s="94" t="s">
        <v>369</v>
      </c>
      <c r="K44" s="81"/>
    </row>
    <row r="45" spans="1:22" ht="19.899999999999999" customHeight="1" x14ac:dyDescent="0.25">
      <c r="A45" s="49">
        <v>27</v>
      </c>
      <c r="B45" s="111" t="s">
        <v>399</v>
      </c>
      <c r="C45" s="44" t="s">
        <v>400</v>
      </c>
      <c r="D45" s="49" t="s">
        <v>15</v>
      </c>
      <c r="E45" s="57">
        <v>4</v>
      </c>
      <c r="F45" s="49" t="s">
        <v>500</v>
      </c>
      <c r="G45" s="49">
        <f t="shared" si="0"/>
        <v>28</v>
      </c>
      <c r="H45" s="94" t="s">
        <v>369</v>
      </c>
      <c r="K45" s="81"/>
    </row>
    <row r="46" spans="1:22" ht="19.899999999999999" customHeight="1" x14ac:dyDescent="0.25">
      <c r="A46" s="49">
        <v>28</v>
      </c>
      <c r="B46" s="111" t="s">
        <v>401</v>
      </c>
      <c r="C46" s="44" t="s">
        <v>402</v>
      </c>
      <c r="D46" s="49" t="s">
        <v>15</v>
      </c>
      <c r="E46" s="57">
        <v>1</v>
      </c>
      <c r="F46" s="49" t="s">
        <v>500</v>
      </c>
      <c r="G46" s="49">
        <f t="shared" si="0"/>
        <v>7</v>
      </c>
      <c r="H46" s="94" t="s">
        <v>369</v>
      </c>
      <c r="K46" s="81"/>
    </row>
    <row r="47" spans="1:22" ht="19.899999999999999" customHeight="1" x14ac:dyDescent="0.25">
      <c r="A47" s="49">
        <v>29</v>
      </c>
      <c r="B47" s="111" t="s">
        <v>403</v>
      </c>
      <c r="C47" s="44" t="s">
        <v>404</v>
      </c>
      <c r="D47" s="49" t="s">
        <v>15</v>
      </c>
      <c r="E47" s="57">
        <v>12</v>
      </c>
      <c r="F47" s="15" t="s">
        <v>27</v>
      </c>
      <c r="G47" s="49">
        <f t="shared" si="0"/>
        <v>84</v>
      </c>
      <c r="H47" s="94" t="s">
        <v>369</v>
      </c>
      <c r="K47" s="81"/>
    </row>
    <row r="48" spans="1:22" ht="19.899999999999999" customHeight="1" x14ac:dyDescent="0.25">
      <c r="A48" s="49">
        <v>30</v>
      </c>
      <c r="B48" s="111" t="s">
        <v>405</v>
      </c>
      <c r="C48" s="44" t="s">
        <v>406</v>
      </c>
      <c r="D48" s="49" t="s">
        <v>15</v>
      </c>
      <c r="E48" s="57">
        <v>2</v>
      </c>
      <c r="F48" s="15" t="s">
        <v>27</v>
      </c>
      <c r="G48" s="49">
        <f t="shared" si="0"/>
        <v>14</v>
      </c>
      <c r="H48" s="94" t="s">
        <v>369</v>
      </c>
      <c r="K48" s="81"/>
    </row>
    <row r="49" spans="1:22" ht="19.899999999999999" customHeight="1" x14ac:dyDescent="0.25">
      <c r="A49" s="49">
        <v>31</v>
      </c>
      <c r="B49" s="111" t="s">
        <v>407</v>
      </c>
      <c r="C49" s="44" t="s">
        <v>408</v>
      </c>
      <c r="D49" s="49" t="s">
        <v>15</v>
      </c>
      <c r="E49" s="57">
        <v>2</v>
      </c>
      <c r="F49" s="15" t="s">
        <v>27</v>
      </c>
      <c r="G49" s="49">
        <f t="shared" si="0"/>
        <v>14</v>
      </c>
      <c r="H49" s="94" t="s">
        <v>369</v>
      </c>
      <c r="K49" s="81"/>
    </row>
    <row r="50" spans="1:22" ht="19.899999999999999" customHeight="1" x14ac:dyDescent="0.25">
      <c r="A50" s="49">
        <v>32</v>
      </c>
      <c r="B50" s="111" t="s">
        <v>409</v>
      </c>
      <c r="C50" s="44" t="s">
        <v>410</v>
      </c>
      <c r="D50" s="49" t="s">
        <v>15</v>
      </c>
      <c r="E50" s="57">
        <v>4</v>
      </c>
      <c r="F50" s="15" t="s">
        <v>27</v>
      </c>
      <c r="G50" s="49">
        <f t="shared" si="0"/>
        <v>28</v>
      </c>
      <c r="H50" s="94" t="s">
        <v>369</v>
      </c>
      <c r="K50" s="81"/>
    </row>
    <row r="51" spans="1:22" ht="19.899999999999999" customHeight="1" x14ac:dyDescent="0.25">
      <c r="A51" s="49">
        <v>33</v>
      </c>
      <c r="B51" s="111" t="s">
        <v>411</v>
      </c>
      <c r="C51" s="44" t="s">
        <v>412</v>
      </c>
      <c r="D51" s="49" t="s">
        <v>15</v>
      </c>
      <c r="E51" s="57">
        <v>6</v>
      </c>
      <c r="F51" s="15" t="s">
        <v>27</v>
      </c>
      <c r="G51" s="49">
        <f t="shared" si="0"/>
        <v>42</v>
      </c>
      <c r="H51" s="94" t="s">
        <v>369</v>
      </c>
      <c r="K51" s="81"/>
    </row>
    <row r="52" spans="1:22" ht="19.899999999999999" customHeight="1" x14ac:dyDescent="0.25">
      <c r="A52" s="49">
        <v>34</v>
      </c>
      <c r="B52" s="111" t="s">
        <v>413</v>
      </c>
      <c r="C52" s="44" t="s">
        <v>414</v>
      </c>
      <c r="D52" s="49" t="s">
        <v>15</v>
      </c>
      <c r="E52" s="57">
        <v>2</v>
      </c>
      <c r="F52" s="15" t="s">
        <v>27</v>
      </c>
      <c r="G52" s="49">
        <f t="shared" si="0"/>
        <v>14</v>
      </c>
      <c r="H52" s="94" t="s">
        <v>369</v>
      </c>
      <c r="K52" s="81"/>
    </row>
    <row r="53" spans="1:22" ht="19.899999999999999" customHeight="1" x14ac:dyDescent="0.25">
      <c r="A53" s="49">
        <v>35</v>
      </c>
      <c r="B53" s="111" t="s">
        <v>415</v>
      </c>
      <c r="C53" s="44" t="s">
        <v>416</v>
      </c>
      <c r="D53" s="49" t="s">
        <v>15</v>
      </c>
      <c r="E53" s="57">
        <v>1</v>
      </c>
      <c r="F53" s="15" t="s">
        <v>27</v>
      </c>
      <c r="G53" s="49">
        <f t="shared" si="0"/>
        <v>7</v>
      </c>
      <c r="H53" s="94" t="s">
        <v>369</v>
      </c>
      <c r="K53" s="81"/>
    </row>
    <row r="54" spans="1:22" ht="19.899999999999999" customHeight="1" x14ac:dyDescent="0.25">
      <c r="A54" s="49">
        <v>36</v>
      </c>
      <c r="B54" s="111" t="s">
        <v>417</v>
      </c>
      <c r="C54" s="44" t="s">
        <v>418</v>
      </c>
      <c r="D54" s="49" t="s">
        <v>15</v>
      </c>
      <c r="E54" s="57">
        <v>1</v>
      </c>
      <c r="F54" s="15" t="s">
        <v>27</v>
      </c>
      <c r="G54" s="49">
        <f t="shared" si="0"/>
        <v>7</v>
      </c>
      <c r="H54" s="94" t="s">
        <v>369</v>
      </c>
      <c r="K54" s="81"/>
    </row>
    <row r="55" spans="1:22" ht="19.899999999999999" customHeight="1" x14ac:dyDescent="0.25">
      <c r="A55" s="49">
        <v>37</v>
      </c>
      <c r="B55" s="111" t="s">
        <v>419</v>
      </c>
      <c r="C55" s="44" t="s">
        <v>420</v>
      </c>
      <c r="D55" s="49" t="s">
        <v>15</v>
      </c>
      <c r="E55" s="57">
        <v>4</v>
      </c>
      <c r="F55" s="15" t="s">
        <v>27</v>
      </c>
      <c r="G55" s="49">
        <f t="shared" si="0"/>
        <v>28</v>
      </c>
      <c r="H55" s="94" t="s">
        <v>369</v>
      </c>
      <c r="K55" s="81"/>
    </row>
    <row r="56" spans="1:22" ht="19.899999999999999" customHeight="1" x14ac:dyDescent="0.25">
      <c r="A56" s="49">
        <v>38</v>
      </c>
      <c r="B56" s="111" t="s">
        <v>421</v>
      </c>
      <c r="C56" s="44" t="s">
        <v>422</v>
      </c>
      <c r="D56" s="49" t="s">
        <v>15</v>
      </c>
      <c r="E56" s="57">
        <v>1</v>
      </c>
      <c r="F56" s="15" t="s">
        <v>27</v>
      </c>
      <c r="G56" s="49">
        <f t="shared" si="0"/>
        <v>7</v>
      </c>
      <c r="H56" s="57"/>
      <c r="K56" s="81"/>
    </row>
    <row r="57" spans="1:22" ht="19.899999999999999" customHeight="1" x14ac:dyDescent="0.25">
      <c r="A57" s="49">
        <v>39</v>
      </c>
      <c r="B57" s="111" t="s">
        <v>423</v>
      </c>
      <c r="C57" s="44" t="s">
        <v>424</v>
      </c>
      <c r="D57" s="49" t="s">
        <v>15</v>
      </c>
      <c r="E57" s="57">
        <v>1</v>
      </c>
      <c r="F57" s="15" t="s">
        <v>27</v>
      </c>
      <c r="G57" s="49">
        <f t="shared" si="0"/>
        <v>7</v>
      </c>
      <c r="H57" s="57"/>
      <c r="K57" s="81"/>
    </row>
    <row r="58" spans="1:22" ht="19.899999999999999" customHeight="1" x14ac:dyDescent="0.25">
      <c r="A58" s="49">
        <v>40</v>
      </c>
      <c r="B58" s="111" t="s">
        <v>425</v>
      </c>
      <c r="C58" s="44" t="s">
        <v>426</v>
      </c>
      <c r="D58" s="49" t="s">
        <v>15</v>
      </c>
      <c r="E58" s="57">
        <v>1</v>
      </c>
      <c r="F58" s="15" t="s">
        <v>27</v>
      </c>
      <c r="G58" s="49">
        <f t="shared" si="0"/>
        <v>7</v>
      </c>
      <c r="H58" s="57" t="s">
        <v>427</v>
      </c>
      <c r="K58" s="81"/>
    </row>
    <row r="59" spans="1:22" ht="19.899999999999999" customHeight="1" x14ac:dyDescent="0.25">
      <c r="A59" s="49">
        <v>41</v>
      </c>
      <c r="B59" s="111" t="s">
        <v>428</v>
      </c>
      <c r="C59" s="44" t="s">
        <v>429</v>
      </c>
      <c r="D59" s="49" t="s">
        <v>15</v>
      </c>
      <c r="E59" s="57">
        <v>1</v>
      </c>
      <c r="F59" s="15" t="s">
        <v>27</v>
      </c>
      <c r="G59" s="49">
        <f t="shared" si="0"/>
        <v>7</v>
      </c>
      <c r="H59" s="57" t="s">
        <v>427</v>
      </c>
      <c r="K59" s="81"/>
    </row>
    <row r="60" spans="1:22" ht="19.899999999999999" customHeight="1" x14ac:dyDescent="0.25">
      <c r="A60" s="49">
        <v>42</v>
      </c>
      <c r="B60" s="106" t="s">
        <v>430</v>
      </c>
      <c r="C60" s="44" t="s">
        <v>431</v>
      </c>
      <c r="D60" s="49" t="s">
        <v>15</v>
      </c>
      <c r="E60" s="57">
        <v>1</v>
      </c>
      <c r="F60" s="15" t="s">
        <v>27</v>
      </c>
      <c r="G60" s="49">
        <f t="shared" si="0"/>
        <v>7</v>
      </c>
      <c r="H60" s="94" t="s">
        <v>432</v>
      </c>
      <c r="K60" s="81"/>
      <c r="O60" s="81"/>
      <c r="R60" s="81"/>
      <c r="S60" s="81"/>
      <c r="V60" s="81"/>
    </row>
    <row r="61" spans="1:22" ht="19.899999999999999" customHeight="1" x14ac:dyDescent="0.25">
      <c r="A61" s="49">
        <v>43</v>
      </c>
      <c r="B61" s="106" t="s">
        <v>433</v>
      </c>
      <c r="C61" s="44" t="s">
        <v>434</v>
      </c>
      <c r="D61" s="49" t="s">
        <v>15</v>
      </c>
      <c r="E61" s="57">
        <v>1</v>
      </c>
      <c r="F61" s="15" t="s">
        <v>27</v>
      </c>
      <c r="G61" s="49">
        <f t="shared" si="0"/>
        <v>7</v>
      </c>
      <c r="H61" s="94" t="s">
        <v>432</v>
      </c>
      <c r="K61" s="81"/>
      <c r="O61" s="81"/>
      <c r="R61" s="81"/>
      <c r="S61" s="81"/>
      <c r="V61" s="81"/>
    </row>
    <row r="62" spans="1:22" ht="19.899999999999999" customHeight="1" x14ac:dyDescent="0.25">
      <c r="A62" s="49">
        <v>44</v>
      </c>
      <c r="B62" s="106" t="s">
        <v>435</v>
      </c>
      <c r="C62" s="44" t="s">
        <v>436</v>
      </c>
      <c r="D62" s="49" t="s">
        <v>15</v>
      </c>
      <c r="E62" s="57">
        <v>2</v>
      </c>
      <c r="F62" s="57" t="s">
        <v>501</v>
      </c>
      <c r="G62" s="49">
        <f t="shared" si="0"/>
        <v>14</v>
      </c>
      <c r="H62" s="94" t="s">
        <v>432</v>
      </c>
      <c r="K62" s="81"/>
      <c r="O62" s="81"/>
      <c r="R62" s="81"/>
      <c r="S62" s="81"/>
      <c r="V62" s="81"/>
    </row>
    <row r="63" spans="1:22" ht="19.899999999999999" customHeight="1" x14ac:dyDescent="0.25">
      <c r="A63" s="49">
        <v>45</v>
      </c>
      <c r="B63" s="111" t="s">
        <v>437</v>
      </c>
      <c r="C63" s="44" t="s">
        <v>438</v>
      </c>
      <c r="D63" s="49" t="s">
        <v>15</v>
      </c>
      <c r="E63" s="57">
        <v>2</v>
      </c>
      <c r="F63" s="15" t="s">
        <v>27</v>
      </c>
      <c r="G63" s="49">
        <f t="shared" si="0"/>
        <v>14</v>
      </c>
      <c r="H63" s="94" t="s">
        <v>369</v>
      </c>
      <c r="K63" s="81"/>
    </row>
    <row r="64" spans="1:22" ht="19.899999999999999" customHeight="1" x14ac:dyDescent="0.25">
      <c r="A64" s="49">
        <v>46</v>
      </c>
      <c r="B64" s="106" t="s">
        <v>439</v>
      </c>
      <c r="C64" s="44" t="s">
        <v>440</v>
      </c>
      <c r="D64" s="49" t="s">
        <v>15</v>
      </c>
      <c r="E64" s="57">
        <v>4</v>
      </c>
      <c r="F64" s="15" t="s">
        <v>27</v>
      </c>
      <c r="G64" s="49">
        <f t="shared" si="0"/>
        <v>28</v>
      </c>
      <c r="H64" s="94" t="s">
        <v>369</v>
      </c>
      <c r="K64" s="81"/>
      <c r="O64" s="81"/>
      <c r="R64" s="81"/>
      <c r="S64" s="81"/>
      <c r="V64" s="81"/>
    </row>
    <row r="65" spans="1:22" ht="19.899999999999999" customHeight="1" x14ac:dyDescent="0.25">
      <c r="A65" s="49">
        <v>47</v>
      </c>
      <c r="B65" s="106" t="s">
        <v>441</v>
      </c>
      <c r="C65" s="44" t="s">
        <v>442</v>
      </c>
      <c r="D65" s="49" t="s">
        <v>15</v>
      </c>
      <c r="E65" s="57">
        <v>2</v>
      </c>
      <c r="F65" s="15" t="s">
        <v>27</v>
      </c>
      <c r="G65" s="49">
        <f t="shared" si="0"/>
        <v>14</v>
      </c>
      <c r="H65" s="94" t="s">
        <v>369</v>
      </c>
      <c r="K65" s="81"/>
      <c r="O65" s="81"/>
      <c r="R65" s="81"/>
      <c r="S65" s="81"/>
      <c r="V65" s="81"/>
    </row>
    <row r="66" spans="1:22" ht="19.899999999999999" customHeight="1" x14ac:dyDescent="0.25">
      <c r="A66" s="49">
        <v>48</v>
      </c>
      <c r="B66" s="111" t="s">
        <v>443</v>
      </c>
      <c r="C66" s="44" t="s">
        <v>444</v>
      </c>
      <c r="D66" s="49" t="s">
        <v>15</v>
      </c>
      <c r="E66" s="57">
        <v>2</v>
      </c>
      <c r="F66" s="15" t="s">
        <v>27</v>
      </c>
      <c r="G66" s="49">
        <f t="shared" si="0"/>
        <v>14</v>
      </c>
      <c r="H66" s="94" t="s">
        <v>369</v>
      </c>
      <c r="K66" s="81"/>
    </row>
    <row r="67" spans="1:22" ht="19.899999999999999" customHeight="1" x14ac:dyDescent="0.25">
      <c r="A67" s="49">
        <v>49</v>
      </c>
      <c r="B67" s="111" t="s">
        <v>445</v>
      </c>
      <c r="C67" s="44" t="s">
        <v>446</v>
      </c>
      <c r="D67" s="49" t="s">
        <v>15</v>
      </c>
      <c r="E67" s="57">
        <v>2</v>
      </c>
      <c r="F67" s="15" t="s">
        <v>27</v>
      </c>
      <c r="G67" s="49">
        <f t="shared" si="0"/>
        <v>14</v>
      </c>
      <c r="H67" s="94" t="s">
        <v>369</v>
      </c>
      <c r="K67" s="81"/>
    </row>
    <row r="68" spans="1:22" ht="19.899999999999999" customHeight="1" x14ac:dyDescent="0.25">
      <c r="A68" s="49">
        <v>50</v>
      </c>
      <c r="B68" s="111" t="s">
        <v>447</v>
      </c>
      <c r="C68" s="44" t="s">
        <v>448</v>
      </c>
      <c r="D68" s="49" t="s">
        <v>15</v>
      </c>
      <c r="E68" s="57">
        <v>1</v>
      </c>
      <c r="F68" s="15" t="s">
        <v>27</v>
      </c>
      <c r="G68" s="49">
        <f t="shared" si="0"/>
        <v>7</v>
      </c>
      <c r="H68" s="94" t="s">
        <v>369</v>
      </c>
      <c r="K68" s="81"/>
    </row>
    <row r="69" spans="1:22" ht="19.899999999999999" customHeight="1" x14ac:dyDescent="0.25">
      <c r="A69" s="49">
        <v>51</v>
      </c>
      <c r="B69" s="111" t="s">
        <v>449</v>
      </c>
      <c r="C69" s="44" t="s">
        <v>450</v>
      </c>
      <c r="D69" s="49" t="s">
        <v>15</v>
      </c>
      <c r="E69" s="57">
        <v>4</v>
      </c>
      <c r="F69" s="15" t="s">
        <v>27</v>
      </c>
      <c r="G69" s="49">
        <f t="shared" si="0"/>
        <v>28</v>
      </c>
      <c r="H69" s="94" t="s">
        <v>369</v>
      </c>
      <c r="K69" s="81"/>
    </row>
    <row r="70" spans="1:22" ht="19.899999999999999" customHeight="1" x14ac:dyDescent="0.25">
      <c r="A70" s="49">
        <v>52</v>
      </c>
      <c r="B70" s="111" t="s">
        <v>451</v>
      </c>
      <c r="C70" s="44" t="s">
        <v>452</v>
      </c>
      <c r="D70" s="49" t="s">
        <v>15</v>
      </c>
      <c r="E70" s="57">
        <v>2</v>
      </c>
      <c r="F70" s="15" t="s">
        <v>27</v>
      </c>
      <c r="G70" s="49">
        <f t="shared" si="0"/>
        <v>14</v>
      </c>
      <c r="H70" s="94" t="s">
        <v>369</v>
      </c>
      <c r="K70" s="81"/>
    </row>
    <row r="71" spans="1:22" ht="19.899999999999999" customHeight="1" x14ac:dyDescent="0.25">
      <c r="A71" s="49">
        <v>53</v>
      </c>
      <c r="B71" s="111" t="s">
        <v>453</v>
      </c>
      <c r="C71" s="44" t="s">
        <v>454</v>
      </c>
      <c r="D71" s="49" t="s">
        <v>15</v>
      </c>
      <c r="E71" s="57">
        <v>2</v>
      </c>
      <c r="F71" s="15" t="s">
        <v>27</v>
      </c>
      <c r="G71" s="49">
        <f t="shared" si="0"/>
        <v>14</v>
      </c>
      <c r="H71" s="99"/>
      <c r="K71" s="81"/>
    </row>
    <row r="72" spans="1:22" ht="19.899999999999999" customHeight="1" x14ac:dyDescent="0.25">
      <c r="A72" s="49">
        <v>54</v>
      </c>
      <c r="B72" s="106" t="s">
        <v>455</v>
      </c>
      <c r="C72" s="44" t="s">
        <v>456</v>
      </c>
      <c r="D72" s="49" t="s">
        <v>15</v>
      </c>
      <c r="E72" s="57">
        <v>2</v>
      </c>
      <c r="F72" s="15" t="s">
        <v>27</v>
      </c>
      <c r="G72" s="49">
        <f t="shared" si="0"/>
        <v>14</v>
      </c>
      <c r="H72" s="94" t="s">
        <v>369</v>
      </c>
      <c r="K72" s="81"/>
    </row>
    <row r="73" spans="1:22" ht="19.899999999999999" customHeight="1" x14ac:dyDescent="0.25">
      <c r="A73" s="49">
        <v>55</v>
      </c>
      <c r="B73" s="111" t="s">
        <v>457</v>
      </c>
      <c r="C73" s="44" t="s">
        <v>458</v>
      </c>
      <c r="D73" s="49" t="s">
        <v>15</v>
      </c>
      <c r="E73" s="57">
        <v>2</v>
      </c>
      <c r="F73" s="15" t="s">
        <v>27</v>
      </c>
      <c r="G73" s="49">
        <f t="shared" si="0"/>
        <v>14</v>
      </c>
      <c r="H73" s="94" t="s">
        <v>459</v>
      </c>
      <c r="K73" s="81"/>
    </row>
    <row r="74" spans="1:22" ht="19.899999999999999" customHeight="1" x14ac:dyDescent="0.25">
      <c r="A74" s="49">
        <v>56</v>
      </c>
      <c r="B74" s="111" t="s">
        <v>460</v>
      </c>
      <c r="C74" s="44" t="s">
        <v>461</v>
      </c>
      <c r="D74" s="49" t="s">
        <v>15</v>
      </c>
      <c r="E74" s="57">
        <v>4</v>
      </c>
      <c r="F74" s="15" t="s">
        <v>27</v>
      </c>
      <c r="G74" s="49">
        <f t="shared" si="0"/>
        <v>28</v>
      </c>
      <c r="H74" s="94" t="s">
        <v>369</v>
      </c>
      <c r="K74" s="81"/>
    </row>
    <row r="75" spans="1:22" ht="19.899999999999999" customHeight="1" x14ac:dyDescent="0.25">
      <c r="A75" s="49">
        <v>57</v>
      </c>
      <c r="B75" s="111" t="s">
        <v>462</v>
      </c>
      <c r="C75" s="44" t="s">
        <v>463</v>
      </c>
      <c r="D75" s="49" t="s">
        <v>15</v>
      </c>
      <c r="E75" s="57">
        <v>2</v>
      </c>
      <c r="F75" s="15" t="s">
        <v>27</v>
      </c>
      <c r="G75" s="49">
        <f t="shared" si="0"/>
        <v>14</v>
      </c>
      <c r="H75" s="94" t="s">
        <v>464</v>
      </c>
      <c r="K75" s="81"/>
    </row>
    <row r="76" spans="1:22" ht="19.899999999999999" customHeight="1" x14ac:dyDescent="0.25">
      <c r="A76" s="49">
        <v>58</v>
      </c>
      <c r="B76" s="111" t="s">
        <v>465</v>
      </c>
      <c r="C76" s="44" t="s">
        <v>466</v>
      </c>
      <c r="D76" s="49" t="s">
        <v>15</v>
      </c>
      <c r="E76" s="57">
        <v>2</v>
      </c>
      <c r="F76" s="15" t="s">
        <v>27</v>
      </c>
      <c r="G76" s="49">
        <f t="shared" si="0"/>
        <v>14</v>
      </c>
      <c r="H76" s="58"/>
      <c r="K76" s="81"/>
    </row>
    <row r="77" spans="1:22" ht="19.899999999999999" customHeight="1" x14ac:dyDescent="0.25">
      <c r="A77" s="49">
        <v>59</v>
      </c>
      <c r="B77" s="106" t="s">
        <v>467</v>
      </c>
      <c r="C77" s="44" t="s">
        <v>468</v>
      </c>
      <c r="D77" s="49" t="s">
        <v>15</v>
      </c>
      <c r="E77" s="57">
        <v>10</v>
      </c>
      <c r="F77" s="49" t="s">
        <v>500</v>
      </c>
      <c r="G77" s="49">
        <f t="shared" si="0"/>
        <v>70</v>
      </c>
      <c r="H77" s="94"/>
      <c r="K77" s="81"/>
      <c r="O77" s="81"/>
      <c r="R77" s="81"/>
      <c r="S77" s="81"/>
      <c r="V77" s="81"/>
    </row>
    <row r="78" spans="1:22" ht="19.899999999999999" customHeight="1" x14ac:dyDescent="0.25">
      <c r="A78" s="49">
        <v>60</v>
      </c>
      <c r="B78" s="106" t="s">
        <v>469</v>
      </c>
      <c r="C78" s="44" t="s">
        <v>470</v>
      </c>
      <c r="D78" s="49" t="s">
        <v>15</v>
      </c>
      <c r="E78" s="57">
        <v>5</v>
      </c>
      <c r="F78" s="15" t="s">
        <v>27</v>
      </c>
      <c r="G78" s="49">
        <f t="shared" si="0"/>
        <v>35</v>
      </c>
      <c r="H78" s="94"/>
      <c r="K78" s="81"/>
      <c r="O78" s="81"/>
      <c r="R78" s="81"/>
      <c r="S78" s="81"/>
      <c r="V78" s="81"/>
    </row>
    <row r="79" spans="1:22" ht="19.899999999999999" customHeight="1" x14ac:dyDescent="0.25">
      <c r="A79" s="49">
        <v>61</v>
      </c>
      <c r="B79" s="106" t="s">
        <v>471</v>
      </c>
      <c r="C79" s="44" t="s">
        <v>472</v>
      </c>
      <c r="D79" s="49" t="s">
        <v>15</v>
      </c>
      <c r="E79" s="57">
        <v>1</v>
      </c>
      <c r="F79" s="15" t="s">
        <v>27</v>
      </c>
      <c r="G79" s="49">
        <f t="shared" si="0"/>
        <v>7</v>
      </c>
      <c r="H79" s="94"/>
      <c r="K79" s="81"/>
      <c r="O79" s="81"/>
      <c r="R79" s="81"/>
      <c r="S79" s="81"/>
      <c r="V79" s="81"/>
    </row>
    <row r="80" spans="1:22" ht="19.899999999999999" customHeight="1" x14ac:dyDescent="0.25">
      <c r="A80" s="49">
        <v>62</v>
      </c>
      <c r="B80" s="111" t="s">
        <v>473</v>
      </c>
      <c r="C80" s="44" t="s">
        <v>472</v>
      </c>
      <c r="D80" s="49" t="s">
        <v>15</v>
      </c>
      <c r="E80" s="57">
        <v>2</v>
      </c>
      <c r="F80" s="15" t="s">
        <v>27</v>
      </c>
      <c r="G80" s="49">
        <f t="shared" si="0"/>
        <v>14</v>
      </c>
      <c r="H80" s="94"/>
      <c r="K80" s="81"/>
    </row>
    <row r="81" spans="1:22" ht="19.899999999999999" customHeight="1" x14ac:dyDescent="0.25">
      <c r="A81" s="49">
        <v>63</v>
      </c>
      <c r="B81" s="106" t="s">
        <v>474</v>
      </c>
      <c r="C81" s="44" t="s">
        <v>475</v>
      </c>
      <c r="D81" s="49" t="s">
        <v>15</v>
      </c>
      <c r="E81" s="57">
        <v>2</v>
      </c>
      <c r="F81" s="15" t="s">
        <v>27</v>
      </c>
      <c r="G81" s="49">
        <f t="shared" si="0"/>
        <v>14</v>
      </c>
      <c r="H81" s="100"/>
      <c r="K81" s="81"/>
      <c r="O81" s="81"/>
      <c r="R81" s="81"/>
      <c r="S81" s="81"/>
      <c r="V81" s="81"/>
    </row>
    <row r="82" spans="1:22" ht="19.899999999999999" customHeight="1" x14ac:dyDescent="0.25">
      <c r="A82" s="49">
        <v>64</v>
      </c>
      <c r="B82" s="106" t="s">
        <v>476</v>
      </c>
      <c r="C82" s="44" t="s">
        <v>477</v>
      </c>
      <c r="D82" s="49" t="s">
        <v>15</v>
      </c>
      <c r="E82" s="57">
        <v>2</v>
      </c>
      <c r="F82" s="15" t="s">
        <v>27</v>
      </c>
      <c r="G82" s="49">
        <f t="shared" si="0"/>
        <v>14</v>
      </c>
      <c r="H82" s="95"/>
      <c r="K82" s="81"/>
      <c r="O82" s="81"/>
      <c r="R82" s="81"/>
      <c r="S82" s="81"/>
      <c r="V82" s="81"/>
    </row>
    <row r="83" spans="1:22" ht="19.899999999999999" customHeight="1" x14ac:dyDescent="0.25">
      <c r="A83" s="49">
        <v>65</v>
      </c>
      <c r="B83" s="106" t="s">
        <v>478</v>
      </c>
      <c r="C83" s="44" t="s">
        <v>479</v>
      </c>
      <c r="D83" s="49" t="s">
        <v>15</v>
      </c>
      <c r="E83" s="57">
        <v>1</v>
      </c>
      <c r="F83" s="15" t="s">
        <v>27</v>
      </c>
      <c r="G83" s="49">
        <f t="shared" si="0"/>
        <v>7</v>
      </c>
      <c r="H83" s="94" t="s">
        <v>345</v>
      </c>
      <c r="K83" s="81"/>
      <c r="O83" s="81"/>
      <c r="R83" s="81"/>
      <c r="S83" s="81"/>
      <c r="V83" s="81"/>
    </row>
    <row r="84" spans="1:22" ht="19.899999999999999" customHeight="1" x14ac:dyDescent="0.25">
      <c r="A84" s="49">
        <v>66</v>
      </c>
      <c r="B84" s="106" t="s">
        <v>480</v>
      </c>
      <c r="C84" s="44" t="s">
        <v>479</v>
      </c>
      <c r="D84" s="49" t="s">
        <v>15</v>
      </c>
      <c r="E84" s="57">
        <v>1</v>
      </c>
      <c r="F84" s="15" t="s">
        <v>27</v>
      </c>
      <c r="G84" s="49">
        <f t="shared" ref="G84" si="1">E84*$C$13</f>
        <v>7</v>
      </c>
      <c r="H84" s="94" t="s">
        <v>345</v>
      </c>
      <c r="K84" s="81"/>
      <c r="O84" s="81"/>
      <c r="R84" s="81"/>
      <c r="S84" s="81"/>
      <c r="V84" s="81"/>
    </row>
    <row r="85" spans="1:22" ht="15.75" customHeight="1" x14ac:dyDescent="0.25">
      <c r="A85" s="133" t="s">
        <v>336</v>
      </c>
      <c r="B85" s="151"/>
      <c r="C85" s="151"/>
      <c r="D85" s="151"/>
      <c r="E85" s="114"/>
      <c r="F85" s="114"/>
      <c r="G85" s="114"/>
      <c r="H85" s="114"/>
      <c r="I85" s="101"/>
      <c r="J85" s="101"/>
    </row>
    <row r="86" spans="1:22" ht="60" x14ac:dyDescent="0.25">
      <c r="A86" s="8" t="s">
        <v>11</v>
      </c>
      <c r="B86" s="7" t="s">
        <v>10</v>
      </c>
      <c r="C86" s="7" t="s">
        <v>9</v>
      </c>
      <c r="D86" s="7" t="s">
        <v>8</v>
      </c>
      <c r="E86" s="7" t="s">
        <v>7</v>
      </c>
      <c r="F86" s="7" t="s">
        <v>6</v>
      </c>
      <c r="G86" s="7" t="s">
        <v>5</v>
      </c>
      <c r="H86" s="7" t="s">
        <v>22</v>
      </c>
    </row>
    <row r="87" spans="1:22" ht="15.75" customHeight="1" x14ac:dyDescent="0.25">
      <c r="A87" s="51">
        <v>1</v>
      </c>
      <c r="B87" s="5" t="s">
        <v>337</v>
      </c>
      <c r="C87" s="2"/>
      <c r="D87" s="3" t="s">
        <v>1</v>
      </c>
      <c r="E87" s="51">
        <v>0</v>
      </c>
      <c r="F87" s="15" t="s">
        <v>27</v>
      </c>
      <c r="G87" s="3">
        <f>E87*$C$13</f>
        <v>0</v>
      </c>
      <c r="H87" s="2"/>
    </row>
    <row r="88" spans="1:22" ht="20.25" x14ac:dyDescent="0.25">
      <c r="A88" s="141" t="s">
        <v>511</v>
      </c>
      <c r="B88" s="142"/>
      <c r="C88" s="142"/>
      <c r="D88" s="142"/>
      <c r="E88" s="142"/>
      <c r="F88" s="142"/>
      <c r="G88" s="142"/>
      <c r="H88" s="143"/>
    </row>
    <row r="89" spans="1:22" ht="21" thickBot="1" x14ac:dyDescent="0.3">
      <c r="A89" s="145" t="s">
        <v>342</v>
      </c>
      <c r="B89" s="146"/>
      <c r="C89" s="146"/>
      <c r="D89" s="146"/>
      <c r="E89" s="146"/>
      <c r="F89" s="146"/>
      <c r="G89" s="146"/>
      <c r="H89" s="146"/>
    </row>
    <row r="90" spans="1:22" ht="60" x14ac:dyDescent="0.25">
      <c r="A90" s="12" t="s">
        <v>11</v>
      </c>
      <c r="B90" s="9" t="s">
        <v>10</v>
      </c>
      <c r="C90" s="9" t="s">
        <v>9</v>
      </c>
      <c r="D90" s="10" t="s">
        <v>8</v>
      </c>
      <c r="E90" s="10" t="s">
        <v>7</v>
      </c>
      <c r="F90" s="10" t="s">
        <v>6</v>
      </c>
      <c r="G90" s="10" t="s">
        <v>5</v>
      </c>
      <c r="H90" s="10" t="s">
        <v>22</v>
      </c>
    </row>
    <row r="91" spans="1:22" ht="19.899999999999999" customHeight="1" x14ac:dyDescent="0.25">
      <c r="A91" s="3">
        <v>1</v>
      </c>
      <c r="B91" s="108" t="s">
        <v>481</v>
      </c>
      <c r="C91" s="82" t="s">
        <v>482</v>
      </c>
      <c r="D91" s="49" t="s">
        <v>15</v>
      </c>
      <c r="E91" s="49">
        <v>5</v>
      </c>
      <c r="F91" s="49" t="s">
        <v>295</v>
      </c>
      <c r="G91" s="3">
        <f>E91*$C$13</f>
        <v>35</v>
      </c>
      <c r="H91" s="94" t="s">
        <v>345</v>
      </c>
      <c r="K91" s="81"/>
      <c r="O91" s="81"/>
    </row>
    <row r="92" spans="1:22" ht="19.899999999999999" customHeight="1" x14ac:dyDescent="0.25">
      <c r="A92" s="3">
        <v>2</v>
      </c>
      <c r="B92" s="108" t="s">
        <v>483</v>
      </c>
      <c r="C92" s="82" t="s">
        <v>484</v>
      </c>
      <c r="D92" s="49" t="s">
        <v>15</v>
      </c>
      <c r="E92" s="49">
        <v>4</v>
      </c>
      <c r="F92" s="15" t="s">
        <v>27</v>
      </c>
      <c r="G92" s="3">
        <f t="shared" ref="G92:G101" si="2">E92*$C$13</f>
        <v>28</v>
      </c>
      <c r="H92" s="94" t="s">
        <v>485</v>
      </c>
      <c r="K92" s="81"/>
    </row>
    <row r="93" spans="1:22" ht="19.899999999999999" customHeight="1" x14ac:dyDescent="0.25">
      <c r="A93" s="3">
        <v>3</v>
      </c>
      <c r="B93" s="108" t="s">
        <v>486</v>
      </c>
      <c r="C93" s="82" t="s">
        <v>487</v>
      </c>
      <c r="D93" s="49" t="s">
        <v>15</v>
      </c>
      <c r="E93" s="49">
        <v>2</v>
      </c>
      <c r="F93" s="15" t="s">
        <v>27</v>
      </c>
      <c r="G93" s="3">
        <f t="shared" si="2"/>
        <v>14</v>
      </c>
      <c r="H93" s="94" t="s">
        <v>485</v>
      </c>
      <c r="K93" s="81"/>
    </row>
    <row r="94" spans="1:22" ht="19.899999999999999" customHeight="1" x14ac:dyDescent="0.25">
      <c r="A94" s="3">
        <v>4</v>
      </c>
      <c r="B94" s="108" t="s">
        <v>488</v>
      </c>
      <c r="C94" s="82" t="s">
        <v>489</v>
      </c>
      <c r="D94" s="49" t="s">
        <v>15</v>
      </c>
      <c r="E94" s="49">
        <v>2</v>
      </c>
      <c r="F94" s="15" t="s">
        <v>27</v>
      </c>
      <c r="G94" s="3">
        <f t="shared" si="2"/>
        <v>14</v>
      </c>
      <c r="H94" s="94"/>
      <c r="K94" s="81"/>
    </row>
    <row r="95" spans="1:22" ht="19.899999999999999" customHeight="1" x14ac:dyDescent="0.25">
      <c r="A95" s="3">
        <v>5</v>
      </c>
      <c r="B95" s="109" t="s">
        <v>350</v>
      </c>
      <c r="C95" s="82" t="s">
        <v>351</v>
      </c>
      <c r="D95" s="49" t="s">
        <v>15</v>
      </c>
      <c r="E95" s="49">
        <v>1</v>
      </c>
      <c r="F95" s="15" t="s">
        <v>27</v>
      </c>
      <c r="G95" s="3">
        <f t="shared" si="2"/>
        <v>7</v>
      </c>
      <c r="H95" s="94" t="s">
        <v>345</v>
      </c>
      <c r="K95" s="81"/>
    </row>
    <row r="96" spans="1:22" ht="19.899999999999999" customHeight="1" x14ac:dyDescent="0.25">
      <c r="A96" s="3">
        <v>6</v>
      </c>
      <c r="B96" s="109" t="s">
        <v>353</v>
      </c>
      <c r="C96" s="82" t="s">
        <v>354</v>
      </c>
      <c r="D96" s="49"/>
      <c r="E96" s="49">
        <v>6</v>
      </c>
      <c r="F96" s="15" t="s">
        <v>27</v>
      </c>
      <c r="G96" s="3">
        <f t="shared" si="2"/>
        <v>42</v>
      </c>
      <c r="H96" s="96" t="s">
        <v>352</v>
      </c>
      <c r="K96" s="81"/>
    </row>
    <row r="97" spans="1:17" ht="19.899999999999999" customHeight="1" x14ac:dyDescent="0.25">
      <c r="A97" s="3">
        <v>7</v>
      </c>
      <c r="B97" s="108" t="s">
        <v>490</v>
      </c>
      <c r="C97" s="82" t="s">
        <v>491</v>
      </c>
      <c r="D97" s="49" t="s">
        <v>15</v>
      </c>
      <c r="E97" s="49">
        <v>1</v>
      </c>
      <c r="F97" s="15" t="s">
        <v>27</v>
      </c>
      <c r="G97" s="3">
        <f t="shared" si="2"/>
        <v>7</v>
      </c>
      <c r="H97" s="96" t="s">
        <v>362</v>
      </c>
      <c r="K97" s="81"/>
    </row>
    <row r="98" spans="1:17" ht="19.899999999999999" customHeight="1" x14ac:dyDescent="0.25">
      <c r="A98" s="3">
        <v>8</v>
      </c>
      <c r="B98" s="108" t="s">
        <v>492</v>
      </c>
      <c r="C98" s="82" t="s">
        <v>387</v>
      </c>
      <c r="D98" s="49" t="s">
        <v>15</v>
      </c>
      <c r="E98" s="49">
        <v>6</v>
      </c>
      <c r="F98" s="15" t="s">
        <v>27</v>
      </c>
      <c r="G98" s="3">
        <f t="shared" si="2"/>
        <v>42</v>
      </c>
      <c r="H98" s="96" t="s">
        <v>493</v>
      </c>
      <c r="K98" s="81"/>
    </row>
    <row r="99" spans="1:17" ht="19.899999999999999" customHeight="1" x14ac:dyDescent="0.25">
      <c r="A99" s="3">
        <v>9</v>
      </c>
      <c r="B99" s="109" t="s">
        <v>347</v>
      </c>
      <c r="C99" s="82" t="s">
        <v>344</v>
      </c>
      <c r="D99" s="49" t="s">
        <v>15</v>
      </c>
      <c r="E99" s="49">
        <v>6</v>
      </c>
      <c r="F99" s="15" t="s">
        <v>27</v>
      </c>
      <c r="G99" s="3">
        <f t="shared" si="2"/>
        <v>42</v>
      </c>
      <c r="H99" s="94" t="s">
        <v>345</v>
      </c>
      <c r="K99" s="81"/>
    </row>
    <row r="100" spans="1:17" ht="19.899999999999999" customHeight="1" x14ac:dyDescent="0.25">
      <c r="A100" s="3">
        <v>10</v>
      </c>
      <c r="B100" s="108" t="s">
        <v>478</v>
      </c>
      <c r="C100" s="82" t="s">
        <v>494</v>
      </c>
      <c r="D100" s="49" t="s">
        <v>15</v>
      </c>
      <c r="E100" s="49">
        <v>1</v>
      </c>
      <c r="F100" s="15" t="s">
        <v>27</v>
      </c>
      <c r="G100" s="3">
        <f t="shared" si="2"/>
        <v>7</v>
      </c>
      <c r="H100" s="94" t="s">
        <v>345</v>
      </c>
      <c r="K100" s="81"/>
    </row>
    <row r="101" spans="1:17" ht="19.899999999999999" customHeight="1" x14ac:dyDescent="0.25">
      <c r="A101" s="3">
        <v>11</v>
      </c>
      <c r="B101" s="108" t="s">
        <v>480</v>
      </c>
      <c r="C101" s="82" t="s">
        <v>494</v>
      </c>
      <c r="D101" s="49" t="s">
        <v>15</v>
      </c>
      <c r="E101" s="49">
        <v>1</v>
      </c>
      <c r="F101" s="15" t="s">
        <v>27</v>
      </c>
      <c r="G101" s="3">
        <f t="shared" si="2"/>
        <v>7</v>
      </c>
      <c r="H101" s="94" t="s">
        <v>345</v>
      </c>
      <c r="K101" s="81"/>
    </row>
    <row r="102" spans="1:17" ht="15.75" customHeight="1" x14ac:dyDescent="0.25">
      <c r="A102" s="140" t="s">
        <v>336</v>
      </c>
      <c r="B102" s="139"/>
      <c r="C102" s="139"/>
      <c r="D102" s="139"/>
      <c r="E102" s="139"/>
      <c r="F102" s="139"/>
      <c r="G102" s="139"/>
      <c r="H102" s="139"/>
      <c r="I102" s="101"/>
      <c r="J102" s="101"/>
    </row>
    <row r="103" spans="1:17" ht="60" x14ac:dyDescent="0.25">
      <c r="A103" s="8" t="s">
        <v>11</v>
      </c>
      <c r="B103" s="7" t="s">
        <v>10</v>
      </c>
      <c r="C103" s="7" t="s">
        <v>9</v>
      </c>
      <c r="D103" s="7" t="s">
        <v>8</v>
      </c>
      <c r="E103" s="7" t="s">
        <v>7</v>
      </c>
      <c r="F103" s="7" t="s">
        <v>6</v>
      </c>
      <c r="G103" s="7" t="s">
        <v>5</v>
      </c>
      <c r="H103" s="7" t="s">
        <v>22</v>
      </c>
    </row>
    <row r="104" spans="1:17" ht="15.75" customHeight="1" x14ac:dyDescent="0.25">
      <c r="A104" s="51">
        <v>1</v>
      </c>
      <c r="B104" s="5" t="s">
        <v>337</v>
      </c>
      <c r="C104" s="2"/>
      <c r="D104" s="3" t="s">
        <v>1</v>
      </c>
      <c r="E104" s="51">
        <v>0</v>
      </c>
      <c r="F104" s="15" t="s">
        <v>27</v>
      </c>
      <c r="G104" s="3">
        <f>E104*$C$13</f>
        <v>0</v>
      </c>
      <c r="H104" s="2"/>
    </row>
    <row r="105" spans="1:17" ht="20.25" x14ac:dyDescent="0.25">
      <c r="A105" s="141" t="s">
        <v>512</v>
      </c>
      <c r="B105" s="142"/>
      <c r="C105" s="142"/>
      <c r="D105" s="142"/>
      <c r="E105" s="142"/>
      <c r="F105" s="142"/>
      <c r="G105" s="142"/>
      <c r="H105" s="143"/>
    </row>
    <row r="106" spans="1:17" ht="21" thickBot="1" x14ac:dyDescent="0.3">
      <c r="A106" s="145" t="s">
        <v>342</v>
      </c>
      <c r="B106" s="144"/>
      <c r="C106" s="146"/>
      <c r="D106" s="146"/>
      <c r="E106" s="146"/>
      <c r="F106" s="146"/>
      <c r="G106" s="146"/>
      <c r="H106" s="146"/>
    </row>
    <row r="107" spans="1:17" ht="60" x14ac:dyDescent="0.25">
      <c r="A107" s="102" t="s">
        <v>11</v>
      </c>
      <c r="B107" s="49" t="s">
        <v>10</v>
      </c>
      <c r="C107" s="91" t="s">
        <v>9</v>
      </c>
      <c r="D107" s="10" t="s">
        <v>8</v>
      </c>
      <c r="E107" s="10" t="s">
        <v>7</v>
      </c>
      <c r="F107" s="10" t="s">
        <v>6</v>
      </c>
      <c r="G107" s="10" t="s">
        <v>5</v>
      </c>
      <c r="H107" s="10" t="s">
        <v>22</v>
      </c>
    </row>
    <row r="108" spans="1:17" s="104" customFormat="1" ht="19.899999999999999" customHeight="1" x14ac:dyDescent="0.25">
      <c r="A108" s="95">
        <v>1</v>
      </c>
      <c r="B108" s="107" t="s">
        <v>495</v>
      </c>
      <c r="C108" s="43" t="s">
        <v>496</v>
      </c>
      <c r="D108" s="103" t="s">
        <v>15</v>
      </c>
      <c r="E108" s="95">
        <v>1</v>
      </c>
      <c r="F108" s="15" t="s">
        <v>27</v>
      </c>
      <c r="G108" s="95">
        <f>E108*$C$13</f>
        <v>7</v>
      </c>
      <c r="H108" s="54"/>
      <c r="I108" s="1"/>
      <c r="J108" s="1"/>
      <c r="K108" s="81"/>
      <c r="L108" s="1"/>
      <c r="Q108" s="1"/>
    </row>
    <row r="109" spans="1:17" ht="15.75" customHeight="1" x14ac:dyDescent="0.25">
      <c r="A109" s="140" t="s">
        <v>336</v>
      </c>
      <c r="B109" s="138"/>
      <c r="C109" s="139"/>
      <c r="D109" s="139"/>
      <c r="E109" s="139"/>
      <c r="F109" s="139"/>
      <c r="G109" s="139"/>
      <c r="H109" s="139"/>
    </row>
    <row r="110" spans="1:17" ht="60" x14ac:dyDescent="0.25">
      <c r="A110" s="8" t="s">
        <v>11</v>
      </c>
      <c r="B110" s="7" t="s">
        <v>10</v>
      </c>
      <c r="C110" s="7" t="s">
        <v>9</v>
      </c>
      <c r="D110" s="7" t="s">
        <v>8</v>
      </c>
      <c r="E110" s="7" t="s">
        <v>7</v>
      </c>
      <c r="F110" s="7" t="s">
        <v>6</v>
      </c>
      <c r="G110" s="7" t="s">
        <v>5</v>
      </c>
      <c r="H110" s="7" t="s">
        <v>22</v>
      </c>
    </row>
    <row r="111" spans="1:17" ht="19.899999999999999" customHeight="1" x14ac:dyDescent="0.25">
      <c r="A111" s="3">
        <v>1</v>
      </c>
      <c r="B111" s="42" t="s">
        <v>337</v>
      </c>
      <c r="C111" s="42"/>
      <c r="D111" s="3" t="s">
        <v>1</v>
      </c>
      <c r="E111" s="3">
        <v>0</v>
      </c>
      <c r="F111" s="15" t="s">
        <v>27</v>
      </c>
      <c r="G111" s="3">
        <f>E111*$C$13</f>
        <v>0</v>
      </c>
      <c r="H111" s="2"/>
    </row>
    <row r="112" spans="1:17" ht="20.25" x14ac:dyDescent="0.25">
      <c r="A112" s="141" t="s">
        <v>513</v>
      </c>
      <c r="B112" s="142"/>
      <c r="C112" s="142"/>
      <c r="D112" s="142"/>
      <c r="E112" s="142"/>
      <c r="F112" s="142"/>
      <c r="G112" s="142"/>
      <c r="H112" s="143"/>
    </row>
    <row r="113" spans="1:20" ht="21" thickBot="1" x14ac:dyDescent="0.3">
      <c r="A113" s="145" t="s">
        <v>342</v>
      </c>
      <c r="B113" s="144"/>
      <c r="C113" s="146"/>
      <c r="D113" s="146"/>
      <c r="E113" s="146"/>
      <c r="F113" s="146"/>
      <c r="G113" s="146"/>
      <c r="H113" s="146"/>
    </row>
    <row r="114" spans="1:20" ht="60" x14ac:dyDescent="0.25">
      <c r="A114" s="102" t="s">
        <v>11</v>
      </c>
      <c r="B114" s="49" t="s">
        <v>10</v>
      </c>
      <c r="C114" s="91" t="s">
        <v>9</v>
      </c>
      <c r="D114" s="10" t="s">
        <v>8</v>
      </c>
      <c r="E114" s="10" t="s">
        <v>7</v>
      </c>
      <c r="F114" s="10" t="s">
        <v>6</v>
      </c>
      <c r="G114" s="10" t="s">
        <v>5</v>
      </c>
      <c r="H114" s="10" t="s">
        <v>22</v>
      </c>
    </row>
    <row r="115" spans="1:20" ht="19.899999999999999" customHeight="1" x14ac:dyDescent="0.25">
      <c r="A115" s="3">
        <v>1</v>
      </c>
      <c r="B115" s="105" t="s">
        <v>497</v>
      </c>
      <c r="C115" s="42" t="s">
        <v>498</v>
      </c>
      <c r="D115" s="49" t="s">
        <v>15</v>
      </c>
      <c r="E115" s="3">
        <v>2</v>
      </c>
      <c r="F115" s="15" t="s">
        <v>27</v>
      </c>
      <c r="G115" s="3">
        <f>E115*$C$13</f>
        <v>14</v>
      </c>
      <c r="H115" s="2"/>
      <c r="K115" s="81"/>
    </row>
    <row r="116" spans="1:20" ht="19.899999999999999" customHeight="1" x14ac:dyDescent="0.25">
      <c r="A116" s="51">
        <v>2</v>
      </c>
      <c r="B116" s="106" t="s">
        <v>151</v>
      </c>
      <c r="C116" s="4" t="s">
        <v>499</v>
      </c>
      <c r="D116" s="49" t="s">
        <v>15</v>
      </c>
      <c r="E116" s="3">
        <v>2</v>
      </c>
      <c r="F116" s="15" t="s">
        <v>27</v>
      </c>
      <c r="G116" s="3">
        <f>E116*$C$13</f>
        <v>14</v>
      </c>
      <c r="H116" s="2"/>
      <c r="K116" s="81"/>
    </row>
    <row r="117" spans="1:20" ht="15.75" customHeight="1" x14ac:dyDescent="0.25">
      <c r="A117" s="140" t="s">
        <v>336</v>
      </c>
      <c r="B117" s="138"/>
      <c r="C117" s="139"/>
      <c r="D117" s="139"/>
      <c r="E117" s="139"/>
      <c r="F117" s="139"/>
      <c r="G117" s="139"/>
      <c r="H117" s="139"/>
      <c r="I117" s="101"/>
      <c r="J117" s="101"/>
    </row>
    <row r="118" spans="1:20" ht="60" x14ac:dyDescent="0.25">
      <c r="A118" s="8" t="s">
        <v>11</v>
      </c>
      <c r="B118" s="7" t="s">
        <v>10</v>
      </c>
      <c r="C118" s="7" t="s">
        <v>9</v>
      </c>
      <c r="D118" s="7" t="s">
        <v>8</v>
      </c>
      <c r="E118" s="7" t="s">
        <v>7</v>
      </c>
      <c r="F118" s="7" t="s">
        <v>6</v>
      </c>
      <c r="G118" s="7" t="s">
        <v>5</v>
      </c>
      <c r="H118" s="7" t="s">
        <v>22</v>
      </c>
    </row>
    <row r="119" spans="1:20" ht="19.899999999999999" customHeight="1" x14ac:dyDescent="0.25">
      <c r="A119" s="3">
        <v>1</v>
      </c>
      <c r="B119" s="42" t="s">
        <v>337</v>
      </c>
      <c r="C119" s="42"/>
      <c r="D119" s="3" t="s">
        <v>1</v>
      </c>
      <c r="E119" s="3">
        <v>0</v>
      </c>
      <c r="F119" s="15" t="s">
        <v>27</v>
      </c>
      <c r="G119" s="3">
        <f>E119*$C$13</f>
        <v>0</v>
      </c>
      <c r="H119" s="2"/>
    </row>
    <row r="120" spans="1:20" ht="15.75" customHeight="1" x14ac:dyDescent="0.3">
      <c r="A120" s="152" t="s">
        <v>28</v>
      </c>
      <c r="B120" s="153"/>
      <c r="C120" s="153"/>
      <c r="D120" s="153"/>
      <c r="E120" s="153"/>
      <c r="F120" s="153"/>
      <c r="G120" s="153"/>
      <c r="H120" s="154"/>
      <c r="K120" s="81"/>
    </row>
    <row r="121" spans="1:20" ht="15" customHeight="1" x14ac:dyDescent="0.25">
      <c r="A121" s="3" t="s">
        <v>11</v>
      </c>
      <c r="B121" s="3" t="s">
        <v>10</v>
      </c>
      <c r="C121" s="7" t="s">
        <v>9</v>
      </c>
      <c r="D121" s="3" t="s">
        <v>8</v>
      </c>
      <c r="E121" s="3" t="s">
        <v>7</v>
      </c>
      <c r="F121" s="3" t="s">
        <v>6</v>
      </c>
      <c r="G121" s="7" t="s">
        <v>5</v>
      </c>
      <c r="H121" s="7" t="s">
        <v>22</v>
      </c>
      <c r="I121" s="101"/>
      <c r="K121" s="81"/>
      <c r="M121" s="101"/>
      <c r="T121" s="101"/>
    </row>
    <row r="122" spans="1:20" ht="19.899999999999999" customHeight="1" x14ac:dyDescent="0.25">
      <c r="A122" s="3">
        <v>1</v>
      </c>
      <c r="B122" s="56" t="s">
        <v>35</v>
      </c>
      <c r="C122" s="56" t="s">
        <v>31</v>
      </c>
      <c r="D122" s="49" t="s">
        <v>15</v>
      </c>
      <c r="E122" s="3">
        <v>0.5</v>
      </c>
      <c r="F122" s="3" t="s">
        <v>45</v>
      </c>
      <c r="G122" s="3">
        <f>E122*$C$13</f>
        <v>3.5</v>
      </c>
      <c r="H122" s="96"/>
      <c r="K122" s="81"/>
    </row>
    <row r="123" spans="1:20" ht="19.899999999999999" customHeight="1" x14ac:dyDescent="0.25">
      <c r="A123" s="3">
        <v>2</v>
      </c>
      <c r="B123" s="56" t="s">
        <v>36</v>
      </c>
      <c r="C123" s="56" t="s">
        <v>31</v>
      </c>
      <c r="D123" s="49" t="s">
        <v>15</v>
      </c>
      <c r="E123" s="3">
        <v>0.03</v>
      </c>
      <c r="F123" s="3" t="s">
        <v>45</v>
      </c>
      <c r="G123" s="3">
        <f>E123*$C$13</f>
        <v>0.21</v>
      </c>
      <c r="H123" s="96"/>
      <c r="K123" s="81"/>
    </row>
    <row r="124" spans="1:20" ht="19.899999999999999" customHeight="1" x14ac:dyDescent="0.25">
      <c r="A124" s="3">
        <v>3</v>
      </c>
      <c r="B124" s="56" t="s">
        <v>502</v>
      </c>
      <c r="C124" s="56" t="s">
        <v>503</v>
      </c>
      <c r="D124" s="49" t="s">
        <v>15</v>
      </c>
      <c r="E124" s="3">
        <v>1</v>
      </c>
      <c r="F124" s="3" t="s">
        <v>0</v>
      </c>
      <c r="G124" s="3">
        <f>E124</f>
        <v>1</v>
      </c>
      <c r="H124" s="96"/>
      <c r="K124" s="81"/>
    </row>
    <row r="125" spans="1:20" ht="19.899999999999999" customHeight="1" x14ac:dyDescent="0.25">
      <c r="A125" s="3">
        <v>4</v>
      </c>
      <c r="B125" s="56" t="s">
        <v>37</v>
      </c>
      <c r="C125" s="56" t="s">
        <v>31</v>
      </c>
      <c r="D125" s="49" t="s">
        <v>15</v>
      </c>
      <c r="E125" s="3">
        <v>1</v>
      </c>
      <c r="F125" s="3" t="s">
        <v>0</v>
      </c>
      <c r="G125" s="3">
        <f>E125*$C$13</f>
        <v>7</v>
      </c>
      <c r="H125" s="96"/>
      <c r="K125" s="81"/>
    </row>
    <row r="126" spans="1:20" ht="19.899999999999999" customHeight="1" x14ac:dyDescent="0.25">
      <c r="A126" s="3">
        <v>5</v>
      </c>
      <c r="B126" s="56" t="s">
        <v>504</v>
      </c>
      <c r="C126" s="56" t="s">
        <v>505</v>
      </c>
      <c r="D126" s="49" t="s">
        <v>15</v>
      </c>
      <c r="E126" s="3">
        <v>2</v>
      </c>
      <c r="F126" s="3" t="s">
        <v>0</v>
      </c>
      <c r="G126" s="3">
        <f>E126</f>
        <v>2</v>
      </c>
      <c r="H126" s="96"/>
      <c r="K126" s="81"/>
    </row>
    <row r="127" spans="1:20" ht="19.899999999999999" customHeight="1" x14ac:dyDescent="0.25">
      <c r="A127" s="3">
        <v>6</v>
      </c>
      <c r="B127" s="56" t="s">
        <v>506</v>
      </c>
      <c r="C127" s="56" t="s">
        <v>31</v>
      </c>
      <c r="D127" s="49" t="s">
        <v>15</v>
      </c>
      <c r="E127" s="3">
        <v>2</v>
      </c>
      <c r="F127" s="3" t="s">
        <v>46</v>
      </c>
      <c r="G127" s="3">
        <f>E127</f>
        <v>2</v>
      </c>
      <c r="H127" s="96"/>
      <c r="K127" s="81"/>
    </row>
    <row r="128" spans="1:20" ht="19.899999999999999" customHeight="1" x14ac:dyDescent="0.25">
      <c r="A128" s="3">
        <v>7</v>
      </c>
      <c r="B128" s="56" t="s">
        <v>38</v>
      </c>
      <c r="C128" s="56" t="s">
        <v>507</v>
      </c>
      <c r="D128" s="49" t="s">
        <v>15</v>
      </c>
      <c r="E128" s="3">
        <v>1</v>
      </c>
      <c r="F128" s="3" t="s">
        <v>46</v>
      </c>
      <c r="G128" s="3">
        <f t="shared" ref="G128:G136" si="3">E128</f>
        <v>1</v>
      </c>
      <c r="H128" s="96"/>
      <c r="K128" s="81"/>
    </row>
    <row r="129" spans="1:11" ht="19.899999999999999" customHeight="1" x14ac:dyDescent="0.25">
      <c r="A129" s="3">
        <v>8</v>
      </c>
      <c r="B129" s="56" t="s">
        <v>39</v>
      </c>
      <c r="C129" s="56" t="s">
        <v>31</v>
      </c>
      <c r="D129" s="49" t="s">
        <v>15</v>
      </c>
      <c r="E129" s="3">
        <v>1</v>
      </c>
      <c r="F129" s="3" t="s">
        <v>46</v>
      </c>
      <c r="G129" s="3">
        <f t="shared" si="3"/>
        <v>1</v>
      </c>
      <c r="H129" s="96"/>
      <c r="K129" s="81"/>
    </row>
    <row r="130" spans="1:11" ht="19.899999999999999" customHeight="1" x14ac:dyDescent="0.25">
      <c r="A130" s="3">
        <v>9</v>
      </c>
      <c r="B130" s="56" t="s">
        <v>41</v>
      </c>
      <c r="C130" s="56" t="s">
        <v>31</v>
      </c>
      <c r="D130" s="49" t="s">
        <v>15</v>
      </c>
      <c r="E130" s="3">
        <v>2</v>
      </c>
      <c r="F130" s="3" t="s">
        <v>0</v>
      </c>
      <c r="G130" s="3">
        <f t="shared" si="3"/>
        <v>2</v>
      </c>
      <c r="H130" s="96"/>
      <c r="K130" s="81"/>
    </row>
    <row r="131" spans="1:11" ht="19.899999999999999" customHeight="1" x14ac:dyDescent="0.25">
      <c r="A131" s="3">
        <v>10</v>
      </c>
      <c r="B131" s="56" t="s">
        <v>42</v>
      </c>
      <c r="C131" s="56" t="s">
        <v>43</v>
      </c>
      <c r="D131" s="49" t="s">
        <v>15</v>
      </c>
      <c r="E131" s="3">
        <v>2</v>
      </c>
      <c r="F131" s="3" t="s">
        <v>0</v>
      </c>
      <c r="G131" s="3">
        <f t="shared" si="3"/>
        <v>2</v>
      </c>
      <c r="H131" s="96"/>
      <c r="K131" s="81"/>
    </row>
    <row r="132" spans="1:11" ht="19.899999999999999" customHeight="1" x14ac:dyDescent="0.25">
      <c r="A132" s="3">
        <v>11</v>
      </c>
      <c r="B132" s="56" t="s">
        <v>44</v>
      </c>
      <c r="C132" s="56" t="s">
        <v>31</v>
      </c>
      <c r="D132" s="49" t="s">
        <v>15</v>
      </c>
      <c r="E132" s="3">
        <v>2</v>
      </c>
      <c r="F132" s="3" t="s">
        <v>0</v>
      </c>
      <c r="G132" s="3">
        <f t="shared" si="3"/>
        <v>2</v>
      </c>
      <c r="H132" s="96"/>
      <c r="K132" s="81"/>
    </row>
    <row r="133" spans="1:11" ht="19.899999999999999" customHeight="1" x14ac:dyDescent="0.25">
      <c r="A133" s="3">
        <v>12</v>
      </c>
      <c r="B133" s="56" t="s">
        <v>508</v>
      </c>
      <c r="C133" s="56" t="s">
        <v>31</v>
      </c>
      <c r="D133" s="49" t="s">
        <v>15</v>
      </c>
      <c r="E133" s="3">
        <v>5</v>
      </c>
      <c r="F133" s="3" t="s">
        <v>0</v>
      </c>
      <c r="G133" s="3">
        <f t="shared" si="3"/>
        <v>5</v>
      </c>
      <c r="H133" s="96"/>
      <c r="K133" s="81"/>
    </row>
    <row r="134" spans="1:11" ht="19.899999999999999" customHeight="1" x14ac:dyDescent="0.25">
      <c r="A134" s="3">
        <v>13</v>
      </c>
      <c r="B134" s="56" t="s">
        <v>509</v>
      </c>
      <c r="C134" s="56" t="s">
        <v>31</v>
      </c>
      <c r="D134" s="49" t="s">
        <v>15</v>
      </c>
      <c r="E134" s="3">
        <v>2</v>
      </c>
      <c r="F134" s="3" t="s">
        <v>0</v>
      </c>
      <c r="G134" s="3">
        <f t="shared" si="3"/>
        <v>2</v>
      </c>
      <c r="H134" s="96"/>
      <c r="K134" s="81"/>
    </row>
    <row r="135" spans="1:11" ht="19.899999999999999" customHeight="1" x14ac:dyDescent="0.25">
      <c r="A135" s="3">
        <v>14</v>
      </c>
      <c r="B135" s="4" t="s">
        <v>145</v>
      </c>
      <c r="C135" s="44" t="s">
        <v>146</v>
      </c>
      <c r="D135" s="3" t="s">
        <v>142</v>
      </c>
      <c r="E135" s="3">
        <v>1</v>
      </c>
      <c r="F135" s="3" t="s">
        <v>0</v>
      </c>
      <c r="G135" s="3">
        <f t="shared" si="3"/>
        <v>1</v>
      </c>
      <c r="H135" s="2"/>
      <c r="K135" s="81"/>
    </row>
    <row r="136" spans="1:11" ht="19.899999999999999" customHeight="1" x14ac:dyDescent="0.25">
      <c r="A136" s="3">
        <v>15</v>
      </c>
      <c r="B136" s="4" t="s">
        <v>147</v>
      </c>
      <c r="C136" s="44" t="s">
        <v>148</v>
      </c>
      <c r="D136" s="3" t="s">
        <v>142</v>
      </c>
      <c r="E136" s="3">
        <v>2</v>
      </c>
      <c r="F136" s="3" t="s">
        <v>0</v>
      </c>
      <c r="G136" s="3">
        <f t="shared" si="3"/>
        <v>2</v>
      </c>
      <c r="H136" s="2"/>
      <c r="K136" s="81"/>
    </row>
    <row r="137" spans="1:11" ht="19.899999999999999" customHeight="1" x14ac:dyDescent="0.25">
      <c r="A137" s="3">
        <v>16</v>
      </c>
      <c r="B137" s="4" t="s">
        <v>149</v>
      </c>
      <c r="C137" s="44" t="s">
        <v>150</v>
      </c>
      <c r="D137" s="3" t="s">
        <v>142</v>
      </c>
      <c r="E137" s="3">
        <v>1</v>
      </c>
      <c r="F137" s="3" t="s">
        <v>0</v>
      </c>
      <c r="G137" s="3">
        <f>E137*$C$14</f>
        <v>7</v>
      </c>
      <c r="H137" s="2"/>
      <c r="K137" s="81"/>
    </row>
  </sheetData>
  <mergeCells count="42">
    <mergeCell ref="A1:H1"/>
    <mergeCell ref="A5:H5"/>
    <mergeCell ref="A6:H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6:H16"/>
    <mergeCell ref="A17:H17"/>
    <mergeCell ref="I17:K17"/>
    <mergeCell ref="A85:H85"/>
    <mergeCell ref="A88:H88"/>
    <mergeCell ref="A112:H112"/>
    <mergeCell ref="A113:H113"/>
    <mergeCell ref="A117:H117"/>
    <mergeCell ref="A120:H120"/>
    <mergeCell ref="A89:H89"/>
    <mergeCell ref="A102:H102"/>
    <mergeCell ref="A105:H105"/>
    <mergeCell ref="A106:H106"/>
    <mergeCell ref="A109:H10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zoomScale="87" zoomScaleNormal="87" workbookViewId="0">
      <selection activeCell="A80" sqref="A80"/>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56" t="s">
        <v>21</v>
      </c>
      <c r="B1" s="157"/>
      <c r="C1" s="157"/>
      <c r="D1" s="157"/>
      <c r="E1" s="157"/>
      <c r="F1" s="157"/>
      <c r="G1" s="157"/>
    </row>
    <row r="2" spans="1:8" ht="20.25" x14ac:dyDescent="0.3">
      <c r="A2" s="128" t="s">
        <v>72</v>
      </c>
      <c r="B2" s="128"/>
      <c r="C2" s="128"/>
      <c r="D2" s="128"/>
      <c r="E2" s="128"/>
      <c r="F2" s="128"/>
      <c r="G2" s="128"/>
      <c r="H2" s="25"/>
    </row>
    <row r="3" spans="1:8" ht="20.25" x14ac:dyDescent="0.25">
      <c r="A3" s="129" t="str">
        <f>'Информация о Чемпионате'!B4</f>
        <v>Итоговый (межрегиональный) этап по профессиональному мастерству</v>
      </c>
      <c r="B3" s="129"/>
      <c r="C3" s="129"/>
      <c r="D3" s="129"/>
      <c r="E3" s="129"/>
      <c r="F3" s="129"/>
      <c r="G3" s="129"/>
      <c r="H3" s="26"/>
    </row>
    <row r="4" spans="1:8" ht="20.25" x14ac:dyDescent="0.3">
      <c r="A4" s="128" t="s">
        <v>73</v>
      </c>
      <c r="B4" s="128"/>
      <c r="C4" s="128"/>
      <c r="D4" s="128"/>
      <c r="E4" s="128"/>
      <c r="F4" s="128"/>
      <c r="G4" s="128"/>
      <c r="H4" s="25"/>
    </row>
    <row r="5" spans="1:8" ht="20.25" x14ac:dyDescent="0.25">
      <c r="A5" s="158" t="str">
        <f>'Информация о Чемпионате'!B3</f>
        <v>Сантехника и отопление (юниоры)</v>
      </c>
      <c r="B5" s="158"/>
      <c r="C5" s="158"/>
      <c r="D5" s="158"/>
      <c r="E5" s="158"/>
      <c r="F5" s="158"/>
      <c r="G5" s="158"/>
      <c r="H5" s="27"/>
    </row>
    <row r="6" spans="1:8" ht="20.25" x14ac:dyDescent="0.25">
      <c r="A6" s="133" t="s">
        <v>29</v>
      </c>
      <c r="B6" s="151"/>
      <c r="C6" s="151"/>
      <c r="D6" s="151"/>
      <c r="E6" s="151"/>
      <c r="F6" s="151"/>
      <c r="G6" s="151"/>
    </row>
    <row r="7" spans="1:8" ht="30" x14ac:dyDescent="0.25">
      <c r="A7" s="7" t="s">
        <v>11</v>
      </c>
      <c r="B7" s="7" t="s">
        <v>10</v>
      </c>
      <c r="C7" s="9" t="s">
        <v>9</v>
      </c>
      <c r="D7" s="7" t="s">
        <v>8</v>
      </c>
      <c r="E7" s="7" t="s">
        <v>7</v>
      </c>
      <c r="F7" s="7" t="s">
        <v>6</v>
      </c>
      <c r="G7" s="7" t="s">
        <v>30</v>
      </c>
    </row>
    <row r="8" spans="1:8" ht="25.9" customHeight="1" x14ac:dyDescent="0.25">
      <c r="A8" s="83">
        <v>1</v>
      </c>
      <c r="B8" s="84" t="s">
        <v>316</v>
      </c>
      <c r="C8" s="84" t="s">
        <v>317</v>
      </c>
      <c r="D8" s="83" t="s">
        <v>318</v>
      </c>
      <c r="E8" s="83">
        <v>1</v>
      </c>
      <c r="F8" s="83" t="s">
        <v>319</v>
      </c>
      <c r="G8" s="112"/>
    </row>
    <row r="9" spans="1:8" ht="25.9" customHeight="1" x14ac:dyDescent="0.25">
      <c r="A9" s="83">
        <v>2</v>
      </c>
      <c r="B9" s="84" t="s">
        <v>514</v>
      </c>
      <c r="C9" s="84" t="s">
        <v>515</v>
      </c>
      <c r="D9" s="83" t="s">
        <v>318</v>
      </c>
      <c r="E9" s="83">
        <v>1</v>
      </c>
      <c r="F9" s="83" t="s">
        <v>322</v>
      </c>
      <c r="G9" s="112"/>
    </row>
    <row r="10" spans="1:8" ht="25.9" customHeight="1" x14ac:dyDescent="0.25">
      <c r="A10" s="83">
        <v>3</v>
      </c>
      <c r="B10" s="84" t="s">
        <v>320</v>
      </c>
      <c r="C10" s="84" t="s">
        <v>321</v>
      </c>
      <c r="D10" s="83" t="s">
        <v>318</v>
      </c>
      <c r="E10" s="83">
        <v>1</v>
      </c>
      <c r="F10" s="83" t="s">
        <v>322</v>
      </c>
      <c r="G10" s="112"/>
    </row>
    <row r="11" spans="1:8" ht="25.9" customHeight="1" x14ac:dyDescent="0.25">
      <c r="A11" s="83">
        <v>4</v>
      </c>
      <c r="B11" s="84" t="s">
        <v>323</v>
      </c>
      <c r="C11" s="84" t="s">
        <v>515</v>
      </c>
      <c r="D11" s="83" t="s">
        <v>318</v>
      </c>
      <c r="E11" s="83">
        <v>1</v>
      </c>
      <c r="F11" s="83" t="s">
        <v>0</v>
      </c>
      <c r="G11" s="112"/>
    </row>
    <row r="12" spans="1:8" ht="25.9" customHeight="1" x14ac:dyDescent="0.25">
      <c r="A12" s="83">
        <v>5</v>
      </c>
      <c r="B12" s="84" t="s">
        <v>516</v>
      </c>
      <c r="C12" s="84" t="s">
        <v>515</v>
      </c>
      <c r="D12" s="83" t="s">
        <v>318</v>
      </c>
      <c r="E12" s="83">
        <v>5</v>
      </c>
      <c r="F12" s="83" t="s">
        <v>322</v>
      </c>
      <c r="G12" s="58"/>
    </row>
    <row r="13" spans="1:8" ht="25.9" customHeight="1" x14ac:dyDescent="0.25">
      <c r="A13" s="83">
        <v>6</v>
      </c>
      <c r="B13" s="84" t="s">
        <v>325</v>
      </c>
      <c r="C13" s="84" t="s">
        <v>515</v>
      </c>
      <c r="D13" s="83" t="s">
        <v>318</v>
      </c>
      <c r="E13" s="83">
        <v>5</v>
      </c>
      <c r="F13" s="83" t="s">
        <v>322</v>
      </c>
      <c r="G13" s="49"/>
    </row>
    <row r="14" spans="1:8" ht="25.9" customHeight="1" x14ac:dyDescent="0.25">
      <c r="A14" s="83">
        <v>7</v>
      </c>
      <c r="B14" s="84" t="s">
        <v>517</v>
      </c>
      <c r="C14" s="84" t="s">
        <v>515</v>
      </c>
      <c r="D14" s="83" t="s">
        <v>318</v>
      </c>
      <c r="E14" s="83">
        <v>5</v>
      </c>
      <c r="F14" s="83" t="s">
        <v>322</v>
      </c>
      <c r="G14" s="85"/>
    </row>
    <row r="15" spans="1:8" ht="25.9" customHeight="1" x14ac:dyDescent="0.25">
      <c r="A15" s="83">
        <v>8</v>
      </c>
      <c r="B15" s="84" t="s">
        <v>518</v>
      </c>
      <c r="C15" s="84" t="s">
        <v>515</v>
      </c>
      <c r="D15" s="83" t="s">
        <v>318</v>
      </c>
      <c r="E15" s="83">
        <v>1</v>
      </c>
      <c r="F15" s="83" t="s">
        <v>322</v>
      </c>
      <c r="G15" s="85"/>
    </row>
    <row r="16" spans="1:8" ht="25.9" customHeight="1" x14ac:dyDescent="0.25">
      <c r="A16" s="83">
        <v>9</v>
      </c>
      <c r="B16" s="84" t="s">
        <v>519</v>
      </c>
      <c r="C16" s="84" t="s">
        <v>515</v>
      </c>
      <c r="D16" s="83" t="s">
        <v>520</v>
      </c>
      <c r="E16" s="83">
        <v>1</v>
      </c>
      <c r="F16" s="83" t="s">
        <v>521</v>
      </c>
      <c r="G16" s="85"/>
    </row>
    <row r="17" spans="1:7" ht="25.9" customHeight="1" x14ac:dyDescent="0.25">
      <c r="A17" s="83">
        <v>10</v>
      </c>
      <c r="B17" s="84" t="s">
        <v>522</v>
      </c>
      <c r="C17" s="84" t="s">
        <v>515</v>
      </c>
      <c r="D17" s="83" t="s">
        <v>520</v>
      </c>
      <c r="E17" s="83">
        <v>1</v>
      </c>
      <c r="F17" s="83" t="s">
        <v>0</v>
      </c>
      <c r="G17" s="85"/>
    </row>
    <row r="18" spans="1:7" ht="25.9" customHeight="1" x14ac:dyDescent="0.25">
      <c r="A18" s="83">
        <v>11</v>
      </c>
      <c r="B18" s="84" t="s">
        <v>523</v>
      </c>
      <c r="C18" s="84" t="s">
        <v>515</v>
      </c>
      <c r="D18" s="83" t="s">
        <v>520</v>
      </c>
      <c r="E18" s="83">
        <v>3</v>
      </c>
      <c r="F18" s="83" t="s">
        <v>0</v>
      </c>
      <c r="G18" s="85"/>
    </row>
    <row r="19" spans="1:7" ht="25.9" customHeight="1" x14ac:dyDescent="0.25">
      <c r="A19" s="83">
        <v>12</v>
      </c>
      <c r="B19" s="84" t="s">
        <v>524</v>
      </c>
      <c r="C19" s="84" t="s">
        <v>515</v>
      </c>
      <c r="D19" s="83" t="s">
        <v>520</v>
      </c>
      <c r="E19" s="83">
        <v>1</v>
      </c>
      <c r="F19" s="83" t="s">
        <v>0</v>
      </c>
      <c r="G19" s="85"/>
    </row>
    <row r="20" spans="1:7" ht="25.9" customHeight="1" x14ac:dyDescent="0.25">
      <c r="A20" s="83">
        <v>13</v>
      </c>
      <c r="B20" s="84" t="s">
        <v>525</v>
      </c>
      <c r="C20" s="84" t="s">
        <v>515</v>
      </c>
      <c r="D20" s="83" t="s">
        <v>520</v>
      </c>
      <c r="E20" s="83">
        <v>1</v>
      </c>
      <c r="F20" s="83" t="s">
        <v>0</v>
      </c>
      <c r="G20" s="85"/>
    </row>
    <row r="21" spans="1:7" ht="25.9" customHeight="1" x14ac:dyDescent="0.25">
      <c r="A21" s="83">
        <v>14</v>
      </c>
      <c r="B21" s="84" t="s">
        <v>526</v>
      </c>
      <c r="C21" s="84" t="s">
        <v>515</v>
      </c>
      <c r="D21" s="83" t="s">
        <v>520</v>
      </c>
      <c r="E21" s="83">
        <v>1</v>
      </c>
      <c r="F21" s="83" t="s">
        <v>0</v>
      </c>
      <c r="G21" s="85"/>
    </row>
    <row r="22" spans="1:7" ht="25.9" customHeight="1" x14ac:dyDescent="0.25">
      <c r="A22" s="83">
        <v>15</v>
      </c>
      <c r="B22" s="84" t="s">
        <v>527</v>
      </c>
      <c r="C22" s="84" t="s">
        <v>515</v>
      </c>
      <c r="D22" s="83" t="s">
        <v>520</v>
      </c>
      <c r="E22" s="83">
        <v>1</v>
      </c>
      <c r="F22" s="83" t="s">
        <v>0</v>
      </c>
      <c r="G22" s="85"/>
    </row>
    <row r="23" spans="1:7" ht="25.9" customHeight="1" x14ac:dyDescent="0.25">
      <c r="A23" s="83">
        <v>16</v>
      </c>
      <c r="B23" s="84" t="s">
        <v>528</v>
      </c>
      <c r="C23" s="84" t="s">
        <v>515</v>
      </c>
      <c r="D23" s="83" t="s">
        <v>520</v>
      </c>
      <c r="E23" s="83">
        <v>1</v>
      </c>
      <c r="F23" s="83" t="s">
        <v>0</v>
      </c>
      <c r="G23" s="85"/>
    </row>
    <row r="24" spans="1:7" ht="25.9" customHeight="1" x14ac:dyDescent="0.25">
      <c r="A24" s="83">
        <v>17</v>
      </c>
      <c r="B24" s="84" t="s">
        <v>529</v>
      </c>
      <c r="C24" s="84" t="s">
        <v>515</v>
      </c>
      <c r="D24" s="83" t="s">
        <v>520</v>
      </c>
      <c r="E24" s="83">
        <v>1</v>
      </c>
      <c r="F24" s="83" t="s">
        <v>0</v>
      </c>
      <c r="G24" s="85"/>
    </row>
    <row r="25" spans="1:7" ht="25.9" customHeight="1" x14ac:dyDescent="0.25">
      <c r="A25" s="83">
        <v>18</v>
      </c>
      <c r="B25" s="84" t="s">
        <v>530</v>
      </c>
      <c r="C25" s="84" t="s">
        <v>515</v>
      </c>
      <c r="D25" s="83" t="s">
        <v>520</v>
      </c>
      <c r="E25" s="83">
        <v>1</v>
      </c>
      <c r="F25" s="83" t="s">
        <v>0</v>
      </c>
      <c r="G25" s="85"/>
    </row>
    <row r="26" spans="1:7" ht="25.9" customHeight="1" x14ac:dyDescent="0.25">
      <c r="A26" s="83">
        <v>19</v>
      </c>
      <c r="B26" s="84" t="s">
        <v>531</v>
      </c>
      <c r="C26" s="84" t="s">
        <v>515</v>
      </c>
      <c r="D26" s="83" t="s">
        <v>520</v>
      </c>
      <c r="E26" s="83">
        <v>1</v>
      </c>
      <c r="F26" s="83" t="s">
        <v>0</v>
      </c>
      <c r="G26" s="85"/>
    </row>
    <row r="27" spans="1:7" ht="25.9" customHeight="1" x14ac:dyDescent="0.25">
      <c r="A27" s="83">
        <v>20</v>
      </c>
      <c r="B27" s="84" t="s">
        <v>532</v>
      </c>
      <c r="C27" s="84" t="s">
        <v>515</v>
      </c>
      <c r="D27" s="83" t="s">
        <v>520</v>
      </c>
      <c r="E27" s="83">
        <v>1</v>
      </c>
      <c r="F27" s="83" t="s">
        <v>0</v>
      </c>
      <c r="G27" s="85"/>
    </row>
    <row r="28" spans="1:7" ht="25.9" customHeight="1" x14ac:dyDescent="0.25">
      <c r="A28" s="83">
        <v>21</v>
      </c>
      <c r="B28" s="84" t="s">
        <v>533</v>
      </c>
      <c r="C28" s="84" t="s">
        <v>515</v>
      </c>
      <c r="D28" s="83" t="s">
        <v>520</v>
      </c>
      <c r="E28" s="83">
        <v>1</v>
      </c>
      <c r="F28" s="83" t="s">
        <v>0</v>
      </c>
      <c r="G28" s="85"/>
    </row>
    <row r="29" spans="1:7" ht="25.9" customHeight="1" x14ac:dyDescent="0.25">
      <c r="A29" s="83">
        <v>22</v>
      </c>
      <c r="B29" s="84" t="s">
        <v>534</v>
      </c>
      <c r="C29" s="84" t="s">
        <v>515</v>
      </c>
      <c r="D29" s="83" t="s">
        <v>520</v>
      </c>
      <c r="E29" s="83">
        <v>1</v>
      </c>
      <c r="F29" s="83" t="s">
        <v>0</v>
      </c>
      <c r="G29" s="85"/>
    </row>
    <row r="30" spans="1:7" ht="25.9" customHeight="1" x14ac:dyDescent="0.25">
      <c r="A30" s="83">
        <v>23</v>
      </c>
      <c r="B30" s="84" t="s">
        <v>535</v>
      </c>
      <c r="C30" s="84" t="s">
        <v>515</v>
      </c>
      <c r="D30" s="83" t="s">
        <v>520</v>
      </c>
      <c r="E30" s="83">
        <v>1</v>
      </c>
      <c r="F30" s="83" t="s">
        <v>0</v>
      </c>
      <c r="G30" s="85"/>
    </row>
    <row r="31" spans="1:7" ht="25.9" customHeight="1" x14ac:dyDescent="0.25">
      <c r="A31" s="83">
        <v>24</v>
      </c>
      <c r="B31" s="84" t="s">
        <v>536</v>
      </c>
      <c r="C31" s="84" t="s">
        <v>515</v>
      </c>
      <c r="D31" s="83" t="s">
        <v>520</v>
      </c>
      <c r="E31" s="83">
        <v>1</v>
      </c>
      <c r="F31" s="83" t="s">
        <v>0</v>
      </c>
      <c r="G31" s="85"/>
    </row>
    <row r="32" spans="1:7" ht="25.9" customHeight="1" x14ac:dyDescent="0.25">
      <c r="A32" s="83">
        <v>25</v>
      </c>
      <c r="B32" s="84" t="s">
        <v>537</v>
      </c>
      <c r="C32" s="84" t="s">
        <v>515</v>
      </c>
      <c r="D32" s="83" t="s">
        <v>520</v>
      </c>
      <c r="E32" s="83">
        <v>1</v>
      </c>
      <c r="F32" s="83" t="s">
        <v>521</v>
      </c>
      <c r="G32" s="85"/>
    </row>
    <row r="33" spans="1:7" ht="25.9" customHeight="1" x14ac:dyDescent="0.25">
      <c r="A33" s="83">
        <v>26</v>
      </c>
      <c r="B33" s="84" t="s">
        <v>538</v>
      </c>
      <c r="C33" s="84" t="s">
        <v>515</v>
      </c>
      <c r="D33" s="83" t="s">
        <v>520</v>
      </c>
      <c r="E33" s="83">
        <v>1</v>
      </c>
      <c r="F33" s="83" t="s">
        <v>0</v>
      </c>
      <c r="G33" s="85"/>
    </row>
    <row r="34" spans="1:7" ht="25.9" customHeight="1" x14ac:dyDescent="0.25">
      <c r="A34" s="83">
        <v>27</v>
      </c>
      <c r="B34" s="84" t="s">
        <v>539</v>
      </c>
      <c r="C34" s="84" t="s">
        <v>515</v>
      </c>
      <c r="D34" s="83" t="s">
        <v>520</v>
      </c>
      <c r="E34" s="83">
        <v>1</v>
      </c>
      <c r="F34" s="83" t="s">
        <v>0</v>
      </c>
      <c r="G34" s="85"/>
    </row>
    <row r="35" spans="1:7" ht="25.9" customHeight="1" x14ac:dyDescent="0.25">
      <c r="A35" s="83">
        <v>28</v>
      </c>
      <c r="B35" s="84" t="s">
        <v>540</v>
      </c>
      <c r="C35" s="84" t="s">
        <v>515</v>
      </c>
      <c r="D35" s="83" t="s">
        <v>520</v>
      </c>
      <c r="E35" s="83">
        <v>2</v>
      </c>
      <c r="F35" s="83" t="s">
        <v>0</v>
      </c>
      <c r="G35" s="85"/>
    </row>
    <row r="36" spans="1:7" ht="25.9" customHeight="1" x14ac:dyDescent="0.25">
      <c r="A36" s="83">
        <v>29</v>
      </c>
      <c r="B36" s="84" t="s">
        <v>541</v>
      </c>
      <c r="C36" s="84" t="s">
        <v>515</v>
      </c>
      <c r="D36" s="83" t="s">
        <v>520</v>
      </c>
      <c r="E36" s="83">
        <v>1</v>
      </c>
      <c r="F36" s="83" t="s">
        <v>0</v>
      </c>
      <c r="G36" s="85"/>
    </row>
    <row r="37" spans="1:7" ht="25.9" customHeight="1" x14ac:dyDescent="0.25">
      <c r="A37" s="83">
        <v>30</v>
      </c>
      <c r="B37" s="84" t="s">
        <v>542</v>
      </c>
      <c r="C37" s="84" t="s">
        <v>515</v>
      </c>
      <c r="D37" s="83" t="s">
        <v>520</v>
      </c>
      <c r="E37" s="83">
        <v>1</v>
      </c>
      <c r="F37" s="83" t="s">
        <v>0</v>
      </c>
      <c r="G37" s="85"/>
    </row>
    <row r="38" spans="1:7" ht="25.9" customHeight="1" x14ac:dyDescent="0.25">
      <c r="A38" s="83">
        <v>31</v>
      </c>
      <c r="B38" s="84" t="s">
        <v>543</v>
      </c>
      <c r="C38" s="84" t="s">
        <v>515</v>
      </c>
      <c r="D38" s="83" t="s">
        <v>520</v>
      </c>
      <c r="E38" s="83">
        <v>1</v>
      </c>
      <c r="F38" s="83" t="s">
        <v>0</v>
      </c>
      <c r="G38" s="85"/>
    </row>
    <row r="39" spans="1:7" ht="25.9" customHeight="1" x14ac:dyDescent="0.25">
      <c r="A39" s="83">
        <v>32</v>
      </c>
      <c r="B39" s="84" t="s">
        <v>544</v>
      </c>
      <c r="C39" s="84" t="s">
        <v>515</v>
      </c>
      <c r="D39" s="83" t="s">
        <v>520</v>
      </c>
      <c r="E39" s="83">
        <v>1</v>
      </c>
      <c r="F39" s="83" t="s">
        <v>521</v>
      </c>
      <c r="G39" s="85"/>
    </row>
    <row r="40" spans="1:7" ht="25.9" customHeight="1" x14ac:dyDescent="0.25">
      <c r="A40" s="83">
        <v>33</v>
      </c>
      <c r="B40" s="84" t="s">
        <v>545</v>
      </c>
      <c r="C40" s="84" t="s">
        <v>515</v>
      </c>
      <c r="D40" s="83" t="s">
        <v>520</v>
      </c>
      <c r="E40" s="83">
        <v>1</v>
      </c>
      <c r="F40" s="83" t="s">
        <v>521</v>
      </c>
      <c r="G40" s="85"/>
    </row>
    <row r="41" spans="1:7" ht="25.9" customHeight="1" x14ac:dyDescent="0.25">
      <c r="A41" s="83">
        <v>34</v>
      </c>
      <c r="B41" s="84" t="s">
        <v>546</v>
      </c>
      <c r="C41" s="84" t="s">
        <v>515</v>
      </c>
      <c r="D41" s="83" t="s">
        <v>520</v>
      </c>
      <c r="E41" s="83">
        <v>1</v>
      </c>
      <c r="F41" s="83" t="s">
        <v>0</v>
      </c>
      <c r="G41" s="85"/>
    </row>
    <row r="42" spans="1:7" ht="25.9" customHeight="1" x14ac:dyDescent="0.25">
      <c r="A42" s="83">
        <v>35</v>
      </c>
      <c r="B42" s="84" t="s">
        <v>547</v>
      </c>
      <c r="C42" s="84" t="s">
        <v>515</v>
      </c>
      <c r="D42" s="83" t="s">
        <v>520</v>
      </c>
      <c r="E42" s="83">
        <v>1</v>
      </c>
      <c r="F42" s="83" t="s">
        <v>0</v>
      </c>
      <c r="G42" s="85"/>
    </row>
    <row r="43" spans="1:7" ht="25.9" customHeight="1" x14ac:dyDescent="0.25">
      <c r="A43" s="83">
        <v>36</v>
      </c>
      <c r="B43" s="84" t="s">
        <v>548</v>
      </c>
      <c r="C43" s="84" t="s">
        <v>515</v>
      </c>
      <c r="D43" s="83" t="s">
        <v>520</v>
      </c>
      <c r="E43" s="83">
        <v>1</v>
      </c>
      <c r="F43" s="83" t="s">
        <v>0</v>
      </c>
      <c r="G43" s="85"/>
    </row>
    <row r="44" spans="1:7" ht="25.9" customHeight="1" x14ac:dyDescent="0.25">
      <c r="A44" s="83">
        <v>37</v>
      </c>
      <c r="B44" s="84" t="s">
        <v>549</v>
      </c>
      <c r="C44" s="84" t="s">
        <v>515</v>
      </c>
      <c r="D44" s="83" t="s">
        <v>520</v>
      </c>
      <c r="E44" s="83">
        <v>1</v>
      </c>
      <c r="F44" s="83" t="s">
        <v>0</v>
      </c>
      <c r="G44" s="85"/>
    </row>
    <row r="45" spans="1:7" ht="25.9" customHeight="1" x14ac:dyDescent="0.25">
      <c r="A45" s="83">
        <v>38</v>
      </c>
      <c r="B45" s="84" t="s">
        <v>550</v>
      </c>
      <c r="C45" s="84" t="s">
        <v>515</v>
      </c>
      <c r="D45" s="83" t="s">
        <v>520</v>
      </c>
      <c r="E45" s="83">
        <v>1</v>
      </c>
      <c r="F45" s="83" t="s">
        <v>0</v>
      </c>
      <c r="G45" s="85"/>
    </row>
    <row r="46" spans="1:7" ht="25.9" customHeight="1" x14ac:dyDescent="0.25">
      <c r="A46" s="83">
        <v>39</v>
      </c>
      <c r="B46" s="84" t="s">
        <v>551</v>
      </c>
      <c r="C46" s="84" t="s">
        <v>515</v>
      </c>
      <c r="D46" s="83" t="s">
        <v>520</v>
      </c>
      <c r="E46" s="83">
        <v>1</v>
      </c>
      <c r="F46" s="83" t="s">
        <v>0</v>
      </c>
      <c r="G46" s="85"/>
    </row>
    <row r="47" spans="1:7" ht="25.9" customHeight="1" x14ac:dyDescent="0.25">
      <c r="A47" s="83">
        <v>40</v>
      </c>
      <c r="B47" s="84" t="s">
        <v>552</v>
      </c>
      <c r="C47" s="84" t="s">
        <v>515</v>
      </c>
      <c r="D47" s="83" t="s">
        <v>520</v>
      </c>
      <c r="E47" s="83">
        <v>1</v>
      </c>
      <c r="F47" s="83" t="s">
        <v>0</v>
      </c>
      <c r="G47" s="85"/>
    </row>
    <row r="48" spans="1:7" ht="25.9" customHeight="1" x14ac:dyDescent="0.25">
      <c r="A48" s="83">
        <v>41</v>
      </c>
      <c r="B48" s="84" t="s">
        <v>230</v>
      </c>
      <c r="C48" s="84" t="s">
        <v>515</v>
      </c>
      <c r="D48" s="83" t="s">
        <v>520</v>
      </c>
      <c r="E48" s="83">
        <v>1</v>
      </c>
      <c r="F48" s="83" t="s">
        <v>0</v>
      </c>
      <c r="G48" s="85"/>
    </row>
    <row r="49" spans="1:7" ht="25.9" customHeight="1" x14ac:dyDescent="0.25">
      <c r="A49" s="83">
        <v>42</v>
      </c>
      <c r="B49" s="84" t="s">
        <v>553</v>
      </c>
      <c r="C49" s="84" t="s">
        <v>515</v>
      </c>
      <c r="D49" s="83" t="s">
        <v>520</v>
      </c>
      <c r="E49" s="83">
        <v>1</v>
      </c>
      <c r="F49" s="83" t="s">
        <v>0</v>
      </c>
      <c r="G49" s="85"/>
    </row>
    <row r="50" spans="1:7" ht="25.9" customHeight="1" x14ac:dyDescent="0.25">
      <c r="A50" s="83">
        <v>43</v>
      </c>
      <c r="B50" s="84" t="s">
        <v>554</v>
      </c>
      <c r="C50" s="84" t="s">
        <v>515</v>
      </c>
      <c r="D50" s="83" t="s">
        <v>520</v>
      </c>
      <c r="E50" s="83">
        <v>2</v>
      </c>
      <c r="F50" s="83" t="s">
        <v>0</v>
      </c>
      <c r="G50" s="85"/>
    </row>
    <row r="51" spans="1:7" ht="25.9" customHeight="1" x14ac:dyDescent="0.25">
      <c r="A51" s="83">
        <v>44</v>
      </c>
      <c r="B51" s="84" t="s">
        <v>555</v>
      </c>
      <c r="C51" s="84" t="s">
        <v>515</v>
      </c>
      <c r="D51" s="83" t="s">
        <v>520</v>
      </c>
      <c r="E51" s="83">
        <v>1</v>
      </c>
      <c r="F51" s="83" t="s">
        <v>0</v>
      </c>
      <c r="G51" s="85"/>
    </row>
    <row r="52" spans="1:7" ht="25.9" customHeight="1" x14ac:dyDescent="0.25">
      <c r="A52" s="83">
        <v>45</v>
      </c>
      <c r="B52" s="84" t="s">
        <v>556</v>
      </c>
      <c r="C52" s="84" t="s">
        <v>515</v>
      </c>
      <c r="D52" s="83" t="s">
        <v>520</v>
      </c>
      <c r="E52" s="83">
        <v>2</v>
      </c>
      <c r="F52" s="83" t="s">
        <v>0</v>
      </c>
      <c r="G52" s="85"/>
    </row>
    <row r="53" spans="1:7" ht="25.9" customHeight="1" x14ac:dyDescent="0.25">
      <c r="A53" s="83">
        <v>46</v>
      </c>
      <c r="B53" s="84" t="s">
        <v>557</v>
      </c>
      <c r="C53" s="84" t="s">
        <v>515</v>
      </c>
      <c r="D53" s="83" t="s">
        <v>520</v>
      </c>
      <c r="E53" s="83">
        <v>5</v>
      </c>
      <c r="F53" s="83" t="s">
        <v>0</v>
      </c>
      <c r="G53" s="85"/>
    </row>
    <row r="54" spans="1:7" ht="25.9" customHeight="1" x14ac:dyDescent="0.25">
      <c r="A54" s="83">
        <v>47</v>
      </c>
      <c r="B54" s="84" t="s">
        <v>558</v>
      </c>
      <c r="C54" s="84" t="s">
        <v>515</v>
      </c>
      <c r="D54" s="83" t="s">
        <v>520</v>
      </c>
      <c r="E54" s="83">
        <v>5</v>
      </c>
      <c r="F54" s="83" t="s">
        <v>0</v>
      </c>
      <c r="G54" s="85"/>
    </row>
    <row r="55" spans="1:7" ht="25.9" customHeight="1" x14ac:dyDescent="0.25">
      <c r="A55" s="83">
        <v>48</v>
      </c>
      <c r="B55" s="84" t="s">
        <v>559</v>
      </c>
      <c r="C55" s="84" t="s">
        <v>515</v>
      </c>
      <c r="D55" s="83" t="s">
        <v>520</v>
      </c>
      <c r="E55" s="83">
        <v>3</v>
      </c>
      <c r="F55" s="83" t="s">
        <v>0</v>
      </c>
      <c r="G55" s="85"/>
    </row>
    <row r="56" spans="1:7" ht="25.9" customHeight="1" x14ac:dyDescent="0.25">
      <c r="A56" s="83">
        <v>49</v>
      </c>
      <c r="B56" s="84" t="s">
        <v>560</v>
      </c>
      <c r="C56" s="84" t="s">
        <v>515</v>
      </c>
      <c r="D56" s="83" t="s">
        <v>520</v>
      </c>
      <c r="E56" s="83">
        <v>1</v>
      </c>
      <c r="F56" s="83" t="s">
        <v>319</v>
      </c>
      <c r="G56" s="85"/>
    </row>
    <row r="57" spans="1:7" ht="25.9" customHeight="1" x14ac:dyDescent="0.25">
      <c r="A57" s="83">
        <v>50</v>
      </c>
      <c r="B57" s="84" t="s">
        <v>561</v>
      </c>
      <c r="C57" s="84" t="s">
        <v>515</v>
      </c>
      <c r="D57" s="83" t="s">
        <v>520</v>
      </c>
      <c r="E57" s="83">
        <v>1</v>
      </c>
      <c r="F57" s="83" t="s">
        <v>0</v>
      </c>
      <c r="G57" s="85"/>
    </row>
    <row r="58" spans="1:7" ht="25.9" customHeight="1" x14ac:dyDescent="0.25">
      <c r="A58" s="83">
        <v>51</v>
      </c>
      <c r="B58" s="84" t="s">
        <v>562</v>
      </c>
      <c r="C58" s="84" t="s">
        <v>515</v>
      </c>
      <c r="D58" s="83" t="s">
        <v>520</v>
      </c>
      <c r="E58" s="83">
        <v>1</v>
      </c>
      <c r="F58" s="83" t="s">
        <v>0</v>
      </c>
      <c r="G58" s="85"/>
    </row>
    <row r="59" spans="1:7" ht="25.9" customHeight="1" x14ac:dyDescent="0.25">
      <c r="A59" s="83">
        <v>52</v>
      </c>
      <c r="B59" s="84" t="s">
        <v>563</v>
      </c>
      <c r="C59" s="84" t="s">
        <v>515</v>
      </c>
      <c r="D59" s="83" t="s">
        <v>520</v>
      </c>
      <c r="E59" s="83">
        <v>1</v>
      </c>
      <c r="F59" s="83" t="s">
        <v>0</v>
      </c>
      <c r="G59" s="85"/>
    </row>
    <row r="60" spans="1:7" ht="25.9" customHeight="1" x14ac:dyDescent="0.25">
      <c r="A60" s="83">
        <v>53</v>
      </c>
      <c r="B60" s="84" t="s">
        <v>564</v>
      </c>
      <c r="C60" s="84" t="s">
        <v>515</v>
      </c>
      <c r="D60" s="83" t="s">
        <v>520</v>
      </c>
      <c r="E60" s="83">
        <v>1</v>
      </c>
      <c r="F60" s="83" t="s">
        <v>0</v>
      </c>
      <c r="G60" s="85"/>
    </row>
    <row r="61" spans="1:7" ht="25.9" customHeight="1" x14ac:dyDescent="0.25">
      <c r="A61" s="83">
        <v>54</v>
      </c>
      <c r="B61" s="84" t="s">
        <v>565</v>
      </c>
      <c r="C61" s="84" t="s">
        <v>515</v>
      </c>
      <c r="D61" s="83" t="s">
        <v>520</v>
      </c>
      <c r="E61" s="83">
        <v>1</v>
      </c>
      <c r="F61" s="83" t="s">
        <v>0</v>
      </c>
      <c r="G61" s="85"/>
    </row>
    <row r="62" spans="1:7" ht="25.9" customHeight="1" x14ac:dyDescent="0.25">
      <c r="A62" s="83">
        <v>55</v>
      </c>
      <c r="B62" s="84" t="s">
        <v>566</v>
      </c>
      <c r="C62" s="84" t="s">
        <v>515</v>
      </c>
      <c r="D62" s="83" t="s">
        <v>520</v>
      </c>
      <c r="E62" s="83">
        <v>1</v>
      </c>
      <c r="F62" s="83" t="s">
        <v>0</v>
      </c>
      <c r="G62" s="85"/>
    </row>
    <row r="63" spans="1:7" ht="25.9" customHeight="1" x14ac:dyDescent="0.25">
      <c r="A63" s="83">
        <v>56</v>
      </c>
      <c r="B63" s="84" t="s">
        <v>567</v>
      </c>
      <c r="C63" s="84" t="s">
        <v>515</v>
      </c>
      <c r="D63" s="83" t="s">
        <v>520</v>
      </c>
      <c r="E63" s="83">
        <v>1</v>
      </c>
      <c r="F63" s="83" t="s">
        <v>0</v>
      </c>
      <c r="G63" s="85"/>
    </row>
    <row r="64" spans="1:7" ht="25.9" customHeight="1" x14ac:dyDescent="0.25">
      <c r="A64" s="83">
        <v>57</v>
      </c>
      <c r="B64" s="84" t="s">
        <v>568</v>
      </c>
      <c r="C64" s="84" t="s">
        <v>515</v>
      </c>
      <c r="D64" s="83" t="s">
        <v>520</v>
      </c>
      <c r="E64" s="83">
        <v>1</v>
      </c>
      <c r="F64" s="83" t="s">
        <v>0</v>
      </c>
      <c r="G64" s="85"/>
    </row>
    <row r="65" spans="1:7" ht="25.9" customHeight="1" x14ac:dyDescent="0.25">
      <c r="A65" s="83">
        <v>58</v>
      </c>
      <c r="B65" s="84" t="s">
        <v>569</v>
      </c>
      <c r="C65" s="84" t="s">
        <v>515</v>
      </c>
      <c r="D65" s="83" t="s">
        <v>520</v>
      </c>
      <c r="E65" s="83">
        <v>1</v>
      </c>
      <c r="F65" s="83" t="s">
        <v>0</v>
      </c>
      <c r="G65" s="85"/>
    </row>
    <row r="66" spans="1:7" ht="25.9" customHeight="1" x14ac:dyDescent="0.25">
      <c r="A66" s="83">
        <v>59</v>
      </c>
      <c r="B66" s="84" t="s">
        <v>570</v>
      </c>
      <c r="C66" s="84" t="s">
        <v>515</v>
      </c>
      <c r="D66" s="83" t="s">
        <v>520</v>
      </c>
      <c r="E66" s="83">
        <v>1</v>
      </c>
      <c r="F66" s="83" t="s">
        <v>521</v>
      </c>
      <c r="G66" s="85"/>
    </row>
    <row r="67" spans="1:7" ht="25.9" customHeight="1" x14ac:dyDescent="0.25">
      <c r="A67" s="83">
        <v>60</v>
      </c>
      <c r="B67" s="84" t="s">
        <v>571</v>
      </c>
      <c r="C67" s="84" t="s">
        <v>515</v>
      </c>
      <c r="D67" s="83" t="s">
        <v>520</v>
      </c>
      <c r="E67" s="83">
        <v>2</v>
      </c>
      <c r="F67" s="83" t="s">
        <v>0</v>
      </c>
      <c r="G67" s="85"/>
    </row>
    <row r="68" spans="1:7" ht="25.9" customHeight="1" x14ac:dyDescent="0.25">
      <c r="A68" s="83">
        <v>61</v>
      </c>
      <c r="B68" s="84" t="s">
        <v>572</v>
      </c>
      <c r="C68" s="84" t="s">
        <v>515</v>
      </c>
      <c r="D68" s="83" t="s">
        <v>520</v>
      </c>
      <c r="E68" s="83">
        <v>1</v>
      </c>
      <c r="F68" s="83" t="s">
        <v>0</v>
      </c>
      <c r="G68" s="85"/>
    </row>
    <row r="69" spans="1:7" ht="25.9" customHeight="1" x14ac:dyDescent="0.25">
      <c r="A69" s="83">
        <v>62</v>
      </c>
      <c r="B69" s="84" t="s">
        <v>573</v>
      </c>
      <c r="C69" s="84" t="s">
        <v>515</v>
      </c>
      <c r="D69" s="83" t="s">
        <v>520</v>
      </c>
      <c r="E69" s="83">
        <v>1</v>
      </c>
      <c r="F69" s="83" t="s">
        <v>521</v>
      </c>
      <c r="G69" s="85"/>
    </row>
    <row r="70" spans="1:7" ht="25.9" customHeight="1" x14ac:dyDescent="0.25">
      <c r="A70" s="83">
        <v>63</v>
      </c>
      <c r="B70" s="84" t="s">
        <v>574</v>
      </c>
      <c r="C70" s="84" t="s">
        <v>515</v>
      </c>
      <c r="D70" s="83" t="s">
        <v>520</v>
      </c>
      <c r="E70" s="83">
        <v>1</v>
      </c>
      <c r="F70" s="83" t="s">
        <v>521</v>
      </c>
      <c r="G70" s="85"/>
    </row>
    <row r="71" spans="1:7" ht="25.9" customHeight="1" x14ac:dyDescent="0.25">
      <c r="A71" s="83">
        <v>64</v>
      </c>
      <c r="B71" s="84" t="s">
        <v>575</v>
      </c>
      <c r="C71" s="84" t="s">
        <v>515</v>
      </c>
      <c r="D71" s="83" t="s">
        <v>520</v>
      </c>
      <c r="E71" s="83">
        <v>1</v>
      </c>
      <c r="F71" s="83" t="s">
        <v>521</v>
      </c>
      <c r="G71" s="85"/>
    </row>
    <row r="72" spans="1:7" ht="25.9" customHeight="1" x14ac:dyDescent="0.25">
      <c r="A72" s="83">
        <v>65</v>
      </c>
      <c r="B72" s="84" t="s">
        <v>576</v>
      </c>
      <c r="C72" s="84" t="s">
        <v>515</v>
      </c>
      <c r="D72" s="83" t="s">
        <v>520</v>
      </c>
      <c r="E72" s="83">
        <v>1</v>
      </c>
      <c r="F72" s="83" t="s">
        <v>521</v>
      </c>
      <c r="G72" s="85"/>
    </row>
    <row r="73" spans="1:7" ht="25.9" customHeight="1" x14ac:dyDescent="0.25">
      <c r="A73" s="83">
        <v>66</v>
      </c>
      <c r="B73" s="84" t="s">
        <v>577</v>
      </c>
      <c r="C73" s="84" t="s">
        <v>515</v>
      </c>
      <c r="D73" s="83" t="s">
        <v>520</v>
      </c>
      <c r="E73" s="83">
        <v>1</v>
      </c>
      <c r="F73" s="83" t="s">
        <v>319</v>
      </c>
      <c r="G73" s="85"/>
    </row>
    <row r="74" spans="1:7" ht="25.9" customHeight="1" x14ac:dyDescent="0.25">
      <c r="A74" s="83">
        <v>67</v>
      </c>
      <c r="B74" s="84" t="s">
        <v>578</v>
      </c>
      <c r="C74" s="84" t="s">
        <v>515</v>
      </c>
      <c r="D74" s="83" t="s">
        <v>520</v>
      </c>
      <c r="E74" s="83">
        <v>1</v>
      </c>
      <c r="F74" s="83" t="s">
        <v>0</v>
      </c>
      <c r="G74" s="85"/>
    </row>
    <row r="75" spans="1:7" ht="25.9" customHeight="1" x14ac:dyDescent="0.25">
      <c r="A75" s="83">
        <v>68</v>
      </c>
      <c r="B75" s="84" t="s">
        <v>579</v>
      </c>
      <c r="C75" s="84" t="s">
        <v>515</v>
      </c>
      <c r="D75" s="83" t="s">
        <v>520</v>
      </c>
      <c r="E75" s="83">
        <v>1</v>
      </c>
      <c r="F75" s="83" t="s">
        <v>0</v>
      </c>
      <c r="G75" s="85"/>
    </row>
    <row r="76" spans="1:7" ht="25.9" customHeight="1" x14ac:dyDescent="0.25">
      <c r="A76" s="83">
        <v>69</v>
      </c>
      <c r="B76" s="84" t="s">
        <v>580</v>
      </c>
      <c r="C76" s="84" t="s">
        <v>515</v>
      </c>
      <c r="D76" s="83" t="s">
        <v>520</v>
      </c>
      <c r="E76" s="83">
        <v>1</v>
      </c>
      <c r="F76" s="83" t="s">
        <v>0</v>
      </c>
      <c r="G76" s="85"/>
    </row>
    <row r="77" spans="1:7" ht="25.9" customHeight="1" x14ac:dyDescent="0.25">
      <c r="A77" s="83">
        <v>70</v>
      </c>
      <c r="B77" s="84" t="s">
        <v>581</v>
      </c>
      <c r="C77" s="84" t="s">
        <v>515</v>
      </c>
      <c r="D77" s="83" t="s">
        <v>520</v>
      </c>
      <c r="E77" s="83">
        <v>1</v>
      </c>
      <c r="F77" s="83" t="s">
        <v>0</v>
      </c>
      <c r="G77" s="85"/>
    </row>
    <row r="78" spans="1:7" ht="25.9" customHeight="1" x14ac:dyDescent="0.25">
      <c r="A78" s="83">
        <v>71</v>
      </c>
      <c r="B78" s="84" t="s">
        <v>582</v>
      </c>
      <c r="C78" s="84" t="s">
        <v>515</v>
      </c>
      <c r="D78" s="83" t="s">
        <v>520</v>
      </c>
      <c r="E78" s="83">
        <v>1</v>
      </c>
      <c r="F78" s="83" t="s">
        <v>0</v>
      </c>
      <c r="G78" s="8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USER1</cp:lastModifiedBy>
  <dcterms:created xsi:type="dcterms:W3CDTF">2023-01-11T12:24:27Z</dcterms:created>
  <dcterms:modified xsi:type="dcterms:W3CDTF">2024-06-14T07:18:50Z</dcterms:modified>
</cp:coreProperties>
</file>