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Медицинская оптика (Основная)\"/>
    </mc:Choice>
  </mc:AlternateContent>
  <xr:revisionPtr revIDLastSave="0" documentId="13_ncr:1_{EF156548-1EF0-4C19-86AE-F08E8BB8202F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5" l="1"/>
  <c r="G19" i="5" l="1"/>
  <c r="G18" i="5"/>
  <c r="G35" i="1"/>
  <c r="G34" i="1"/>
  <c r="G33" i="1"/>
  <c r="G82" i="4"/>
  <c r="G81" i="4"/>
  <c r="G80" i="4"/>
  <c r="G73" i="4"/>
  <c r="G72" i="4"/>
  <c r="G69" i="4"/>
  <c r="C13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4" i="4"/>
  <c r="C15" i="4"/>
  <c r="C9" i="4"/>
</calcChain>
</file>

<file path=xl/sharedStrings.xml><?xml version="1.0" encoding="utf-8"?>
<sst xmlns="http://schemas.openxmlformats.org/spreadsheetml/2006/main" count="614" uniqueCount="252">
  <si>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</si>
  <si>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</si>
  <si>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</si>
  <si>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</si>
  <si>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</si>
  <si>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</si>
  <si>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</si>
  <si>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</si>
  <si>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</si>
  <si>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</si>
  <si>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</si>
  <si>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</si>
  <si>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</si>
  <si>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</si>
  <si>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</si>
  <si>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</si>
  <si>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</si>
  <si>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</si>
  <si>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</si>
  <si>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</si>
  <si>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</si>
  <si>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</si>
  <si>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</si>
  <si>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</si>
  <si>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</si>
  <si>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</si>
  <si>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</si>
  <si>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</si>
  <si>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</si>
  <si>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</si>
  <si>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</si>
  <si>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</si>
  <si>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</si>
  <si>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</si>
  <si>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</si>
  <si>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</si>
  <si>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</si>
  <si>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</si>
  <si>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</si>
  <si>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</si>
  <si>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</si>
  <si>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</si>
  <si>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</si>
  <si>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</si>
  <si>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</si>
  <si>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</si>
  <si>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</si>
  <si>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</si>
  <si>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</si>
  <si>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</si>
  <si>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Москва, ул. Смольная 10 А</t>
  </si>
  <si>
    <t>ГАПОУ Колледж предпринимательства №11</t>
  </si>
  <si>
    <t>Кочетков Владимир Владимирович</t>
  </si>
  <si>
    <t>wkochetkov@ya.ru</t>
  </si>
  <si>
    <t>8-985-434-73-06</t>
  </si>
  <si>
    <t>Чернышев Евгений Андреевич</t>
  </si>
  <si>
    <t>(8+1+2)+1=12</t>
  </si>
  <si>
    <t xml:space="preserve">Стол  мастера-сборщика  </t>
  </si>
  <si>
    <t xml:space="preserve">Под инструменты и расходные матриалы </t>
  </si>
  <si>
    <t>шт</t>
  </si>
  <si>
    <t>Стол для станка</t>
  </si>
  <si>
    <t>Выдерживает 200 кг. Нагрузки</t>
  </si>
  <si>
    <t xml:space="preserve">Бесшаблонная система для обработки линз  </t>
  </si>
  <si>
    <t>Сканер-Центратор-Блокер
Сканирование оправ:
Автоматическое 3-х мерное бинокулярное сканирование
Автоматическое центрирование:
Однофокальных, бифокальных и прогрессивных линз
Центрирование в ручном или автоматическом режиме
Блокировка:
Полностью автоматическая блокировка линз
Обрабатывающий Станок
Предварительный промер линзы:
4 круга для обработки линз из материалов: стекла, пластика, поликарбоната, линз со средним и высоким коэффициентом преломления, а также для полировки; Минимальная высота обрабатываемых линз 17 мм</t>
  </si>
  <si>
    <t xml:space="preserve">Станок для обработки кромок  </t>
  </si>
  <si>
    <t>Предназначен для снятия фасок (острых кромок линз) 
Обрабатывающий круг с двумя фракциями
Обрабатывает все типы материалов линз</t>
  </si>
  <si>
    <t xml:space="preserve">Автоматический диоптриметр </t>
  </si>
  <si>
    <t>Диапазон измерений от -8.00 до +8.00 диоптрий</t>
  </si>
  <si>
    <t xml:space="preserve">Нагреватель оправ </t>
  </si>
  <si>
    <t xml:space="preserve">Возможность регулировки темературы </t>
  </si>
  <si>
    <t>Стул мастера-сборщика</t>
  </si>
  <si>
    <t xml:space="preserve">Технические характеристики на усмотрение организатора </t>
  </si>
  <si>
    <t xml:space="preserve">Набор отверток </t>
  </si>
  <si>
    <t>Одна шлицевая и одна крестовая</t>
  </si>
  <si>
    <t>Пинцет для винтов с замком</t>
  </si>
  <si>
    <t>Наличие прорезей для захвата винтов</t>
  </si>
  <si>
    <t xml:space="preserve">Набор торцевых ключей </t>
  </si>
  <si>
    <t>Для разборки оправ</t>
  </si>
  <si>
    <t xml:space="preserve">Стойка для оправ </t>
  </si>
  <si>
    <t>Напольный  стенд не менее 40 оправ</t>
  </si>
  <si>
    <t>Комплект оправ для формирования ассортимента</t>
  </si>
  <si>
    <t>20-30 оправ различных конструкций</t>
  </si>
  <si>
    <t xml:space="preserve">Набор разверток </t>
  </si>
  <si>
    <t>Линейка для измерения межцентрового расстояния</t>
  </si>
  <si>
    <t xml:space="preserve">Набор щипцов и плоскогубцев из 5 штук </t>
  </si>
  <si>
    <t>Для выправки оправ</t>
  </si>
  <si>
    <t xml:space="preserve">Зеркало </t>
  </si>
  <si>
    <t xml:space="preserve">настольное </t>
  </si>
  <si>
    <t xml:space="preserve">Стол оптика-консультанта </t>
  </si>
  <si>
    <t>Стул</t>
  </si>
  <si>
    <t xml:space="preserve">Крючок для снятия лески </t>
  </si>
  <si>
    <t>Для снятия лески у оправ с лесочным крепежом.
Облегчает разборку лесочных оправ.</t>
  </si>
  <si>
    <t xml:space="preserve">Настольная видеоизмерительная система </t>
  </si>
  <si>
    <t xml:space="preserve">Определение параметров геометрии оправы и положения зрачков в оправе </t>
  </si>
  <si>
    <t>Сферометр</t>
  </si>
  <si>
    <t>диапазон +/-20.00 диоптрий</t>
  </si>
  <si>
    <t xml:space="preserve">Станок лесочный </t>
  </si>
  <si>
    <t>Фреза 0,6 мм</t>
  </si>
  <si>
    <t>Авторефрактометр</t>
  </si>
  <si>
    <t>Автоматическое определение рефракции, фера (сфера + цилиндр, D) -25.00 ~ +22.00 D ( при VD=12.0 мм )с шагом измерения 0.12 или 0.25, Цилиндр (D) 0.00 ~ +/- 10.00 D С шагом 0.12 или 0.25
Ось (no) 1 ~ 180 град. С шагом 1 град.</t>
  </si>
  <si>
    <t>Рабочее место оптометриста</t>
  </si>
  <si>
    <t>Регулировка высоты кресла пациента, кронштейн проектора знаков</t>
  </si>
  <si>
    <t>Проектор знаков</t>
  </si>
  <si>
    <t>Пульт дистанционного управления, тестовые таблицы, Проекционное расстояние в диапазоне 2,0 м ~ 7,0 м.</t>
  </si>
  <si>
    <t>Стигматические линзы (пары) От ±0.25 до ±4.00 с шагом 0,25 (дптр.)
От ±4.00 до ±8.00 с шагом 0.50 (дптр.)
От ±8.00 до ±16.00 с шагом 1.00 (дптр.)
±18.00 (дптр.)
±20.00 (дптр.)
Астигматические линзы (пары) ±12 (дптр.)
От ±0.25 до ±2.50 с шагом 0,25 (дптр.)
От ±2.50 до ±5.00 с шагом 0,50 (дптр.)
±6 (дптр.)
Оправа: Предусмотрена возможность регулировки следующих параметров: монокулярное межцентровое расстояние в диапазоне от 50 до 80 мм с шагом 2 мм., высота и ширина носового упора, ось цилиндра с шагом 5 градусов, длина и угол наклона заушника, высота расположения оправы.</t>
  </si>
  <si>
    <t>Комплект для подготовки рабочего места консультанта</t>
  </si>
  <si>
    <t>Инструменты и документы в соответствии с КЗ</t>
  </si>
  <si>
    <t>Комплект для подготовки рабочего места оптометриста</t>
  </si>
  <si>
    <t>Комплект оправ для предпродажной подготовки с накладной</t>
  </si>
  <si>
    <t>От 5 до 10 единиц</t>
  </si>
  <si>
    <t>Пупилометр</t>
  </si>
  <si>
    <t>Цифровой измеритель межцентрового расстояния</t>
  </si>
  <si>
    <t>Манекен-тренажеры для сердечно-легочной реанимации</t>
  </si>
  <si>
    <t>имитирует торс взрослого пострадавшего, предназначенное для отработки навыков проведения сердечно-легочной реанимации.</t>
  </si>
  <si>
    <t>Набор пробных линз и пробной оправы и фонарик офтальмологический</t>
  </si>
  <si>
    <t>21 июня -29 июня 2024</t>
  </si>
  <si>
    <t>Площадь зоны: 80 кв.м.</t>
  </si>
  <si>
    <t>Контур заземления для электропитания и сети слаботочных подключений (при необходимости) : предусмотрен</t>
  </si>
  <si>
    <t xml:space="preserve">Электричество: подключения к сети  по (220 Вольт )	</t>
  </si>
  <si>
    <t xml:space="preserve">Освещение: Допустимо верхнее искусственное освещение </t>
  </si>
  <si>
    <t>Покрытие пола: наливной/плитка</t>
  </si>
  <si>
    <t>Подведение/ отведение ХВС (при необходимости): требуется</t>
  </si>
  <si>
    <t>Подведение сжатого воздуха (при необходимости): не требуется</t>
  </si>
  <si>
    <t>Площадь зоны: не менее 40 кв.м.</t>
  </si>
  <si>
    <t>Вешалка</t>
  </si>
  <si>
    <t>Вертикальная стойка</t>
  </si>
  <si>
    <t>Мебель</t>
  </si>
  <si>
    <t>Стол</t>
  </si>
  <si>
    <t>МФУ</t>
  </si>
  <si>
    <t>A4, цветное лазерное МФУ, двустор. печать, USB 2.0, сетевой</t>
  </si>
  <si>
    <t>Оборудование IT</t>
  </si>
  <si>
    <t xml:space="preserve"> 500 Gb жесткий диск, Опетационная система  7/10, комплект офисных программ</t>
  </si>
  <si>
    <t>Ручки автоматические</t>
  </si>
  <si>
    <t>Синие чернила</t>
  </si>
  <si>
    <t>Цифровой штангенциркуль</t>
  </si>
  <si>
    <t xml:space="preserve">Цена деления 0,1 мм или меньше </t>
  </si>
  <si>
    <t>Инструменты</t>
  </si>
  <si>
    <t>Ноутбук/ПК</t>
  </si>
  <si>
    <t>Аптечка</t>
  </si>
  <si>
    <t>Охрана труда</t>
  </si>
  <si>
    <t>Огнетушитель</t>
  </si>
  <si>
    <t xml:space="preserve">Кулер </t>
  </si>
  <si>
    <t xml:space="preserve">Оборудование </t>
  </si>
  <si>
    <t>swamp122@mail.ru</t>
  </si>
  <si>
    <t>8 967 143-57-97</t>
  </si>
  <si>
    <t>Лампа настольная</t>
  </si>
  <si>
    <t xml:space="preserve">Мусорное ведро </t>
  </si>
  <si>
    <t>Стул ученический</t>
  </si>
  <si>
    <t xml:space="preserve">Парта ученическая </t>
  </si>
  <si>
    <t xml:space="preserve">Стул </t>
  </si>
  <si>
    <t>На кронштейне</t>
  </si>
  <si>
    <t>Пластик или металл</t>
  </si>
  <si>
    <t>Кулер 19 л (холодная/горячая вода)</t>
  </si>
  <si>
    <t>Ручки</t>
  </si>
  <si>
    <t>Расходные материалы</t>
  </si>
  <si>
    <t>Карандаши</t>
  </si>
  <si>
    <t>Ножницы</t>
  </si>
  <si>
    <t>Липкие сегменты</t>
  </si>
  <si>
    <t>Оправа безободковая на винтах. Под отверстие и пропил</t>
  </si>
  <si>
    <t xml:space="preserve">Полимерные MR-8, астигматические </t>
  </si>
  <si>
    <t>Полимерные MR-8, сферические</t>
  </si>
  <si>
    <t>Для гидрофобных линз, 22-24 мм, рулон 1000 шт</t>
  </si>
  <si>
    <t>рулон</t>
  </si>
  <si>
    <t>Оправа очковая</t>
  </si>
  <si>
    <t>Линза ТИП 1</t>
  </si>
  <si>
    <t>Линза ТИП 2</t>
  </si>
  <si>
    <t>Бумага А4</t>
  </si>
  <si>
    <t>пачка 500 листов</t>
  </si>
  <si>
    <t>Степлер со скобами</t>
  </si>
  <si>
    <t>Скрепки канцелярские</t>
  </si>
  <si>
    <t>упак</t>
  </si>
  <si>
    <t>Файлы А4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</si>
  <si>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</si>
  <si>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</si>
  <si>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</si>
  <si>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</si>
  <si>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</si>
  <si>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</si>
  <si>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 xml:space="preserve">Станок сверлильный ручной </t>
  </si>
  <si>
    <t>Инструмент</t>
  </si>
  <si>
    <t>ОБЯЗАТЕЛЬНО</t>
  </si>
  <si>
    <t>MR-8; n=1,6</t>
  </si>
  <si>
    <t>Расходный материал</t>
  </si>
  <si>
    <t xml:space="preserve"> Ножницы по шаблону </t>
  </si>
  <si>
    <t xml:space="preserve">Набор свёрл/фрез для бокового пропила </t>
  </si>
  <si>
    <t xml:space="preserve">Фрезы для снятия фаски с отверстия </t>
  </si>
  <si>
    <t>допускается державка</t>
  </si>
  <si>
    <t>минимум одна под шлиц, одна под крест</t>
  </si>
  <si>
    <t>Набор развёрток</t>
  </si>
  <si>
    <t>Набор маркеров</t>
  </si>
  <si>
    <t xml:space="preserve">Набор лесок </t>
  </si>
  <si>
    <t>0,4-0,6 мм</t>
  </si>
  <si>
    <t xml:space="preserve">Микрофибровые салфетки </t>
  </si>
  <si>
    <t>микрофибра</t>
  </si>
  <si>
    <t>Средство для очистки линз/оправ</t>
  </si>
  <si>
    <t xml:space="preserve">Лента для монтажа/демонтажа линзы в П/О оправу </t>
  </si>
  <si>
    <t xml:space="preserve">Миллиметровая бумага </t>
  </si>
  <si>
    <t xml:space="preserve">Увеличительное стекло </t>
  </si>
  <si>
    <t>линза +4.00-+6.00Д</t>
  </si>
  <si>
    <t xml:space="preserve">Ручки/карандаши </t>
  </si>
  <si>
    <t>8-10 шт</t>
  </si>
  <si>
    <t xml:space="preserve">Любые щипцы для выправки оправ </t>
  </si>
  <si>
    <t>Клей для страз</t>
  </si>
  <si>
    <t>Набор гаек/шайб для Б/О оправ</t>
  </si>
  <si>
    <t>Халат</t>
  </si>
  <si>
    <t>Медицинский халат или блузон</t>
  </si>
  <si>
    <t>СИЗ</t>
  </si>
  <si>
    <t xml:space="preserve">Перчатки </t>
  </si>
  <si>
    <t>На усмотрение участника</t>
  </si>
  <si>
    <t>Скотч молярный</t>
  </si>
  <si>
    <t>Защитные сегменты</t>
  </si>
  <si>
    <t>Оптическая измерительная</t>
  </si>
  <si>
    <t>Зубочистки</t>
  </si>
  <si>
    <t xml:space="preserve">Без многоосевой позиционной системой фиксации линзы. Без встречных фрез. </t>
  </si>
  <si>
    <t>Напильники</t>
  </si>
  <si>
    <t>набор из напильников и/или абразивной пластины</t>
  </si>
  <si>
    <t xml:space="preserve">Шаблоны/копиры </t>
  </si>
  <si>
    <t>Липкие сегменты для блокировки линз</t>
  </si>
  <si>
    <t>Калькулятор</t>
  </si>
  <si>
    <t xml:space="preserve">Набор щипцов для выправки (3 предмета) </t>
  </si>
  <si>
    <t>Набор страз</t>
  </si>
  <si>
    <t xml:space="preserve">Циркуль чертёжный + транспортир </t>
  </si>
  <si>
    <t>Медицинская оптика (Основная)</t>
  </si>
  <si>
    <t>Итоговый (Межрегиональный) этап Чемпионата по профессиональному мастерству "Профессионалы"</t>
  </si>
  <si>
    <t>г. Москва</t>
  </si>
  <si>
    <t xml:space="preserve">Стол мастера-сборщика  </t>
  </si>
  <si>
    <t>Оборудование</t>
  </si>
  <si>
    <t>5-гранные, тонкой заточки,с ручками.</t>
  </si>
  <si>
    <t>Линейка гибкая, полимерная</t>
  </si>
  <si>
    <t>Канцелярия</t>
  </si>
  <si>
    <t>Планшеты для записи</t>
  </si>
  <si>
    <t>А4</t>
  </si>
  <si>
    <t>Складское помещение</t>
  </si>
  <si>
    <t xml:space="preserve">Совмещено с комнатой экспертов </t>
  </si>
  <si>
    <t>Состав по приказу №1331н</t>
  </si>
  <si>
    <t>Углекислотный</t>
  </si>
  <si>
    <t>19 л, холодная/горячая вода</t>
  </si>
  <si>
    <t>Шариковавя, синие чернила</t>
  </si>
  <si>
    <t>Чернографитные</t>
  </si>
  <si>
    <t>Бумага офисная</t>
  </si>
  <si>
    <t>80 г/м2, формат А4</t>
  </si>
  <si>
    <t>Канцелярские</t>
  </si>
  <si>
    <t>Пробиваемость до 30 листов, скобы 24/6</t>
  </si>
  <si>
    <t>Канцелярские, 28мм</t>
  </si>
  <si>
    <t>Прозрачные, 100шт/уп</t>
  </si>
  <si>
    <t>Маркер</t>
  </si>
  <si>
    <t>Черный</t>
  </si>
  <si>
    <t>Чернографитный</t>
  </si>
  <si>
    <t>канцелярская</t>
  </si>
  <si>
    <t xml:space="preserve">Комплект линз для заказов </t>
  </si>
  <si>
    <t>Рекомендовано</t>
  </si>
  <si>
    <t>Парта учебная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</si>
</sst>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right" vertical="center" wrapText="1"/>
    </xf>
    <xf numFmtId="14" fontId="14" fillId="0" borderId="18" xfId="0" applyNumberFormat="1" applyFont="1" applyBorder="1" applyAlignment="1">
      <alignment horizontal="right" vertical="center" wrapText="1"/>
    </xf>
    <xf numFmtId="0" fontId="10" fillId="0" borderId="18" xfId="2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0" xfId="1" applyFont="1"/>
    <xf numFmtId="0" fontId="16" fillId="0" borderId="1" xfId="0" applyFont="1" applyBorder="1" applyAlignment="1">
      <alignment horizontal="left" vertical="center" wrapText="1"/>
    </xf>
    <xf numFmtId="0" fontId="7" fillId="5" borderId="18" xfId="2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8" fillId="0" borderId="18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9" fillId="0" borderId="0" xfId="1" applyFont="1"/>
    <xf numFmtId="0" fontId="7" fillId="5" borderId="2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6" borderId="15" xfId="0" applyFont="1" applyFill="1" applyBorder="1" applyAlignment="1">
      <alignment horizontal="left" vertical="center" wrapText="1"/>
    </xf>
    <xf numFmtId="0" fontId="16" fillId="6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" fontId="7" fillId="5" borderId="18" xfId="0" applyNumberFormat="1" applyFont="1" applyFill="1" applyBorder="1" applyAlignment="1">
      <alignment horizontal="center" vertical="center" wrapText="1"/>
    </xf>
    <xf numFmtId="1" fontId="16" fillId="6" borderId="18" xfId="0" applyNumberFormat="1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2" fillId="0" borderId="0" xfId="1" applyFont="1"/>
    <xf numFmtId="0" fontId="20" fillId="0" borderId="18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1" fontId="16" fillId="6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18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7" fillId="0" borderId="0" xfId="1" applyFont="1" applyFill="1"/>
    <xf numFmtId="0" fontId="8" fillId="0" borderId="11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4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10" xfId="1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5" fillId="0" borderId="29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3" fillId="7" borderId="0" xfId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wrapText="1"/>
    </xf>
    <xf numFmtId="0" fontId="2" fillId="0" borderId="25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5" fillId="0" borderId="28" xfId="1" applyFont="1" applyBorder="1" applyAlignment="1">
      <alignment horizontal="left" vertical="center"/>
    </xf>
    <xf numFmtId="0" fontId="4" fillId="2" borderId="22" xfId="1" applyFont="1" applyFill="1" applyBorder="1" applyAlignment="1">
      <alignment horizontal="center" vertical="center"/>
    </xf>
    <xf numFmtId="0" fontId="2" fillId="0" borderId="0" xfId="1" applyFont="1" applyBorder="1"/>
    <xf numFmtId="0" fontId="8" fillId="0" borderId="27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/>
    </xf>
    <xf numFmtId="0" fontId="8" fillId="0" borderId="28" xfId="1" applyFont="1" applyFill="1" applyBorder="1" applyAlignment="1">
      <alignment vertical="center"/>
    </xf>
    <xf numFmtId="0" fontId="8" fillId="0" borderId="27" xfId="1" applyFont="1" applyBorder="1" applyAlignment="1">
      <alignment horizontal="left" vertical="center" wrapText="1"/>
    </xf>
    <xf numFmtId="0" fontId="8" fillId="0" borderId="0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0" fontId="8" fillId="0" borderId="29" xfId="1" applyFont="1" applyBorder="1" applyAlignment="1">
      <alignment horizontal="left" vertical="center" wrapText="1"/>
    </xf>
    <xf numFmtId="0" fontId="8" fillId="0" borderId="30" xfId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5" fillId="0" borderId="24" xfId="1" applyFont="1" applyBorder="1" applyAlignment="1">
      <alignment horizontal="left" vertical="center" wrapText="1"/>
    </xf>
    <xf numFmtId="0" fontId="8" fillId="0" borderId="25" xfId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4" fillId="4" borderId="19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3" fillId="7" borderId="16" xfId="1" applyFont="1" applyFill="1" applyBorder="1" applyAlignment="1">
      <alignment horizontal="center" vertical="center" wrapText="1"/>
    </xf>
    <xf numFmtId="1" fontId="24" fillId="6" borderId="1" xfId="0" applyNumberFormat="1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wamp122@mail.ru" TargetMode="External"/><Relationship Id="rId1" Type="http://schemas.openxmlformats.org/officeDocument/2006/relationships/hyperlink" Target="mailto:wkochetkov@y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4"/>
  <sheetViews>
    <sheetView workbookViewId="0">
      <selection activeCell="A24" sqref="A24"/>
    </sheetView>
  </sheetViews>
  <sheetFormatPr defaultRowHeight="18.75" x14ac:dyDescent="0.25"/>
  <cols>
    <col min="1" max="1" width="60.7109375" style="20" customWidth="1"/>
    <col min="2" max="2" width="90.7109375" style="16" customWidth="1"/>
    <col min="3" max="3" width="9.140625" style="15"/>
  </cols>
  <sheetData>
    <row r="3" spans="1:2" ht="21" customHeight="1" x14ac:dyDescent="0.25">
      <c r="A3" s="21" t="s">
        <v>21</v>
      </c>
      <c r="B3" s="17" t="s">
        <v>222</v>
      </c>
    </row>
    <row r="4" spans="1:2" ht="41.25" customHeight="1" x14ac:dyDescent="0.25">
      <c r="A4" s="21" t="s">
        <v>35</v>
      </c>
      <c r="B4" s="17" t="s">
        <v>223</v>
      </c>
    </row>
    <row r="5" spans="1:2" ht="23.25" customHeight="1" x14ac:dyDescent="0.25">
      <c r="A5" s="21" t="s">
        <v>49</v>
      </c>
      <c r="B5" s="17" t="s">
        <v>224</v>
      </c>
    </row>
    <row r="6" spans="1:2" ht="38.25" customHeight="1" x14ac:dyDescent="0.25">
      <c r="A6" s="21" t="s">
        <v>27</v>
      </c>
      <c r="B6" s="17" t="s">
        <v>51</v>
      </c>
    </row>
    <row r="7" spans="1:2" ht="21" customHeight="1" x14ac:dyDescent="0.25">
      <c r="A7" s="21" t="s">
        <v>36</v>
      </c>
      <c r="B7" s="17" t="s">
        <v>50</v>
      </c>
    </row>
    <row r="8" spans="1:2" ht="21" customHeight="1" x14ac:dyDescent="0.25">
      <c r="A8" s="21" t="s">
        <v>22</v>
      </c>
      <c r="B8" s="18" t="s">
        <v>115</v>
      </c>
    </row>
    <row r="9" spans="1:2" ht="21" customHeight="1" x14ac:dyDescent="0.25">
      <c r="A9" s="21" t="s">
        <v>23</v>
      </c>
      <c r="B9" s="17" t="s">
        <v>52</v>
      </c>
    </row>
    <row r="10" spans="1:2" ht="21" customHeight="1" x14ac:dyDescent="0.25">
      <c r="A10" s="21" t="s">
        <v>26</v>
      </c>
      <c r="B10" s="19" t="s">
        <v>53</v>
      </c>
    </row>
    <row r="11" spans="1:2" ht="21" customHeight="1" x14ac:dyDescent="0.25">
      <c r="A11" s="21" t="s">
        <v>40</v>
      </c>
      <c r="B11" s="17" t="s">
        <v>54</v>
      </c>
    </row>
    <row r="12" spans="1:2" ht="21" customHeight="1" x14ac:dyDescent="0.25">
      <c r="A12" s="21" t="s">
        <v>42</v>
      </c>
      <c r="B12" s="17" t="s">
        <v>55</v>
      </c>
    </row>
    <row r="13" spans="1:2" ht="21" customHeight="1" x14ac:dyDescent="0.25">
      <c r="A13" s="21" t="s">
        <v>37</v>
      </c>
      <c r="B13" s="19" t="s">
        <v>143</v>
      </c>
    </row>
    <row r="14" spans="1:2" ht="21" customHeight="1" x14ac:dyDescent="0.25">
      <c r="A14" s="21" t="s">
        <v>41</v>
      </c>
      <c r="B14" s="17" t="s">
        <v>144</v>
      </c>
    </row>
    <row r="15" spans="1:2" ht="21" customHeight="1" x14ac:dyDescent="0.25">
      <c r="A15" s="21" t="s">
        <v>24</v>
      </c>
      <c r="B15" s="17">
        <v>8</v>
      </c>
    </row>
    <row r="16" spans="1:2" ht="21" customHeight="1" x14ac:dyDescent="0.25">
      <c r="A16" s="21" t="s">
        <v>25</v>
      </c>
      <c r="B16" s="17">
        <v>8</v>
      </c>
    </row>
    <row r="17" spans="1:2" ht="21" customHeight="1" x14ac:dyDescent="0.25">
      <c r="A17" s="21" t="s">
        <v>43</v>
      </c>
      <c r="B17" s="17" t="s">
        <v>56</v>
      </c>
    </row>
    <row r="18" spans="1:2" ht="24" customHeight="1" x14ac:dyDescent="0.25"/>
    <row r="19" spans="1:2" ht="24" customHeight="1" x14ac:dyDescent="0.25"/>
    <row r="20" spans="1:2" ht="24" customHeight="1" x14ac:dyDescent="0.25">
      <c r="A20" s="20" t="s">
        <v>45</v>
      </c>
    </row>
    <row r="21" spans="1:2" ht="24" customHeight="1" x14ac:dyDescent="0.25">
      <c r="A21" s="20" t="s">
        <v>46</v>
      </c>
    </row>
    <row r="22" spans="1:2" ht="24" customHeight="1" x14ac:dyDescent="0.25">
      <c r="A22" s="20" t="s">
        <v>47</v>
      </c>
    </row>
    <row r="23" spans="1:2" ht="24" customHeight="1" x14ac:dyDescent="0.25">
      <c r="A23" s="20" t="s">
        <v>48</v>
      </c>
    </row>
    <row r="24" spans="1:2" ht="24" customHeight="1" x14ac:dyDescent="0.25"/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topLeftCell="A85" zoomScaleNormal="100" workbookViewId="0">
      <selection activeCell="K80" sqref="K80"/>
    </sheetView>
  </sheetViews>
  <sheetFormatPr defaultColWidth="14.42578125" defaultRowHeight="15" customHeight="1" x14ac:dyDescent="0.25"/>
  <cols>
    <col min="1" max="1" width="5.7109375" style="85" customWidth="1"/>
    <col min="2" max="2" width="49.42578125" style="10" customWidth="1"/>
    <col min="3" max="3" width="55.5703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s="23" customFormat="1" ht="21.95" customHeight="1" x14ac:dyDescent="0.25">
      <c r="A1" s="117" t="s">
        <v>10</v>
      </c>
      <c r="B1" s="118"/>
      <c r="C1" s="118"/>
      <c r="D1" s="118"/>
      <c r="E1" s="118"/>
      <c r="F1" s="118"/>
      <c r="G1" s="118"/>
      <c r="H1" s="118"/>
      <c r="I1" s="22"/>
      <c r="J1" s="22"/>
    </row>
    <row r="2" spans="1:10" s="23" customFormat="1" ht="21.95" customHeight="1" x14ac:dyDescent="0.25">
      <c r="A2" s="123" t="s">
        <v>33</v>
      </c>
      <c r="B2" s="123"/>
      <c r="C2" s="123"/>
      <c r="D2" s="123"/>
      <c r="E2" s="123"/>
      <c r="F2" s="123"/>
      <c r="G2" s="123"/>
      <c r="H2" s="123"/>
      <c r="I2" s="22"/>
      <c r="J2" s="22"/>
    </row>
    <row r="3" spans="1:10" s="23" customFormat="1" ht="21.95" customHeight="1" x14ac:dyDescent="0.25">
      <c r="A3" s="12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4"/>
      <c r="C3" s="124"/>
      <c r="D3" s="124"/>
      <c r="E3" s="124"/>
      <c r="F3" s="124"/>
      <c r="G3" s="124"/>
      <c r="H3" s="124"/>
      <c r="I3" s="11"/>
      <c r="J3" s="11"/>
    </row>
    <row r="4" spans="1:10" s="23" customFormat="1" ht="21.95" customHeight="1" x14ac:dyDescent="0.25">
      <c r="A4" s="123" t="s">
        <v>34</v>
      </c>
      <c r="B4" s="123"/>
      <c r="C4" s="123"/>
      <c r="D4" s="123"/>
      <c r="E4" s="123"/>
      <c r="F4" s="123"/>
      <c r="G4" s="123"/>
      <c r="H4" s="123"/>
      <c r="I4" s="22"/>
      <c r="J4" s="22"/>
    </row>
    <row r="5" spans="1:10" s="23" customFormat="1" ht="21.95" customHeight="1" thickBot="1" x14ac:dyDescent="0.3">
      <c r="A5" s="119" t="str">
        <f>'Информация о Чемпионате'!B3</f>
        <v>Медицинская оптика (Основная)</v>
      </c>
      <c r="B5" s="119"/>
      <c r="C5" s="119"/>
      <c r="D5" s="119"/>
      <c r="E5" s="119"/>
      <c r="F5" s="119"/>
      <c r="G5" s="119"/>
      <c r="H5" s="119"/>
      <c r="I5" s="22"/>
      <c r="J5" s="22"/>
    </row>
    <row r="6" spans="1:10" s="23" customFormat="1" ht="15.95" customHeight="1" x14ac:dyDescent="0.25">
      <c r="A6" s="120" t="s">
        <v>12</v>
      </c>
      <c r="B6" s="121"/>
      <c r="C6" s="121"/>
      <c r="D6" s="121"/>
      <c r="E6" s="121"/>
      <c r="F6" s="121"/>
      <c r="G6" s="121"/>
      <c r="H6" s="122"/>
      <c r="I6" s="22"/>
      <c r="J6" s="22"/>
    </row>
    <row r="7" spans="1:10" s="23" customFormat="1" ht="15.95" customHeight="1" x14ac:dyDescent="0.25">
      <c r="A7" s="110" t="s">
        <v>31</v>
      </c>
      <c r="B7" s="108"/>
      <c r="C7" s="125" t="str">
        <f>'Информация о Чемпионате'!B5</f>
        <v>г. Москва</v>
      </c>
      <c r="D7" s="125"/>
      <c r="E7" s="125"/>
      <c r="F7" s="125"/>
      <c r="G7" s="125"/>
      <c r="H7" s="126"/>
    </row>
    <row r="8" spans="1:10" s="23" customFormat="1" ht="15.95" customHeight="1" x14ac:dyDescent="0.25">
      <c r="A8" s="110" t="s">
        <v>32</v>
      </c>
      <c r="B8" s="108"/>
      <c r="C8" s="108"/>
      <c r="D8" s="125" t="str">
        <f>'Информация о Чемпионате'!B6</f>
        <v>ГАПОУ Колледж предпринимательства №11</v>
      </c>
      <c r="E8" s="125"/>
      <c r="F8" s="125"/>
      <c r="G8" s="125"/>
      <c r="H8" s="126"/>
    </row>
    <row r="9" spans="1:10" s="23" customFormat="1" ht="15.95" customHeight="1" x14ac:dyDescent="0.25">
      <c r="A9" s="110" t="s">
        <v>28</v>
      </c>
      <c r="B9" s="108"/>
      <c r="C9" s="108" t="str">
        <f>'Информация о Чемпионате'!B7</f>
        <v>Москва, ул. Смольная 10 А</v>
      </c>
      <c r="D9" s="108"/>
      <c r="E9" s="108"/>
      <c r="F9" s="108"/>
      <c r="G9" s="108"/>
      <c r="H9" s="109"/>
    </row>
    <row r="10" spans="1:10" s="23" customFormat="1" ht="15.95" customHeight="1" x14ac:dyDescent="0.25">
      <c r="A10" s="110" t="s">
        <v>30</v>
      </c>
      <c r="B10" s="108"/>
      <c r="C10" s="108" t="str">
        <f>'Информация о Чемпионате'!B9</f>
        <v>Кочетков Владимир Владимирович</v>
      </c>
      <c r="D10" s="108"/>
      <c r="E10" s="108" t="str">
        <f>'Информация о Чемпионате'!B10</f>
        <v>wkochetkov@ya.ru</v>
      </c>
      <c r="F10" s="108"/>
      <c r="G10" s="108" t="str">
        <f>'Информация о Чемпионате'!B11</f>
        <v>8-985-434-73-06</v>
      </c>
      <c r="H10" s="109"/>
    </row>
    <row r="11" spans="1:10" s="23" customFormat="1" ht="15.95" customHeight="1" x14ac:dyDescent="0.25">
      <c r="A11" s="110" t="s">
        <v>38</v>
      </c>
      <c r="B11" s="108"/>
      <c r="C11" s="108" t="str">
        <f>'Информация о Чемпионате'!B12</f>
        <v>Чернышев Евгений Андреевич</v>
      </c>
      <c r="D11" s="108"/>
      <c r="E11" s="108" t="str">
        <f>'Информация о Чемпионате'!B13</f>
        <v>swamp122@mail.ru</v>
      </c>
      <c r="F11" s="108"/>
      <c r="G11" s="108" t="str">
        <f>'Информация о Чемпионате'!B14</f>
        <v>8 967 143-57-97</v>
      </c>
      <c r="H11" s="109"/>
    </row>
    <row r="12" spans="1:10" s="23" customFormat="1" ht="15.95" customHeight="1" x14ac:dyDescent="0.25">
      <c r="A12" s="110" t="s">
        <v>44</v>
      </c>
      <c r="B12" s="108"/>
      <c r="C12" s="108" t="str">
        <f>'Информация о Чемпионате'!B17</f>
        <v>(8+1+2)+1=12</v>
      </c>
      <c r="D12" s="108"/>
      <c r="E12" s="108"/>
      <c r="F12" s="108"/>
      <c r="G12" s="108"/>
      <c r="H12" s="109"/>
    </row>
    <row r="13" spans="1:10" s="23" customFormat="1" ht="15.95" customHeight="1" x14ac:dyDescent="0.25">
      <c r="A13" s="110" t="s">
        <v>19</v>
      </c>
      <c r="B13" s="108"/>
      <c r="C13" s="108">
        <f>'Информация о Чемпионате'!B15</f>
        <v>8</v>
      </c>
      <c r="D13" s="108"/>
      <c r="E13" s="108"/>
      <c r="F13" s="108"/>
      <c r="G13" s="108"/>
      <c r="H13" s="109"/>
    </row>
    <row r="14" spans="1:10" s="23" customFormat="1" ht="15.95" customHeight="1" x14ac:dyDescent="0.25">
      <c r="A14" s="110" t="s">
        <v>20</v>
      </c>
      <c r="B14" s="108"/>
      <c r="C14" s="108">
        <f>'Информация о Чемпионате'!B16</f>
        <v>8</v>
      </c>
      <c r="D14" s="108"/>
      <c r="E14" s="108"/>
      <c r="F14" s="108"/>
      <c r="G14" s="108"/>
      <c r="H14" s="109"/>
    </row>
    <row r="15" spans="1:10" s="23" customFormat="1" ht="15.95" customHeight="1" thickBot="1" x14ac:dyDescent="0.3">
      <c r="A15" s="114" t="s">
        <v>29</v>
      </c>
      <c r="B15" s="115"/>
      <c r="C15" s="115" t="str">
        <f>'Информация о Чемпионате'!B8</f>
        <v>21 июня -29 июня 2024</v>
      </c>
      <c r="D15" s="115"/>
      <c r="E15" s="115"/>
      <c r="F15" s="115"/>
      <c r="G15" s="115"/>
      <c r="H15" s="116"/>
    </row>
    <row r="16" spans="1:10" ht="24.95" customHeight="1" thickBot="1" x14ac:dyDescent="0.3">
      <c r="A16" s="111" t="s">
        <v>17</v>
      </c>
      <c r="B16" s="112"/>
      <c r="C16" s="112"/>
      <c r="D16" s="112"/>
      <c r="E16" s="112"/>
      <c r="F16" s="112"/>
      <c r="G16" s="112"/>
      <c r="H16" s="113"/>
    </row>
    <row r="17" spans="1:8" s="23" customFormat="1" ht="15.95" customHeight="1" x14ac:dyDescent="0.25">
      <c r="A17" s="101" t="s">
        <v>9</v>
      </c>
      <c r="B17" s="104"/>
      <c r="C17" s="104"/>
      <c r="D17" s="104"/>
      <c r="E17" s="104"/>
      <c r="F17" s="104"/>
      <c r="G17" s="104"/>
      <c r="H17" s="105"/>
    </row>
    <row r="18" spans="1:8" s="23" customFormat="1" ht="15.95" customHeight="1" x14ac:dyDescent="0.25">
      <c r="A18" s="86" t="s">
        <v>116</v>
      </c>
      <c r="B18" s="95"/>
      <c r="C18" s="95"/>
      <c r="D18" s="95"/>
      <c r="E18" s="95"/>
      <c r="F18" s="95"/>
      <c r="G18" s="95"/>
      <c r="H18" s="96"/>
    </row>
    <row r="19" spans="1:8" s="23" customFormat="1" ht="15.95" customHeight="1" x14ac:dyDescent="0.25">
      <c r="A19" s="92" t="s">
        <v>119</v>
      </c>
      <c r="B19" s="106"/>
      <c r="C19" s="106"/>
      <c r="D19" s="106"/>
      <c r="E19" s="106"/>
      <c r="F19" s="106"/>
      <c r="G19" s="106"/>
      <c r="H19" s="107"/>
    </row>
    <row r="20" spans="1:8" s="23" customFormat="1" ht="15.95" customHeight="1" x14ac:dyDescent="0.25">
      <c r="A20" s="86" t="s">
        <v>8</v>
      </c>
      <c r="B20" s="95"/>
      <c r="C20" s="95"/>
      <c r="D20" s="95"/>
      <c r="E20" s="95"/>
      <c r="F20" s="95"/>
      <c r="G20" s="95"/>
      <c r="H20" s="96"/>
    </row>
    <row r="21" spans="1:8" s="23" customFormat="1" ht="15.95" customHeight="1" x14ac:dyDescent="0.25">
      <c r="A21" s="86" t="s">
        <v>118</v>
      </c>
      <c r="B21" s="95"/>
      <c r="C21" s="95"/>
      <c r="D21" s="95"/>
      <c r="E21" s="95"/>
      <c r="F21" s="95"/>
      <c r="G21" s="95"/>
      <c r="H21" s="96"/>
    </row>
    <row r="22" spans="1:8" s="23" customFormat="1" ht="15.95" customHeight="1" x14ac:dyDescent="0.25">
      <c r="A22" s="86" t="s">
        <v>117</v>
      </c>
      <c r="B22" s="95"/>
      <c r="C22" s="95"/>
      <c r="D22" s="95"/>
      <c r="E22" s="95"/>
      <c r="F22" s="95"/>
      <c r="G22" s="95"/>
      <c r="H22" s="96"/>
    </row>
    <row r="23" spans="1:8" s="23" customFormat="1" ht="15.95" customHeight="1" x14ac:dyDescent="0.25">
      <c r="A23" s="86" t="s">
        <v>120</v>
      </c>
      <c r="B23" s="95"/>
      <c r="C23" s="95"/>
      <c r="D23" s="95"/>
      <c r="E23" s="95"/>
      <c r="F23" s="95"/>
      <c r="G23" s="95"/>
      <c r="H23" s="96"/>
    </row>
    <row r="24" spans="1:8" s="23" customFormat="1" ht="15.95" customHeight="1" x14ac:dyDescent="0.25">
      <c r="A24" s="86" t="s">
        <v>121</v>
      </c>
      <c r="B24" s="95"/>
      <c r="C24" s="95"/>
      <c r="D24" s="95"/>
      <c r="E24" s="95"/>
      <c r="F24" s="95"/>
      <c r="G24" s="95"/>
      <c r="H24" s="96"/>
    </row>
    <row r="25" spans="1:8" s="23" customFormat="1" ht="15.95" customHeight="1" thickBot="1" x14ac:dyDescent="0.3">
      <c r="A25" s="89" t="s">
        <v>122</v>
      </c>
      <c r="B25" s="97"/>
      <c r="C25" s="97"/>
      <c r="D25" s="97"/>
      <c r="E25" s="97"/>
      <c r="F25" s="97"/>
      <c r="G25" s="97"/>
      <c r="H25" s="98"/>
    </row>
    <row r="26" spans="1:8" ht="65.099999999999994" customHeight="1" x14ac:dyDescent="0.25">
      <c r="A26" s="80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8" s="41" customFormat="1" ht="26.25" customHeight="1" x14ac:dyDescent="0.2">
      <c r="A27" s="81">
        <v>1</v>
      </c>
      <c r="B27" s="32" t="s">
        <v>225</v>
      </c>
      <c r="C27" s="47" t="s">
        <v>58</v>
      </c>
      <c r="D27" s="39" t="s">
        <v>126</v>
      </c>
      <c r="E27" s="40" t="s">
        <v>59</v>
      </c>
      <c r="F27" s="78">
        <v>1</v>
      </c>
      <c r="G27" s="78">
        <v>2</v>
      </c>
      <c r="H27" s="40"/>
    </row>
    <row r="28" spans="1:8" s="41" customFormat="1" ht="26.25" customHeight="1" x14ac:dyDescent="0.2">
      <c r="A28" s="82">
        <v>2</v>
      </c>
      <c r="B28" s="46" t="s">
        <v>60</v>
      </c>
      <c r="C28" s="48" t="s">
        <v>61</v>
      </c>
      <c r="D28" s="39" t="s">
        <v>126</v>
      </c>
      <c r="E28" s="40" t="s">
        <v>59</v>
      </c>
      <c r="F28" s="78">
        <v>1</v>
      </c>
      <c r="G28" s="78">
        <v>2</v>
      </c>
      <c r="H28" s="40"/>
    </row>
    <row r="29" spans="1:8" s="41" customFormat="1" ht="187.5" customHeight="1" x14ac:dyDescent="0.2">
      <c r="A29" s="81">
        <v>3</v>
      </c>
      <c r="B29" s="32" t="s">
        <v>62</v>
      </c>
      <c r="C29" s="33" t="s">
        <v>63</v>
      </c>
      <c r="D29" s="39"/>
      <c r="E29" s="40" t="s">
        <v>59</v>
      </c>
      <c r="F29" s="78">
        <v>1</v>
      </c>
      <c r="G29" s="78">
        <v>2</v>
      </c>
      <c r="H29" s="40"/>
    </row>
    <row r="30" spans="1:8" s="41" customFormat="1" ht="51.75" customHeight="1" x14ac:dyDescent="0.2">
      <c r="A30" s="82">
        <v>4</v>
      </c>
      <c r="B30" s="32" t="s">
        <v>64</v>
      </c>
      <c r="C30" s="34" t="s">
        <v>65</v>
      </c>
      <c r="D30" s="39" t="s">
        <v>226</v>
      </c>
      <c r="E30" s="40" t="s">
        <v>59</v>
      </c>
      <c r="F30" s="78">
        <v>1</v>
      </c>
      <c r="G30" s="78">
        <v>2</v>
      </c>
      <c r="H30" s="40"/>
    </row>
    <row r="31" spans="1:8" s="41" customFormat="1" ht="27.75" customHeight="1" x14ac:dyDescent="0.2">
      <c r="A31" s="81">
        <v>5</v>
      </c>
      <c r="B31" s="35" t="s">
        <v>66</v>
      </c>
      <c r="C31" s="34" t="s">
        <v>67</v>
      </c>
      <c r="D31" s="39" t="s">
        <v>226</v>
      </c>
      <c r="E31" s="40" t="s">
        <v>59</v>
      </c>
      <c r="F31" s="78">
        <v>1</v>
      </c>
      <c r="G31" s="78">
        <v>2</v>
      </c>
      <c r="H31" s="40"/>
    </row>
    <row r="32" spans="1:8" s="41" customFormat="1" ht="27.75" customHeight="1" x14ac:dyDescent="0.2">
      <c r="A32" s="82">
        <v>6</v>
      </c>
      <c r="B32" s="35" t="s">
        <v>68</v>
      </c>
      <c r="C32" s="34" t="s">
        <v>69</v>
      </c>
      <c r="D32" s="39" t="s">
        <v>226</v>
      </c>
      <c r="E32" s="40" t="s">
        <v>59</v>
      </c>
      <c r="F32" s="78">
        <v>1</v>
      </c>
      <c r="G32" s="78">
        <v>2</v>
      </c>
      <c r="H32" s="40"/>
    </row>
    <row r="33" spans="1:8" s="41" customFormat="1" ht="27.75" customHeight="1" x14ac:dyDescent="0.2">
      <c r="A33" s="81">
        <v>7</v>
      </c>
      <c r="B33" s="35" t="s">
        <v>70</v>
      </c>
      <c r="C33" s="34" t="s">
        <v>71</v>
      </c>
      <c r="D33" s="39" t="s">
        <v>126</v>
      </c>
      <c r="E33" s="40" t="s">
        <v>59</v>
      </c>
      <c r="F33" s="78">
        <v>1</v>
      </c>
      <c r="G33" s="78">
        <v>6</v>
      </c>
      <c r="H33" s="40"/>
    </row>
    <row r="34" spans="1:8" s="41" customFormat="1" ht="25.5" customHeight="1" x14ac:dyDescent="0.2">
      <c r="A34" s="82">
        <v>8</v>
      </c>
      <c r="B34" s="35" t="s">
        <v>72</v>
      </c>
      <c r="C34" s="35" t="s">
        <v>73</v>
      </c>
      <c r="D34" s="42"/>
      <c r="E34" s="43" t="s">
        <v>59</v>
      </c>
      <c r="F34" s="78">
        <v>1</v>
      </c>
      <c r="G34" s="78">
        <v>2</v>
      </c>
      <c r="H34" s="43"/>
    </row>
    <row r="35" spans="1:8" s="41" customFormat="1" ht="24.75" customHeight="1" x14ac:dyDescent="0.2">
      <c r="A35" s="81">
        <v>9</v>
      </c>
      <c r="B35" s="35" t="s">
        <v>74</v>
      </c>
      <c r="C35" s="34" t="s">
        <v>75</v>
      </c>
      <c r="D35" s="42"/>
      <c r="E35" s="43" t="s">
        <v>59</v>
      </c>
      <c r="F35" s="78">
        <v>1</v>
      </c>
      <c r="G35" s="78">
        <v>2</v>
      </c>
      <c r="H35" s="43"/>
    </row>
    <row r="36" spans="1:8" s="41" customFormat="1" ht="22.5" customHeight="1" x14ac:dyDescent="0.2">
      <c r="A36" s="82">
        <v>10</v>
      </c>
      <c r="B36" s="35" t="s">
        <v>76</v>
      </c>
      <c r="C36" s="35" t="s">
        <v>77</v>
      </c>
      <c r="D36" s="39"/>
      <c r="E36" s="40" t="s">
        <v>59</v>
      </c>
      <c r="F36" s="78">
        <v>1</v>
      </c>
      <c r="G36" s="78">
        <v>2</v>
      </c>
      <c r="H36" s="40"/>
    </row>
    <row r="37" spans="1:8" s="41" customFormat="1" ht="24" customHeight="1" x14ac:dyDescent="0.2">
      <c r="A37" s="81">
        <v>11</v>
      </c>
      <c r="B37" s="35" t="s">
        <v>78</v>
      </c>
      <c r="C37" s="34" t="s">
        <v>79</v>
      </c>
      <c r="D37" s="39"/>
      <c r="E37" s="40" t="s">
        <v>59</v>
      </c>
      <c r="F37" s="78">
        <v>1</v>
      </c>
      <c r="G37" s="78">
        <v>1</v>
      </c>
      <c r="H37" s="40"/>
    </row>
    <row r="38" spans="1:8" s="41" customFormat="1" ht="27" customHeight="1" x14ac:dyDescent="0.2">
      <c r="A38" s="82">
        <v>12</v>
      </c>
      <c r="B38" s="35" t="s">
        <v>80</v>
      </c>
      <c r="C38" s="34" t="s">
        <v>81</v>
      </c>
      <c r="D38" s="39"/>
      <c r="E38" s="40" t="s">
        <v>59</v>
      </c>
      <c r="F38" s="78">
        <v>1</v>
      </c>
      <c r="G38" s="78">
        <v>1</v>
      </c>
      <c r="H38" s="40"/>
    </row>
    <row r="39" spans="1:8" s="41" customFormat="1" ht="23.25" customHeight="1" x14ac:dyDescent="0.2">
      <c r="A39" s="81">
        <v>13</v>
      </c>
      <c r="B39" s="35" t="s">
        <v>82</v>
      </c>
      <c r="C39" s="35" t="s">
        <v>227</v>
      </c>
      <c r="D39" s="39"/>
      <c r="E39" s="40" t="s">
        <v>59</v>
      </c>
      <c r="F39" s="78">
        <v>1</v>
      </c>
      <c r="G39" s="78">
        <v>2</v>
      </c>
      <c r="H39" s="40"/>
    </row>
    <row r="40" spans="1:8" s="41" customFormat="1" ht="23.25" customHeight="1" x14ac:dyDescent="0.2">
      <c r="A40" s="82">
        <v>14</v>
      </c>
      <c r="B40" s="35" t="s">
        <v>83</v>
      </c>
      <c r="C40" s="34" t="s">
        <v>228</v>
      </c>
      <c r="D40" s="39"/>
      <c r="E40" s="40" t="s">
        <v>59</v>
      </c>
      <c r="F40" s="78">
        <v>1</v>
      </c>
      <c r="G40" s="78">
        <v>2</v>
      </c>
      <c r="H40" s="40"/>
    </row>
    <row r="41" spans="1:8" s="41" customFormat="1" ht="23.25" customHeight="1" x14ac:dyDescent="0.2">
      <c r="A41" s="81">
        <v>15</v>
      </c>
      <c r="B41" s="35" t="s">
        <v>84</v>
      </c>
      <c r="C41" s="34" t="s">
        <v>85</v>
      </c>
      <c r="D41" s="39"/>
      <c r="E41" s="40" t="s">
        <v>59</v>
      </c>
      <c r="F41" s="78">
        <v>1</v>
      </c>
      <c r="G41" s="78">
        <v>2</v>
      </c>
      <c r="H41" s="40"/>
    </row>
    <row r="42" spans="1:8" s="41" customFormat="1" ht="23.25" customHeight="1" x14ac:dyDescent="0.2">
      <c r="A42" s="82">
        <v>16</v>
      </c>
      <c r="B42" s="34" t="s">
        <v>86</v>
      </c>
      <c r="C42" s="34" t="s">
        <v>87</v>
      </c>
      <c r="D42" s="39"/>
      <c r="E42" s="40" t="s">
        <v>59</v>
      </c>
      <c r="F42" s="78">
        <v>1</v>
      </c>
      <c r="G42" s="78">
        <v>1</v>
      </c>
      <c r="H42" s="40"/>
    </row>
    <row r="43" spans="1:8" s="41" customFormat="1" ht="23.25" customHeight="1" x14ac:dyDescent="0.2">
      <c r="A43" s="81">
        <v>17</v>
      </c>
      <c r="B43" s="49" t="s">
        <v>88</v>
      </c>
      <c r="C43" s="49" t="s">
        <v>251</v>
      </c>
      <c r="D43" s="39"/>
      <c r="E43" s="40" t="s">
        <v>59</v>
      </c>
      <c r="F43" s="148">
        <v>1</v>
      </c>
      <c r="G43" s="148">
        <v>2</v>
      </c>
      <c r="H43" s="40"/>
    </row>
    <row r="44" spans="1:8" s="41" customFormat="1" ht="27" customHeight="1" x14ac:dyDescent="0.2">
      <c r="A44" s="82">
        <v>18</v>
      </c>
      <c r="B44" s="49" t="s">
        <v>89</v>
      </c>
      <c r="C44" s="49" t="s">
        <v>147</v>
      </c>
      <c r="D44" s="39"/>
      <c r="E44" s="40" t="s">
        <v>59</v>
      </c>
      <c r="F44" s="148">
        <v>1</v>
      </c>
      <c r="G44" s="148">
        <v>6</v>
      </c>
      <c r="H44" s="40"/>
    </row>
    <row r="45" spans="1:8" s="41" customFormat="1" ht="36.75" customHeight="1" x14ac:dyDescent="0.2">
      <c r="A45" s="81">
        <v>19</v>
      </c>
      <c r="B45" s="34" t="s">
        <v>90</v>
      </c>
      <c r="C45" s="34" t="s">
        <v>91</v>
      </c>
      <c r="D45" s="39"/>
      <c r="E45" s="40" t="s">
        <v>59</v>
      </c>
      <c r="F45" s="78">
        <v>1</v>
      </c>
      <c r="G45" s="78">
        <v>2</v>
      </c>
      <c r="H45" s="40"/>
    </row>
    <row r="46" spans="1:8" s="41" customFormat="1" ht="33" customHeight="1" x14ac:dyDescent="0.2">
      <c r="A46" s="82">
        <v>20</v>
      </c>
      <c r="B46" s="35" t="s">
        <v>92</v>
      </c>
      <c r="C46" s="34" t="s">
        <v>93</v>
      </c>
      <c r="D46" s="39"/>
      <c r="E46" s="40" t="s">
        <v>59</v>
      </c>
      <c r="F46" s="78">
        <v>1</v>
      </c>
      <c r="G46" s="78">
        <v>1</v>
      </c>
      <c r="H46" s="40"/>
    </row>
    <row r="47" spans="1:8" s="41" customFormat="1" ht="24" customHeight="1" x14ac:dyDescent="0.2">
      <c r="A47" s="81">
        <v>21</v>
      </c>
      <c r="B47" s="36" t="s">
        <v>94</v>
      </c>
      <c r="C47" s="36" t="s">
        <v>95</v>
      </c>
      <c r="D47" s="44"/>
      <c r="E47" s="45" t="s">
        <v>59</v>
      </c>
      <c r="F47" s="79">
        <v>1</v>
      </c>
      <c r="G47" s="78">
        <v>1</v>
      </c>
      <c r="H47" s="45"/>
    </row>
    <row r="48" spans="1:8" s="41" customFormat="1" ht="24" customHeight="1" x14ac:dyDescent="0.2">
      <c r="A48" s="82">
        <v>22</v>
      </c>
      <c r="B48" s="34" t="s">
        <v>96</v>
      </c>
      <c r="C48" s="34" t="s">
        <v>97</v>
      </c>
      <c r="D48" s="39"/>
      <c r="E48" s="40" t="s">
        <v>59</v>
      </c>
      <c r="F48" s="78">
        <v>1</v>
      </c>
      <c r="G48" s="62">
        <v>2</v>
      </c>
      <c r="H48" s="40"/>
    </row>
    <row r="49" spans="1:8" s="41" customFormat="1" ht="58.5" customHeight="1" x14ac:dyDescent="0.2">
      <c r="A49" s="81">
        <v>23</v>
      </c>
      <c r="B49" s="35" t="s">
        <v>98</v>
      </c>
      <c r="C49" s="34" t="s">
        <v>99</v>
      </c>
      <c r="D49" s="39"/>
      <c r="E49" s="40" t="s">
        <v>59</v>
      </c>
      <c r="F49" s="78">
        <v>1</v>
      </c>
      <c r="G49" s="78">
        <v>1</v>
      </c>
      <c r="H49" s="40"/>
    </row>
    <row r="50" spans="1:8" s="41" customFormat="1" ht="32.25" customHeight="1" x14ac:dyDescent="0.2">
      <c r="A50" s="82">
        <v>24</v>
      </c>
      <c r="B50" s="49" t="s">
        <v>100</v>
      </c>
      <c r="C50" s="34" t="s">
        <v>101</v>
      </c>
      <c r="D50" s="39" t="s">
        <v>226</v>
      </c>
      <c r="E50" s="40" t="s">
        <v>59</v>
      </c>
      <c r="F50" s="78">
        <v>1</v>
      </c>
      <c r="G50" s="78">
        <v>1</v>
      </c>
      <c r="H50" s="40"/>
    </row>
    <row r="51" spans="1:8" s="41" customFormat="1" ht="36.75" customHeight="1" x14ac:dyDescent="0.2">
      <c r="A51" s="81">
        <v>25</v>
      </c>
      <c r="B51" s="35" t="s">
        <v>102</v>
      </c>
      <c r="C51" s="34" t="s">
        <v>103</v>
      </c>
      <c r="D51" s="39"/>
      <c r="E51" s="40" t="s">
        <v>59</v>
      </c>
      <c r="F51" s="78">
        <v>1</v>
      </c>
      <c r="G51" s="78">
        <v>1</v>
      </c>
      <c r="H51" s="40"/>
    </row>
    <row r="52" spans="1:8" s="41" customFormat="1" ht="191.25" x14ac:dyDescent="0.2">
      <c r="A52" s="82">
        <v>26</v>
      </c>
      <c r="B52" s="35" t="s">
        <v>114</v>
      </c>
      <c r="C52" s="34" t="s">
        <v>104</v>
      </c>
      <c r="D52" s="39"/>
      <c r="E52" s="40" t="s">
        <v>59</v>
      </c>
      <c r="F52" s="78">
        <v>1</v>
      </c>
      <c r="G52" s="78">
        <v>1</v>
      </c>
      <c r="H52" s="40"/>
    </row>
    <row r="53" spans="1:8" s="41" customFormat="1" ht="28.5" customHeight="1" x14ac:dyDescent="0.2">
      <c r="A53" s="81">
        <v>27</v>
      </c>
      <c r="B53" s="35" t="s">
        <v>105</v>
      </c>
      <c r="C53" s="34" t="s">
        <v>106</v>
      </c>
      <c r="D53" s="39"/>
      <c r="E53" s="40" t="s">
        <v>59</v>
      </c>
      <c r="F53" s="78">
        <v>1</v>
      </c>
      <c r="G53" s="78">
        <v>1</v>
      </c>
      <c r="H53" s="40"/>
    </row>
    <row r="54" spans="1:8" s="41" customFormat="1" ht="28.5" customHeight="1" x14ac:dyDescent="0.2">
      <c r="A54" s="82">
        <v>28</v>
      </c>
      <c r="B54" s="35" t="s">
        <v>107</v>
      </c>
      <c r="C54" s="34" t="s">
        <v>106</v>
      </c>
      <c r="D54" s="39"/>
      <c r="E54" s="40" t="s">
        <v>59</v>
      </c>
      <c r="F54" s="78">
        <v>1</v>
      </c>
      <c r="G54" s="78">
        <v>1</v>
      </c>
      <c r="H54" s="40"/>
    </row>
    <row r="55" spans="1:8" s="41" customFormat="1" ht="25.5" x14ac:dyDescent="0.2">
      <c r="A55" s="81">
        <v>29</v>
      </c>
      <c r="B55" s="35" t="s">
        <v>108</v>
      </c>
      <c r="C55" s="34" t="s">
        <v>109</v>
      </c>
      <c r="D55" s="39"/>
      <c r="E55" s="40" t="s">
        <v>59</v>
      </c>
      <c r="F55" s="78">
        <v>1</v>
      </c>
      <c r="G55" s="78">
        <v>1</v>
      </c>
      <c r="H55" s="40"/>
    </row>
    <row r="56" spans="1:8" s="41" customFormat="1" ht="21" customHeight="1" x14ac:dyDescent="0.2">
      <c r="A56" s="82">
        <v>30</v>
      </c>
      <c r="B56" s="35" t="s">
        <v>110</v>
      </c>
      <c r="C56" s="34" t="s">
        <v>111</v>
      </c>
      <c r="D56" s="39"/>
      <c r="E56" s="40" t="s">
        <v>59</v>
      </c>
      <c r="F56" s="78">
        <v>1</v>
      </c>
      <c r="G56" s="78">
        <v>1</v>
      </c>
      <c r="H56" s="40"/>
    </row>
    <row r="57" spans="1:8" s="41" customFormat="1" ht="36" customHeight="1" x14ac:dyDescent="0.2">
      <c r="A57" s="81">
        <v>31</v>
      </c>
      <c r="B57" s="49" t="s">
        <v>112</v>
      </c>
      <c r="C57" s="34" t="s">
        <v>113</v>
      </c>
      <c r="D57" s="39"/>
      <c r="E57" s="40" t="s">
        <v>59</v>
      </c>
      <c r="F57" s="78">
        <v>1</v>
      </c>
      <c r="G57" s="78">
        <v>1</v>
      </c>
      <c r="H57" s="40"/>
    </row>
    <row r="58" spans="1:8" ht="24.95" customHeight="1" thickBot="1" x14ac:dyDescent="0.3">
      <c r="A58" s="99" t="s">
        <v>18</v>
      </c>
      <c r="B58" s="100"/>
      <c r="C58" s="100"/>
      <c r="D58" s="100"/>
      <c r="E58" s="100"/>
      <c r="F58" s="100"/>
      <c r="G58" s="100"/>
      <c r="H58" s="100"/>
    </row>
    <row r="59" spans="1:8" s="23" customFormat="1" ht="15.95" customHeight="1" x14ac:dyDescent="0.25">
      <c r="A59" s="101" t="s">
        <v>9</v>
      </c>
      <c r="B59" s="104"/>
      <c r="C59" s="104"/>
      <c r="D59" s="104"/>
      <c r="E59" s="104"/>
      <c r="F59" s="104"/>
      <c r="G59" s="104"/>
      <c r="H59" s="105"/>
    </row>
    <row r="60" spans="1:8" s="23" customFormat="1" ht="15.95" customHeight="1" x14ac:dyDescent="0.25">
      <c r="A60" s="86" t="s">
        <v>123</v>
      </c>
      <c r="B60" s="95"/>
      <c r="C60" s="95"/>
      <c r="D60" s="95"/>
      <c r="E60" s="95"/>
      <c r="F60" s="95"/>
      <c r="G60" s="95"/>
      <c r="H60" s="96"/>
    </row>
    <row r="61" spans="1:8" s="23" customFormat="1" ht="15.95" customHeight="1" x14ac:dyDescent="0.25">
      <c r="A61" s="92" t="s">
        <v>119</v>
      </c>
      <c r="B61" s="106"/>
      <c r="C61" s="106"/>
      <c r="D61" s="106"/>
      <c r="E61" s="106"/>
      <c r="F61" s="106"/>
      <c r="G61" s="106"/>
      <c r="H61" s="107"/>
    </row>
    <row r="62" spans="1:8" s="23" customFormat="1" ht="15.95" customHeight="1" x14ac:dyDescent="0.25">
      <c r="A62" s="86" t="s">
        <v>8</v>
      </c>
      <c r="B62" s="95"/>
      <c r="C62" s="95"/>
      <c r="D62" s="95"/>
      <c r="E62" s="95"/>
      <c r="F62" s="95"/>
      <c r="G62" s="95"/>
      <c r="H62" s="96"/>
    </row>
    <row r="63" spans="1:8" s="23" customFormat="1" ht="15.95" customHeight="1" x14ac:dyDescent="0.25">
      <c r="A63" s="86" t="s">
        <v>118</v>
      </c>
      <c r="B63" s="95"/>
      <c r="C63" s="95"/>
      <c r="D63" s="95"/>
      <c r="E63" s="95"/>
      <c r="F63" s="95"/>
      <c r="G63" s="95"/>
      <c r="H63" s="96"/>
    </row>
    <row r="64" spans="1:8" s="23" customFormat="1" ht="15.95" customHeight="1" x14ac:dyDescent="0.25">
      <c r="A64" s="86" t="s">
        <v>117</v>
      </c>
      <c r="B64" s="95"/>
      <c r="C64" s="95"/>
      <c r="D64" s="95"/>
      <c r="E64" s="95"/>
      <c r="F64" s="95"/>
      <c r="G64" s="95"/>
      <c r="H64" s="96"/>
    </row>
    <row r="65" spans="1:8" s="23" customFormat="1" ht="15.95" customHeight="1" x14ac:dyDescent="0.25">
      <c r="A65" s="86" t="s">
        <v>120</v>
      </c>
      <c r="B65" s="95"/>
      <c r="C65" s="95"/>
      <c r="D65" s="95"/>
      <c r="E65" s="95"/>
      <c r="F65" s="95"/>
      <c r="G65" s="95"/>
      <c r="H65" s="96"/>
    </row>
    <row r="66" spans="1:8" s="23" customFormat="1" ht="15.95" customHeight="1" x14ac:dyDescent="0.25">
      <c r="A66" s="86" t="s">
        <v>121</v>
      </c>
      <c r="B66" s="95"/>
      <c r="C66" s="95"/>
      <c r="D66" s="95"/>
      <c r="E66" s="95"/>
      <c r="F66" s="95"/>
      <c r="G66" s="95"/>
      <c r="H66" s="96"/>
    </row>
    <row r="67" spans="1:8" s="23" customFormat="1" ht="15.95" customHeight="1" thickBot="1" x14ac:dyDescent="0.3">
      <c r="A67" s="89" t="s">
        <v>122</v>
      </c>
      <c r="B67" s="97"/>
      <c r="C67" s="97"/>
      <c r="D67" s="97"/>
      <c r="E67" s="97"/>
      <c r="F67" s="97"/>
      <c r="G67" s="97"/>
      <c r="H67" s="98"/>
    </row>
    <row r="68" spans="1:8" s="50" customFormat="1" ht="65.099999999999994" customHeight="1" x14ac:dyDescent="0.25">
      <c r="A68" s="83" t="s">
        <v>6</v>
      </c>
      <c r="B68" s="2" t="s">
        <v>5</v>
      </c>
      <c r="C68" s="4" t="s">
        <v>4</v>
      </c>
      <c r="D68" s="7" t="s">
        <v>3</v>
      </c>
      <c r="E68" s="7" t="s">
        <v>2</v>
      </c>
      <c r="F68" s="7" t="s">
        <v>1</v>
      </c>
      <c r="G68" s="7" t="s">
        <v>0</v>
      </c>
      <c r="H68" s="2" t="s">
        <v>11</v>
      </c>
    </row>
    <row r="69" spans="1:8" s="54" customFormat="1" ht="20.25" customHeight="1" x14ac:dyDescent="0.25">
      <c r="A69" s="84">
        <v>1</v>
      </c>
      <c r="B69" s="55" t="s">
        <v>124</v>
      </c>
      <c r="C69" s="56" t="s">
        <v>125</v>
      </c>
      <c r="D69" s="52" t="s">
        <v>126</v>
      </c>
      <c r="E69" s="52">
        <v>1</v>
      </c>
      <c r="F69" s="52" t="s">
        <v>59</v>
      </c>
      <c r="G69" s="52">
        <f>E69</f>
        <v>1</v>
      </c>
      <c r="H69" s="53"/>
    </row>
    <row r="70" spans="1:8" s="54" customFormat="1" ht="20.25" customHeight="1" x14ac:dyDescent="0.25">
      <c r="A70" s="84">
        <v>2</v>
      </c>
      <c r="B70" s="55" t="s">
        <v>127</v>
      </c>
      <c r="C70" s="149" t="s">
        <v>251</v>
      </c>
      <c r="D70" s="52" t="s">
        <v>126</v>
      </c>
      <c r="E70" s="52">
        <v>8</v>
      </c>
      <c r="F70" s="52" t="s">
        <v>59</v>
      </c>
      <c r="G70" s="52">
        <v>10</v>
      </c>
      <c r="H70" s="53"/>
    </row>
    <row r="71" spans="1:8" s="54" customFormat="1" ht="20.25" customHeight="1" x14ac:dyDescent="0.25">
      <c r="A71" s="84">
        <v>3</v>
      </c>
      <c r="B71" s="55" t="s">
        <v>89</v>
      </c>
      <c r="C71" s="149" t="s">
        <v>147</v>
      </c>
      <c r="D71" s="52" t="s">
        <v>126</v>
      </c>
      <c r="E71" s="52">
        <v>8</v>
      </c>
      <c r="F71" s="52" t="s">
        <v>59</v>
      </c>
      <c r="G71" s="52">
        <v>12</v>
      </c>
      <c r="H71" s="53"/>
    </row>
    <row r="72" spans="1:8" s="54" customFormat="1" ht="26.25" customHeight="1" x14ac:dyDescent="0.25">
      <c r="A72" s="84">
        <v>4</v>
      </c>
      <c r="B72" s="55" t="s">
        <v>128</v>
      </c>
      <c r="C72" s="56" t="s">
        <v>129</v>
      </c>
      <c r="D72" s="52" t="s">
        <v>130</v>
      </c>
      <c r="E72" s="52">
        <v>1</v>
      </c>
      <c r="F72" s="52" t="s">
        <v>59</v>
      </c>
      <c r="G72" s="52">
        <f>E72</f>
        <v>1</v>
      </c>
      <c r="H72" s="53"/>
    </row>
    <row r="73" spans="1:8" s="54" customFormat="1" ht="30.75" customHeight="1" x14ac:dyDescent="0.25">
      <c r="A73" s="84">
        <v>5</v>
      </c>
      <c r="B73" s="55" t="s">
        <v>137</v>
      </c>
      <c r="C73" s="56" t="s">
        <v>131</v>
      </c>
      <c r="D73" s="52" t="s">
        <v>130</v>
      </c>
      <c r="E73" s="52">
        <v>1</v>
      </c>
      <c r="F73" s="52" t="s">
        <v>59</v>
      </c>
      <c r="G73" s="52">
        <f>E73</f>
        <v>1</v>
      </c>
      <c r="H73" s="53"/>
    </row>
    <row r="74" spans="1:8" s="54" customFormat="1" ht="21" customHeight="1" x14ac:dyDescent="0.25">
      <c r="A74" s="84">
        <v>6</v>
      </c>
      <c r="B74" s="55" t="s">
        <v>132</v>
      </c>
      <c r="C74" s="56" t="s">
        <v>133</v>
      </c>
      <c r="D74" s="52" t="s">
        <v>229</v>
      </c>
      <c r="E74" s="52">
        <v>1</v>
      </c>
      <c r="F74" s="52" t="s">
        <v>59</v>
      </c>
      <c r="G74" s="52">
        <v>5</v>
      </c>
      <c r="H74" s="53"/>
    </row>
    <row r="75" spans="1:8" s="54" customFormat="1" ht="21" customHeight="1" x14ac:dyDescent="0.25">
      <c r="A75" s="84">
        <v>7</v>
      </c>
      <c r="B75" s="55" t="s">
        <v>134</v>
      </c>
      <c r="C75" s="56" t="s">
        <v>135</v>
      </c>
      <c r="D75" s="52" t="s">
        <v>136</v>
      </c>
      <c r="E75" s="52">
        <v>1</v>
      </c>
      <c r="F75" s="52" t="s">
        <v>59</v>
      </c>
      <c r="G75" s="52">
        <v>1</v>
      </c>
      <c r="H75" s="53"/>
    </row>
    <row r="76" spans="1:8" s="54" customFormat="1" ht="21" customHeight="1" x14ac:dyDescent="0.25">
      <c r="A76" s="84">
        <v>8</v>
      </c>
      <c r="B76" s="55" t="s">
        <v>66</v>
      </c>
      <c r="C76" s="56" t="s">
        <v>67</v>
      </c>
      <c r="D76" s="52" t="s">
        <v>142</v>
      </c>
      <c r="E76" s="52" t="s">
        <v>59</v>
      </c>
      <c r="F76" s="52" t="s">
        <v>59</v>
      </c>
      <c r="G76" s="52">
        <v>1</v>
      </c>
      <c r="H76" s="53"/>
    </row>
    <row r="77" spans="1:8" s="54" customFormat="1" ht="21" customHeight="1" x14ac:dyDescent="0.25">
      <c r="A77" s="84">
        <v>9</v>
      </c>
      <c r="B77" s="55" t="s">
        <v>230</v>
      </c>
      <c r="C77" s="56" t="s">
        <v>231</v>
      </c>
      <c r="D77" s="52" t="s">
        <v>229</v>
      </c>
      <c r="E77" s="52">
        <v>1</v>
      </c>
      <c r="F77" s="52" t="s">
        <v>59</v>
      </c>
      <c r="G77" s="52">
        <v>5</v>
      </c>
      <c r="H77" s="53"/>
    </row>
    <row r="78" spans="1:8" ht="24.95" customHeight="1" x14ac:dyDescent="0.25">
      <c r="A78" s="99" t="s">
        <v>7</v>
      </c>
      <c r="B78" s="100"/>
      <c r="C78" s="100"/>
      <c r="D78" s="100"/>
      <c r="E78" s="100"/>
      <c r="F78" s="100"/>
      <c r="G78" s="100"/>
      <c r="H78" s="100"/>
    </row>
    <row r="79" spans="1:8" s="50" customFormat="1" ht="65.099999999999994" customHeight="1" x14ac:dyDescent="0.25">
      <c r="A79" s="83" t="s">
        <v>6</v>
      </c>
      <c r="B79" s="2" t="s">
        <v>5</v>
      </c>
      <c r="C79" s="2" t="s">
        <v>4</v>
      </c>
      <c r="D79" s="2" t="s">
        <v>3</v>
      </c>
      <c r="E79" s="2" t="s">
        <v>2</v>
      </c>
      <c r="F79" s="2" t="s">
        <v>1</v>
      </c>
      <c r="G79" s="2" t="s">
        <v>0</v>
      </c>
      <c r="H79" s="2" t="s">
        <v>11</v>
      </c>
    </row>
    <row r="80" spans="1:8" s="60" customFormat="1" ht="20.25" customHeight="1" x14ac:dyDescent="0.25">
      <c r="A80" s="80">
        <v>1</v>
      </c>
      <c r="B80" s="6" t="s">
        <v>138</v>
      </c>
      <c r="C80" s="68" t="s">
        <v>234</v>
      </c>
      <c r="D80" s="2" t="s">
        <v>139</v>
      </c>
      <c r="E80" s="57">
        <v>1</v>
      </c>
      <c r="F80" s="5" t="s">
        <v>59</v>
      </c>
      <c r="G80" s="26">
        <f>E80</f>
        <v>1</v>
      </c>
      <c r="H80" s="2"/>
    </row>
    <row r="81" spans="1:8" s="60" customFormat="1" ht="20.25" customHeight="1" x14ac:dyDescent="0.25">
      <c r="A81" s="83">
        <v>2</v>
      </c>
      <c r="B81" s="3" t="s">
        <v>140</v>
      </c>
      <c r="C81" s="68" t="s">
        <v>235</v>
      </c>
      <c r="D81" s="2" t="s">
        <v>139</v>
      </c>
      <c r="E81" s="26">
        <v>1</v>
      </c>
      <c r="F81" s="2" t="s">
        <v>59</v>
      </c>
      <c r="G81" s="26">
        <f>E81</f>
        <v>1</v>
      </c>
      <c r="H81" s="2"/>
    </row>
    <row r="82" spans="1:8" s="60" customFormat="1" ht="20.25" customHeight="1" x14ac:dyDescent="0.25">
      <c r="A82" s="83">
        <v>3</v>
      </c>
      <c r="B82" s="3" t="s">
        <v>141</v>
      </c>
      <c r="C82" s="69" t="s">
        <v>236</v>
      </c>
      <c r="D82" s="2" t="s">
        <v>139</v>
      </c>
      <c r="E82" s="26">
        <v>1</v>
      </c>
      <c r="F82" s="2" t="s">
        <v>59</v>
      </c>
      <c r="G82" s="26">
        <f>E82</f>
        <v>1</v>
      </c>
      <c r="H82" s="2"/>
    </row>
    <row r="83" spans="1:8" ht="24.95" customHeight="1" thickBot="1" x14ac:dyDescent="0.3">
      <c r="A83" s="99" t="s">
        <v>232</v>
      </c>
      <c r="B83" s="100"/>
      <c r="C83" s="100"/>
      <c r="D83" s="100"/>
      <c r="E83" s="100"/>
      <c r="F83" s="100"/>
      <c r="G83" s="100"/>
      <c r="H83" s="100"/>
    </row>
    <row r="84" spans="1:8" s="58" customFormat="1" ht="15.75" customHeight="1" x14ac:dyDescent="0.25">
      <c r="A84" s="101" t="s">
        <v>9</v>
      </c>
      <c r="B84" s="102"/>
      <c r="C84" s="102"/>
      <c r="D84" s="102"/>
      <c r="E84" s="102"/>
      <c r="F84" s="102"/>
      <c r="G84" s="102"/>
      <c r="H84" s="103"/>
    </row>
    <row r="85" spans="1:8" s="58" customFormat="1" ht="15" customHeight="1" x14ac:dyDescent="0.25">
      <c r="A85" s="86" t="s">
        <v>123</v>
      </c>
      <c r="B85" s="87"/>
      <c r="C85" s="87"/>
      <c r="D85" s="87"/>
      <c r="E85" s="87"/>
      <c r="F85" s="87"/>
      <c r="G85" s="87"/>
      <c r="H85" s="88"/>
    </row>
    <row r="86" spans="1:8" s="58" customFormat="1" x14ac:dyDescent="0.25">
      <c r="A86" s="92" t="s">
        <v>119</v>
      </c>
      <c r="B86" s="93"/>
      <c r="C86" s="93"/>
      <c r="D86" s="93"/>
      <c r="E86" s="93"/>
      <c r="F86" s="93"/>
      <c r="G86" s="93"/>
      <c r="H86" s="94"/>
    </row>
    <row r="87" spans="1:8" s="58" customFormat="1" x14ac:dyDescent="0.25">
      <c r="A87" s="86" t="s">
        <v>8</v>
      </c>
      <c r="B87" s="87"/>
      <c r="C87" s="87"/>
      <c r="D87" s="87"/>
      <c r="E87" s="87"/>
      <c r="F87" s="87"/>
      <c r="G87" s="87"/>
      <c r="H87" s="88"/>
    </row>
    <row r="88" spans="1:8" s="58" customFormat="1" x14ac:dyDescent="0.25">
      <c r="A88" s="86" t="s">
        <v>118</v>
      </c>
      <c r="B88" s="87"/>
      <c r="C88" s="87"/>
      <c r="D88" s="87"/>
      <c r="E88" s="87"/>
      <c r="F88" s="87"/>
      <c r="G88" s="87"/>
      <c r="H88" s="88"/>
    </row>
    <row r="89" spans="1:8" s="58" customFormat="1" ht="15" customHeight="1" x14ac:dyDescent="0.25">
      <c r="A89" s="86" t="s">
        <v>117</v>
      </c>
      <c r="B89" s="87"/>
      <c r="C89" s="87"/>
      <c r="D89" s="87"/>
      <c r="E89" s="87"/>
      <c r="F89" s="87"/>
      <c r="G89" s="87"/>
      <c r="H89" s="88"/>
    </row>
    <row r="90" spans="1:8" s="58" customFormat="1" x14ac:dyDescent="0.25">
      <c r="A90" s="86" t="s">
        <v>120</v>
      </c>
      <c r="B90" s="87"/>
      <c r="C90" s="87"/>
      <c r="D90" s="87"/>
      <c r="E90" s="87"/>
      <c r="F90" s="87"/>
      <c r="G90" s="87"/>
      <c r="H90" s="88"/>
    </row>
    <row r="91" spans="1:8" s="58" customFormat="1" x14ac:dyDescent="0.25">
      <c r="A91" s="86" t="s">
        <v>121</v>
      </c>
      <c r="B91" s="87"/>
      <c r="C91" s="87"/>
      <c r="D91" s="87"/>
      <c r="E91" s="87"/>
      <c r="F91" s="87"/>
      <c r="G91" s="87"/>
      <c r="H91" s="88"/>
    </row>
    <row r="92" spans="1:8" s="58" customFormat="1" ht="15.75" thickBot="1" x14ac:dyDescent="0.3">
      <c r="A92" s="89" t="s">
        <v>122</v>
      </c>
      <c r="B92" s="90"/>
      <c r="C92" s="90"/>
      <c r="D92" s="90"/>
      <c r="E92" s="90"/>
      <c r="F92" s="90"/>
      <c r="G92" s="90"/>
      <c r="H92" s="91"/>
    </row>
    <row r="93" spans="1:8" s="50" customFormat="1" ht="65.099999999999994" customHeight="1" x14ac:dyDescent="0.25">
      <c r="A93" s="80" t="s">
        <v>6</v>
      </c>
      <c r="B93" s="4" t="s">
        <v>5</v>
      </c>
      <c r="C93" s="4" t="s">
        <v>4</v>
      </c>
      <c r="D93" s="5" t="s">
        <v>3</v>
      </c>
      <c r="E93" s="5" t="s">
        <v>2</v>
      </c>
      <c r="F93" s="5" t="s">
        <v>1</v>
      </c>
      <c r="G93" s="5" t="s">
        <v>0</v>
      </c>
      <c r="H93" s="5" t="s">
        <v>11</v>
      </c>
    </row>
    <row r="94" spans="1:8" s="60" customFormat="1" ht="21.75" customHeight="1" x14ac:dyDescent="0.25">
      <c r="A94" s="83">
        <v>1</v>
      </c>
      <c r="B94" s="61" t="s">
        <v>233</v>
      </c>
      <c r="C94" s="59"/>
      <c r="D94" s="59"/>
      <c r="E94" s="26"/>
      <c r="F94" s="26"/>
      <c r="G94" s="26"/>
      <c r="H94" s="26"/>
    </row>
  </sheetData>
  <mergeCells count="5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24:H24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C13:H13"/>
    <mergeCell ref="A13:B13"/>
    <mergeCell ref="A21:H21"/>
    <mergeCell ref="A22:H22"/>
    <mergeCell ref="A23:H23"/>
    <mergeCell ref="A65:H65"/>
    <mergeCell ref="A58:H58"/>
    <mergeCell ref="A59:H59"/>
    <mergeCell ref="A60:H60"/>
    <mergeCell ref="A61:H61"/>
    <mergeCell ref="A62:H62"/>
    <mergeCell ref="A63:H63"/>
    <mergeCell ref="A64:H64"/>
    <mergeCell ref="A66:H66"/>
    <mergeCell ref="A67:H67"/>
    <mergeCell ref="A78:H78"/>
    <mergeCell ref="A83:H83"/>
    <mergeCell ref="A84:H84"/>
    <mergeCell ref="A91:H91"/>
    <mergeCell ref="A92:H92"/>
    <mergeCell ref="A85:H85"/>
    <mergeCell ref="A86:H86"/>
    <mergeCell ref="A87:H87"/>
    <mergeCell ref="A88:H88"/>
    <mergeCell ref="A89:H89"/>
    <mergeCell ref="A90:H90"/>
  </mergeCells>
  <dataValidations xWindow="239" yWindow="828" count="2">
    <dataValidation allowBlank="1" showInputMessage="1" showErrorMessage="1" error="Укажите только число" prompt="Укажите только число" sqref="F27:G57" xr:uid="{00000000-0002-0000-0100-000000000000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6 B27:C37 B39:C48 H75 C80:C82 B69:C77" xr:uid="{00000000-0002-0000-0100-000001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9" zoomScaleNormal="150" workbookViewId="0">
      <selection activeCell="C38" sqref="C38"/>
    </sheetView>
  </sheetViews>
  <sheetFormatPr defaultColWidth="14.42578125" defaultRowHeight="15" x14ac:dyDescent="0.25"/>
  <cols>
    <col min="1" max="1" width="5.7109375" style="31" customWidth="1"/>
    <col min="2" max="2" width="49" style="10" customWidth="1"/>
    <col min="3" max="3" width="46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138" t="s">
        <v>10</v>
      </c>
      <c r="B1" s="139"/>
      <c r="C1" s="139"/>
      <c r="D1" s="139"/>
      <c r="E1" s="139"/>
      <c r="F1" s="139"/>
      <c r="G1" s="139"/>
      <c r="H1" s="139"/>
    </row>
    <row r="2" spans="1:8" s="9" customFormat="1" ht="21.95" customHeight="1" x14ac:dyDescent="0.25">
      <c r="A2" s="123" t="s">
        <v>33</v>
      </c>
      <c r="B2" s="123"/>
      <c r="C2" s="123"/>
      <c r="D2" s="123"/>
      <c r="E2" s="123"/>
      <c r="F2" s="123"/>
      <c r="G2" s="123"/>
      <c r="H2" s="123"/>
    </row>
    <row r="3" spans="1:8" s="9" customFormat="1" ht="21.95" customHeight="1" x14ac:dyDescent="0.25">
      <c r="A3" s="12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4"/>
      <c r="C3" s="124"/>
      <c r="D3" s="124"/>
      <c r="E3" s="124"/>
      <c r="F3" s="124"/>
      <c r="G3" s="124"/>
      <c r="H3" s="124"/>
    </row>
    <row r="4" spans="1:8" s="9" customFormat="1" ht="21.95" customHeight="1" x14ac:dyDescent="0.25">
      <c r="A4" s="123" t="s">
        <v>34</v>
      </c>
      <c r="B4" s="123"/>
      <c r="C4" s="123"/>
      <c r="D4" s="123"/>
      <c r="E4" s="123"/>
      <c r="F4" s="123"/>
      <c r="G4" s="123"/>
      <c r="H4" s="123"/>
    </row>
    <row r="5" spans="1:8" ht="21.95" customHeight="1" thickBot="1" x14ac:dyDescent="0.3">
      <c r="A5" s="119" t="str">
        <f>'Информация о Чемпионате'!B3</f>
        <v>Медицинская оптика (Основная)</v>
      </c>
      <c r="B5" s="119"/>
      <c r="C5" s="119"/>
      <c r="D5" s="119"/>
      <c r="E5" s="119"/>
      <c r="F5" s="119"/>
      <c r="G5" s="119"/>
      <c r="H5" s="119"/>
    </row>
    <row r="6" spans="1:8" s="23" customFormat="1" ht="15.95" customHeight="1" x14ac:dyDescent="0.25">
      <c r="A6" s="120" t="s">
        <v>12</v>
      </c>
      <c r="B6" s="121"/>
      <c r="C6" s="121"/>
      <c r="D6" s="121"/>
      <c r="E6" s="121"/>
      <c r="F6" s="121"/>
      <c r="G6" s="121"/>
      <c r="H6" s="122"/>
    </row>
    <row r="7" spans="1:8" s="23" customFormat="1" ht="15.95" customHeight="1" x14ac:dyDescent="0.25">
      <c r="A7" s="110" t="s">
        <v>31</v>
      </c>
      <c r="B7" s="108"/>
      <c r="C7" s="125" t="str">
        <f>'Информация о Чемпионате'!B5</f>
        <v>г. Москва</v>
      </c>
      <c r="D7" s="125"/>
      <c r="E7" s="125"/>
      <c r="F7" s="125"/>
      <c r="G7" s="125"/>
      <c r="H7" s="126"/>
    </row>
    <row r="8" spans="1:8" s="23" customFormat="1" ht="15.95" customHeight="1" x14ac:dyDescent="0.25">
      <c r="A8" s="110" t="s">
        <v>32</v>
      </c>
      <c r="B8" s="108"/>
      <c r="C8" s="108"/>
      <c r="D8" s="125" t="str">
        <f>'Информация о Чемпионате'!B6</f>
        <v>ГАПОУ Колледж предпринимательства №11</v>
      </c>
      <c r="E8" s="125"/>
      <c r="F8" s="125"/>
      <c r="G8" s="125"/>
      <c r="H8" s="126"/>
    </row>
    <row r="9" spans="1:8" s="23" customFormat="1" ht="15.95" customHeight="1" x14ac:dyDescent="0.25">
      <c r="A9" s="110" t="s">
        <v>28</v>
      </c>
      <c r="B9" s="108"/>
      <c r="C9" s="108" t="str">
        <f>'Информация о Чемпионате'!B7</f>
        <v>Москва, ул. Смольная 10 А</v>
      </c>
      <c r="D9" s="108"/>
      <c r="E9" s="108"/>
      <c r="F9" s="108"/>
      <c r="G9" s="108"/>
      <c r="H9" s="109"/>
    </row>
    <row r="10" spans="1:8" s="23" customFormat="1" ht="15.95" customHeight="1" x14ac:dyDescent="0.25">
      <c r="A10" s="110" t="s">
        <v>30</v>
      </c>
      <c r="B10" s="108"/>
      <c r="C10" s="108" t="str">
        <f>'Информация о Чемпионате'!B9</f>
        <v>Кочетков Владимир Владимирович</v>
      </c>
      <c r="D10" s="108"/>
      <c r="E10" s="108" t="str">
        <f>'Информация о Чемпионате'!B10</f>
        <v>wkochetkov@ya.ru</v>
      </c>
      <c r="F10" s="108"/>
      <c r="G10" s="108" t="str">
        <f>'Информация о Чемпионате'!B11</f>
        <v>8-985-434-73-06</v>
      </c>
      <c r="H10" s="109"/>
    </row>
    <row r="11" spans="1:8" s="23" customFormat="1" ht="15.95" customHeight="1" x14ac:dyDescent="0.25">
      <c r="A11" s="110" t="s">
        <v>38</v>
      </c>
      <c r="B11" s="108"/>
      <c r="C11" s="108" t="str">
        <f>'Информация о Чемпионате'!B12</f>
        <v>Чернышев Евгений Андреевич</v>
      </c>
      <c r="D11" s="108"/>
      <c r="E11" s="108" t="str">
        <f>'Информация о Чемпионате'!B13</f>
        <v>swamp122@mail.ru</v>
      </c>
      <c r="F11" s="108"/>
      <c r="G11" s="108" t="str">
        <f>'Информация о Чемпионате'!B14</f>
        <v>8 967 143-57-97</v>
      </c>
      <c r="H11" s="109"/>
    </row>
    <row r="12" spans="1:8" s="23" customFormat="1" ht="15.95" customHeight="1" x14ac:dyDescent="0.25">
      <c r="A12" s="110" t="s">
        <v>44</v>
      </c>
      <c r="B12" s="108"/>
      <c r="C12" s="108" t="str">
        <f>'Информация о Чемпионате'!B17</f>
        <v>(8+1+2)+1=12</v>
      </c>
      <c r="D12" s="108"/>
      <c r="E12" s="108"/>
      <c r="F12" s="108"/>
      <c r="G12" s="108"/>
      <c r="H12" s="109"/>
    </row>
    <row r="13" spans="1:8" s="23" customFormat="1" ht="15.95" customHeight="1" x14ac:dyDescent="0.25">
      <c r="A13" s="110" t="s">
        <v>19</v>
      </c>
      <c r="B13" s="108"/>
      <c r="C13" s="108">
        <f>'Информация о Чемпионате'!B15</f>
        <v>8</v>
      </c>
      <c r="D13" s="108"/>
      <c r="E13" s="108"/>
      <c r="F13" s="108"/>
      <c r="G13" s="108"/>
      <c r="H13" s="109"/>
    </row>
    <row r="14" spans="1:8" s="23" customFormat="1" ht="15.95" customHeight="1" x14ac:dyDescent="0.25">
      <c r="A14" s="110" t="s">
        <v>20</v>
      </c>
      <c r="B14" s="108"/>
      <c r="C14" s="108">
        <f>'Информация о Чемпионате'!B16</f>
        <v>8</v>
      </c>
      <c r="D14" s="108"/>
      <c r="E14" s="108"/>
      <c r="F14" s="108"/>
      <c r="G14" s="108"/>
      <c r="H14" s="109"/>
    </row>
    <row r="15" spans="1:8" s="23" customFormat="1" ht="15.95" customHeight="1" thickBot="1" x14ac:dyDescent="0.3">
      <c r="A15" s="114" t="s">
        <v>29</v>
      </c>
      <c r="B15" s="115"/>
      <c r="C15" s="115" t="str">
        <f>'Информация о Чемпионате'!B8</f>
        <v>21 июня -29 июня 2024</v>
      </c>
      <c r="D15" s="115"/>
      <c r="E15" s="115"/>
      <c r="F15" s="115"/>
      <c r="G15" s="115"/>
      <c r="H15" s="116"/>
    </row>
    <row r="16" spans="1:8" ht="24.95" customHeight="1" thickBot="1" x14ac:dyDescent="0.3">
      <c r="A16" s="127" t="s">
        <v>39</v>
      </c>
      <c r="B16" s="128"/>
      <c r="C16" s="128"/>
      <c r="D16" s="128"/>
      <c r="E16" s="128"/>
      <c r="F16" s="128"/>
      <c r="G16" s="128"/>
      <c r="H16" s="128"/>
    </row>
    <row r="17" spans="1:8" s="23" customFormat="1" ht="15.75" customHeight="1" x14ac:dyDescent="0.25">
      <c r="A17" s="140" t="s">
        <v>9</v>
      </c>
      <c r="B17" s="141"/>
      <c r="C17" s="141"/>
      <c r="D17" s="141"/>
      <c r="E17" s="141"/>
      <c r="F17" s="141"/>
      <c r="G17" s="141"/>
      <c r="H17" s="142"/>
    </row>
    <row r="18" spans="1:8" s="23" customFormat="1" ht="15" customHeight="1" x14ac:dyDescent="0.25">
      <c r="A18" s="132" t="s">
        <v>123</v>
      </c>
      <c r="B18" s="133"/>
      <c r="C18" s="133"/>
      <c r="D18" s="133"/>
      <c r="E18" s="133"/>
      <c r="F18" s="133"/>
      <c r="G18" s="133"/>
      <c r="H18" s="134"/>
    </row>
    <row r="19" spans="1:8" s="23" customFormat="1" x14ac:dyDescent="0.25">
      <c r="A19" s="129" t="s">
        <v>119</v>
      </c>
      <c r="B19" s="130"/>
      <c r="C19" s="130"/>
      <c r="D19" s="130"/>
      <c r="E19" s="130"/>
      <c r="F19" s="130"/>
      <c r="G19" s="130"/>
      <c r="H19" s="131"/>
    </row>
    <row r="20" spans="1:8" s="23" customFormat="1" x14ac:dyDescent="0.25">
      <c r="A20" s="132" t="s">
        <v>8</v>
      </c>
      <c r="B20" s="133"/>
      <c r="C20" s="133"/>
      <c r="D20" s="133"/>
      <c r="E20" s="133"/>
      <c r="F20" s="133"/>
      <c r="G20" s="133"/>
      <c r="H20" s="134"/>
    </row>
    <row r="21" spans="1:8" s="23" customFormat="1" x14ac:dyDescent="0.25">
      <c r="A21" s="132" t="s">
        <v>118</v>
      </c>
      <c r="B21" s="133"/>
      <c r="C21" s="133"/>
      <c r="D21" s="133"/>
      <c r="E21" s="133"/>
      <c r="F21" s="133"/>
      <c r="G21" s="133"/>
      <c r="H21" s="134"/>
    </row>
    <row r="22" spans="1:8" s="23" customFormat="1" ht="15" customHeight="1" x14ac:dyDescent="0.25">
      <c r="A22" s="132" t="s">
        <v>117</v>
      </c>
      <c r="B22" s="133"/>
      <c r="C22" s="133"/>
      <c r="D22" s="133"/>
      <c r="E22" s="133"/>
      <c r="F22" s="133"/>
      <c r="G22" s="133"/>
      <c r="H22" s="134"/>
    </row>
    <row r="23" spans="1:8" s="23" customFormat="1" x14ac:dyDescent="0.25">
      <c r="A23" s="132" t="s">
        <v>120</v>
      </c>
      <c r="B23" s="133"/>
      <c r="C23" s="133"/>
      <c r="D23" s="133"/>
      <c r="E23" s="133"/>
      <c r="F23" s="133"/>
      <c r="G23" s="133"/>
      <c r="H23" s="134"/>
    </row>
    <row r="24" spans="1:8" s="23" customFormat="1" x14ac:dyDescent="0.25">
      <c r="A24" s="132" t="s">
        <v>121</v>
      </c>
      <c r="B24" s="133"/>
      <c r="C24" s="133"/>
      <c r="D24" s="133"/>
      <c r="E24" s="133"/>
      <c r="F24" s="133"/>
      <c r="G24" s="133"/>
      <c r="H24" s="134"/>
    </row>
    <row r="25" spans="1:8" s="23" customFormat="1" ht="15.75" thickBot="1" x14ac:dyDescent="0.3">
      <c r="A25" s="135" t="s">
        <v>122</v>
      </c>
      <c r="B25" s="136"/>
      <c r="C25" s="136"/>
      <c r="D25" s="136"/>
      <c r="E25" s="136"/>
      <c r="F25" s="136"/>
      <c r="G25" s="136"/>
      <c r="H25" s="137"/>
    </row>
    <row r="26" spans="1:8" s="60" customFormat="1" ht="65.099999999999994" customHeight="1" x14ac:dyDescent="0.25">
      <c r="A26" s="66" t="s">
        <v>6</v>
      </c>
      <c r="B26" s="65" t="s">
        <v>5</v>
      </c>
      <c r="C26" s="65" t="s">
        <v>4</v>
      </c>
      <c r="D26" s="65" t="s">
        <v>3</v>
      </c>
      <c r="E26" s="65" t="s">
        <v>2</v>
      </c>
      <c r="F26" s="65" t="s">
        <v>1</v>
      </c>
      <c r="G26" s="65" t="s">
        <v>0</v>
      </c>
      <c r="H26" s="65" t="s">
        <v>11</v>
      </c>
    </row>
    <row r="27" spans="1:8" s="54" customFormat="1" ht="24" customHeight="1" x14ac:dyDescent="0.25">
      <c r="A27" s="38">
        <v>1</v>
      </c>
      <c r="B27" s="67" t="s">
        <v>57</v>
      </c>
      <c r="C27" s="48" t="s">
        <v>148</v>
      </c>
      <c r="D27" s="64" t="s">
        <v>126</v>
      </c>
      <c r="E27" s="64" t="s">
        <v>59</v>
      </c>
      <c r="F27" s="63">
        <v>1</v>
      </c>
      <c r="G27" s="63">
        <v>8</v>
      </c>
      <c r="H27" s="64"/>
    </row>
    <row r="28" spans="1:8" s="54" customFormat="1" ht="24" customHeight="1" x14ac:dyDescent="0.25">
      <c r="A28" s="38">
        <v>2</v>
      </c>
      <c r="B28" s="35" t="s">
        <v>149</v>
      </c>
      <c r="C28" s="34" t="s">
        <v>147</v>
      </c>
      <c r="D28" s="64" t="s">
        <v>126</v>
      </c>
      <c r="E28" s="64" t="s">
        <v>59</v>
      </c>
      <c r="F28" s="63">
        <v>1</v>
      </c>
      <c r="G28" s="63">
        <v>16</v>
      </c>
      <c r="H28" s="64"/>
    </row>
    <row r="29" spans="1:8" s="54" customFormat="1" ht="24" customHeight="1" x14ac:dyDescent="0.25">
      <c r="A29" s="38">
        <v>3</v>
      </c>
      <c r="B29" s="34" t="s">
        <v>145</v>
      </c>
      <c r="C29" s="34" t="s">
        <v>150</v>
      </c>
      <c r="D29" s="64" t="s">
        <v>126</v>
      </c>
      <c r="E29" s="64" t="s">
        <v>59</v>
      </c>
      <c r="F29" s="63">
        <v>1</v>
      </c>
      <c r="G29" s="62">
        <v>8</v>
      </c>
      <c r="H29" s="64"/>
    </row>
    <row r="30" spans="1:8" s="54" customFormat="1" ht="24" customHeight="1" x14ac:dyDescent="0.25">
      <c r="A30" s="38">
        <v>4</v>
      </c>
      <c r="B30" s="34" t="s">
        <v>146</v>
      </c>
      <c r="C30" s="34" t="s">
        <v>151</v>
      </c>
      <c r="D30" s="64" t="s">
        <v>126</v>
      </c>
      <c r="E30" s="64" t="s">
        <v>59</v>
      </c>
      <c r="F30" s="63">
        <v>1</v>
      </c>
      <c r="G30" s="62">
        <v>8</v>
      </c>
      <c r="H30" s="64"/>
    </row>
    <row r="31" spans="1:8" ht="24.95" customHeight="1" x14ac:dyDescent="0.25">
      <c r="A31" s="127" t="s">
        <v>7</v>
      </c>
      <c r="B31" s="128"/>
      <c r="C31" s="128"/>
      <c r="D31" s="128"/>
      <c r="E31" s="128"/>
      <c r="F31" s="128"/>
      <c r="G31" s="128"/>
      <c r="H31" s="128"/>
    </row>
    <row r="32" spans="1:8" s="50" customFormat="1" ht="65.099999999999994" customHeight="1" x14ac:dyDescent="0.25">
      <c r="A32" s="30" t="s">
        <v>6</v>
      </c>
      <c r="B32" s="2" t="s">
        <v>5</v>
      </c>
      <c r="C32" s="2" t="s">
        <v>4</v>
      </c>
      <c r="D32" s="2" t="s">
        <v>3</v>
      </c>
      <c r="E32" s="2" t="s">
        <v>2</v>
      </c>
      <c r="F32" s="2" t="s">
        <v>1</v>
      </c>
      <c r="G32" s="2" t="s">
        <v>0</v>
      </c>
      <c r="H32" s="2" t="s">
        <v>11</v>
      </c>
    </row>
    <row r="33" spans="1:8" s="50" customFormat="1" ht="23.25" customHeight="1" x14ac:dyDescent="0.25">
      <c r="A33" s="28">
        <v>1</v>
      </c>
      <c r="B33" s="6" t="s">
        <v>138</v>
      </c>
      <c r="C33" s="68" t="s">
        <v>234</v>
      </c>
      <c r="D33" s="2" t="s">
        <v>139</v>
      </c>
      <c r="E33" s="57">
        <v>1</v>
      </c>
      <c r="F33" s="57" t="s">
        <v>59</v>
      </c>
      <c r="G33" s="26">
        <f>E33</f>
        <v>1</v>
      </c>
      <c r="H33" s="2"/>
    </row>
    <row r="34" spans="1:8" s="50" customFormat="1" ht="23.25" customHeight="1" x14ac:dyDescent="0.25">
      <c r="A34" s="30">
        <v>2</v>
      </c>
      <c r="B34" s="3" t="s">
        <v>140</v>
      </c>
      <c r="C34" s="68" t="s">
        <v>235</v>
      </c>
      <c r="D34" s="2" t="s">
        <v>139</v>
      </c>
      <c r="E34" s="26">
        <v>1</v>
      </c>
      <c r="F34" s="26" t="s">
        <v>59</v>
      </c>
      <c r="G34" s="26">
        <f>E34</f>
        <v>1</v>
      </c>
      <c r="H34" s="2"/>
    </row>
    <row r="35" spans="1:8" s="50" customFormat="1" ht="23.25" customHeight="1" x14ac:dyDescent="0.25">
      <c r="A35" s="30">
        <v>3</v>
      </c>
      <c r="B35" s="3" t="s">
        <v>152</v>
      </c>
      <c r="C35" s="69" t="s">
        <v>236</v>
      </c>
      <c r="D35" s="2" t="s">
        <v>139</v>
      </c>
      <c r="E35" s="26">
        <v>1</v>
      </c>
      <c r="F35" s="26" t="s">
        <v>59</v>
      </c>
      <c r="G35" s="26">
        <f>E35</f>
        <v>1</v>
      </c>
      <c r="H35" s="2"/>
    </row>
    <row r="36" spans="1:8" s="50" customFormat="1" x14ac:dyDescent="0.25">
      <c r="A36" s="70"/>
      <c r="B36" s="71"/>
      <c r="C36" s="71"/>
      <c r="D36" s="71"/>
      <c r="E36" s="71"/>
      <c r="F36" s="71"/>
      <c r="G36" s="71"/>
      <c r="H36" s="71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1:H31"/>
    <mergeCell ref="A19:H19"/>
    <mergeCell ref="A24:H24"/>
    <mergeCell ref="A25:H25"/>
    <mergeCell ref="A16:H16"/>
    <mergeCell ref="A23:H23"/>
    <mergeCell ref="A18:H18"/>
    <mergeCell ref="A22:H22"/>
  </mergeCells>
  <dataValidations xWindow="520" yWindow="674"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0 C33:C35" xr:uid="{00000000-0002-0000-0200-000000000000}"/>
    <dataValidation allowBlank="1" showInputMessage="1" showErrorMessage="1" error="Укажите только число" prompt="Укажите только число" sqref="F27:G30" xr:uid="{00000000-0002-0000-0200-000001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tabSelected="1" topLeftCell="A28" zoomScaleNormal="160" workbookViewId="0">
      <selection activeCell="K16" sqref="K16"/>
    </sheetView>
  </sheetViews>
  <sheetFormatPr defaultColWidth="14.42578125" defaultRowHeight="15" x14ac:dyDescent="0.25"/>
  <cols>
    <col min="1" max="1" width="5.7109375" style="31" customWidth="1"/>
    <col min="2" max="2" width="46.140625" style="10" customWidth="1"/>
    <col min="3" max="3" width="43.5703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s="23" customFormat="1" ht="21.95" customHeight="1" x14ac:dyDescent="0.25">
      <c r="A1" s="138" t="s">
        <v>10</v>
      </c>
      <c r="B1" s="139"/>
      <c r="C1" s="139"/>
      <c r="D1" s="139"/>
      <c r="E1" s="139"/>
      <c r="F1" s="139"/>
      <c r="G1" s="139"/>
      <c r="H1" s="139"/>
    </row>
    <row r="2" spans="1:8" s="23" customFormat="1" ht="21.95" customHeight="1" x14ac:dyDescent="0.25">
      <c r="A2" s="123" t="s">
        <v>33</v>
      </c>
      <c r="B2" s="123"/>
      <c r="C2" s="123"/>
      <c r="D2" s="123"/>
      <c r="E2" s="123"/>
      <c r="F2" s="123"/>
      <c r="G2" s="123"/>
      <c r="H2" s="123"/>
    </row>
    <row r="3" spans="1:8" s="23" customFormat="1" ht="21.95" customHeight="1" x14ac:dyDescent="0.25">
      <c r="A3" s="12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4"/>
      <c r="C3" s="124"/>
      <c r="D3" s="124"/>
      <c r="E3" s="124"/>
      <c r="F3" s="124"/>
      <c r="G3" s="124"/>
      <c r="H3" s="124"/>
    </row>
    <row r="4" spans="1:8" s="23" customFormat="1" ht="21.95" customHeight="1" x14ac:dyDescent="0.25">
      <c r="A4" s="123" t="s">
        <v>34</v>
      </c>
      <c r="B4" s="123"/>
      <c r="C4" s="123"/>
      <c r="D4" s="123"/>
      <c r="E4" s="123"/>
      <c r="F4" s="123"/>
      <c r="G4" s="123"/>
      <c r="H4" s="123"/>
    </row>
    <row r="5" spans="1:8" s="23" customFormat="1" ht="21.95" customHeight="1" thickBot="1" x14ac:dyDescent="0.3">
      <c r="A5" s="119" t="str">
        <f>'Информация о Чемпионате'!B3</f>
        <v>Медицинская оптика (Основная)</v>
      </c>
      <c r="B5" s="119"/>
      <c r="C5" s="119"/>
      <c r="D5" s="119"/>
      <c r="E5" s="119"/>
      <c r="F5" s="119"/>
      <c r="G5" s="119"/>
      <c r="H5" s="119"/>
    </row>
    <row r="6" spans="1:8" s="23" customFormat="1" ht="15.95" customHeight="1" x14ac:dyDescent="0.25">
      <c r="A6" s="120" t="s">
        <v>12</v>
      </c>
      <c r="B6" s="121"/>
      <c r="C6" s="121"/>
      <c r="D6" s="121"/>
      <c r="E6" s="121"/>
      <c r="F6" s="121"/>
      <c r="G6" s="121"/>
      <c r="H6" s="122"/>
    </row>
    <row r="7" spans="1:8" s="23" customFormat="1" ht="15.95" customHeight="1" x14ac:dyDescent="0.25">
      <c r="A7" s="110" t="s">
        <v>31</v>
      </c>
      <c r="B7" s="108"/>
      <c r="C7" s="125" t="str">
        <f>'Информация о Чемпионате'!B5</f>
        <v>г. Москва</v>
      </c>
      <c r="D7" s="125"/>
      <c r="E7" s="125"/>
      <c r="F7" s="125"/>
      <c r="G7" s="125"/>
      <c r="H7" s="126"/>
    </row>
    <row r="8" spans="1:8" s="23" customFormat="1" ht="15.95" customHeight="1" x14ac:dyDescent="0.25">
      <c r="A8" s="110" t="s">
        <v>32</v>
      </c>
      <c r="B8" s="108"/>
      <c r="C8" s="108"/>
      <c r="D8" s="125" t="str">
        <f>'Информация о Чемпионате'!B6</f>
        <v>ГАПОУ Колледж предпринимательства №11</v>
      </c>
      <c r="E8" s="125"/>
      <c r="F8" s="125"/>
      <c r="G8" s="125"/>
      <c r="H8" s="126"/>
    </row>
    <row r="9" spans="1:8" s="23" customFormat="1" ht="15.95" customHeight="1" x14ac:dyDescent="0.25">
      <c r="A9" s="110" t="s">
        <v>28</v>
      </c>
      <c r="B9" s="108"/>
      <c r="C9" s="108" t="str">
        <f>'Информация о Чемпионате'!B7</f>
        <v>Москва, ул. Смольная 10 А</v>
      </c>
      <c r="D9" s="108"/>
      <c r="E9" s="108"/>
      <c r="F9" s="108"/>
      <c r="G9" s="108"/>
      <c r="H9" s="109"/>
    </row>
    <row r="10" spans="1:8" s="23" customFormat="1" ht="15.95" customHeight="1" x14ac:dyDescent="0.25">
      <c r="A10" s="110" t="s">
        <v>30</v>
      </c>
      <c r="B10" s="108"/>
      <c r="C10" s="108" t="str">
        <f>'Информация о Чемпионате'!B9</f>
        <v>Кочетков Владимир Владимирович</v>
      </c>
      <c r="D10" s="108"/>
      <c r="E10" s="108" t="str">
        <f>'Информация о Чемпионате'!B10</f>
        <v>wkochetkov@ya.ru</v>
      </c>
      <c r="F10" s="108"/>
      <c r="G10" s="108" t="str">
        <f>'Информация о Чемпионате'!B11</f>
        <v>8-985-434-73-06</v>
      </c>
      <c r="H10" s="109"/>
    </row>
    <row r="11" spans="1:8" s="23" customFormat="1" ht="15.95" customHeight="1" x14ac:dyDescent="0.25">
      <c r="A11" s="110" t="s">
        <v>38</v>
      </c>
      <c r="B11" s="108"/>
      <c r="C11" s="108" t="str">
        <f>'Информация о Чемпионате'!B12</f>
        <v>Чернышев Евгений Андреевич</v>
      </c>
      <c r="D11" s="108"/>
      <c r="E11" s="108" t="str">
        <f>'Информация о Чемпионате'!B13</f>
        <v>swamp122@mail.ru</v>
      </c>
      <c r="F11" s="108"/>
      <c r="G11" s="108" t="str">
        <f>'Информация о Чемпионате'!B14</f>
        <v>8 967 143-57-97</v>
      </c>
      <c r="H11" s="109"/>
    </row>
    <row r="12" spans="1:8" s="23" customFormat="1" ht="15.95" customHeight="1" x14ac:dyDescent="0.25">
      <c r="A12" s="110" t="s">
        <v>44</v>
      </c>
      <c r="B12" s="108"/>
      <c r="C12" s="108" t="str">
        <f>'Информация о Чемпионате'!B17</f>
        <v>(8+1+2)+1=12</v>
      </c>
      <c r="D12" s="108"/>
      <c r="E12" s="108"/>
      <c r="F12" s="108"/>
      <c r="G12" s="108"/>
      <c r="H12" s="109"/>
    </row>
    <row r="13" spans="1:8" s="23" customFormat="1" ht="15.95" customHeight="1" x14ac:dyDescent="0.25">
      <c r="A13" s="110" t="s">
        <v>19</v>
      </c>
      <c r="B13" s="108"/>
      <c r="C13" s="108">
        <f>'Информация о Чемпионате'!B15</f>
        <v>8</v>
      </c>
      <c r="D13" s="108"/>
      <c r="E13" s="108"/>
      <c r="F13" s="108"/>
      <c r="G13" s="108"/>
      <c r="H13" s="109"/>
    </row>
    <row r="14" spans="1:8" s="23" customFormat="1" ht="15.95" customHeight="1" x14ac:dyDescent="0.25">
      <c r="A14" s="110" t="s">
        <v>20</v>
      </c>
      <c r="B14" s="108"/>
      <c r="C14" s="108">
        <f>'Информация о Чемпионате'!B16</f>
        <v>8</v>
      </c>
      <c r="D14" s="108"/>
      <c r="E14" s="108"/>
      <c r="F14" s="108"/>
      <c r="G14" s="108"/>
      <c r="H14" s="109"/>
    </row>
    <row r="15" spans="1:8" s="23" customFormat="1" ht="15.95" customHeight="1" thickBot="1" x14ac:dyDescent="0.3">
      <c r="A15" s="114" t="s">
        <v>29</v>
      </c>
      <c r="B15" s="115"/>
      <c r="C15" s="115" t="str">
        <f>'Информация о Чемпионате'!B8</f>
        <v>21 июня -29 июня 2024</v>
      </c>
      <c r="D15" s="115"/>
      <c r="E15" s="115"/>
      <c r="F15" s="115"/>
      <c r="G15" s="115"/>
      <c r="H15" s="116"/>
    </row>
    <row r="16" spans="1:8" ht="24.95" customHeight="1" x14ac:dyDescent="0.25">
      <c r="A16" s="127" t="s">
        <v>13</v>
      </c>
      <c r="B16" s="128"/>
      <c r="C16" s="128"/>
      <c r="D16" s="128"/>
      <c r="E16" s="128"/>
      <c r="F16" s="128"/>
      <c r="G16" s="128"/>
      <c r="H16" s="128"/>
    </row>
    <row r="17" spans="1:8" s="50" customFormat="1" ht="65.099999999999994" customHeight="1" x14ac:dyDescent="0.25">
      <c r="A17" s="29" t="s">
        <v>6</v>
      </c>
      <c r="B17" s="24" t="s">
        <v>5</v>
      </c>
      <c r="C17" s="24" t="s">
        <v>4</v>
      </c>
      <c r="D17" s="24" t="s">
        <v>3</v>
      </c>
      <c r="E17" s="24" t="s">
        <v>2</v>
      </c>
      <c r="F17" s="24" t="s">
        <v>1</v>
      </c>
      <c r="G17" s="24" t="s">
        <v>0</v>
      </c>
      <c r="H17" s="24" t="s">
        <v>11</v>
      </c>
    </row>
    <row r="18" spans="1:8" s="54" customFormat="1" ht="26.25" customHeight="1" x14ac:dyDescent="0.25">
      <c r="A18" s="38">
        <v>1</v>
      </c>
      <c r="B18" s="56" t="s">
        <v>153</v>
      </c>
      <c r="C18" s="56" t="s">
        <v>237</v>
      </c>
      <c r="D18" s="52" t="s">
        <v>154</v>
      </c>
      <c r="E18" s="52">
        <v>1</v>
      </c>
      <c r="F18" s="52" t="s">
        <v>59</v>
      </c>
      <c r="G18" s="52">
        <f>E18</f>
        <v>1</v>
      </c>
      <c r="H18" s="64"/>
    </row>
    <row r="19" spans="1:8" s="54" customFormat="1" ht="26.25" customHeight="1" x14ac:dyDescent="0.25">
      <c r="A19" s="38">
        <v>2</v>
      </c>
      <c r="B19" s="56" t="s">
        <v>155</v>
      </c>
      <c r="C19" s="56" t="s">
        <v>238</v>
      </c>
      <c r="D19" s="52" t="s">
        <v>154</v>
      </c>
      <c r="E19" s="52">
        <v>1</v>
      </c>
      <c r="F19" s="52" t="s">
        <v>59</v>
      </c>
      <c r="G19" s="52">
        <f>E19</f>
        <v>1</v>
      </c>
      <c r="H19" s="64"/>
    </row>
    <row r="20" spans="1:8" s="54" customFormat="1" ht="26.25" customHeight="1" x14ac:dyDescent="0.25">
      <c r="A20" s="38">
        <v>3</v>
      </c>
      <c r="B20" s="56" t="s">
        <v>239</v>
      </c>
      <c r="C20" s="37" t="s">
        <v>240</v>
      </c>
      <c r="D20" s="52" t="s">
        <v>154</v>
      </c>
      <c r="E20" s="52">
        <v>1</v>
      </c>
      <c r="F20" s="52" t="s">
        <v>59</v>
      </c>
      <c r="G20" s="52">
        <v>1</v>
      </c>
      <c r="H20" s="64"/>
    </row>
    <row r="21" spans="1:8" s="54" customFormat="1" ht="26.25" customHeight="1" x14ac:dyDescent="0.25">
      <c r="A21" s="38">
        <v>4</v>
      </c>
      <c r="B21" s="56" t="s">
        <v>156</v>
      </c>
      <c r="C21" s="56" t="s">
        <v>241</v>
      </c>
      <c r="D21" s="52" t="s">
        <v>154</v>
      </c>
      <c r="E21" s="52">
        <v>1</v>
      </c>
      <c r="F21" s="52" t="s">
        <v>59</v>
      </c>
      <c r="G21" s="52">
        <v>1</v>
      </c>
      <c r="H21" s="64"/>
    </row>
    <row r="22" spans="1:8" s="54" customFormat="1" ht="30" customHeight="1" x14ac:dyDescent="0.25">
      <c r="A22" s="38">
        <v>5</v>
      </c>
      <c r="B22" s="56" t="s">
        <v>163</v>
      </c>
      <c r="C22" s="37" t="s">
        <v>158</v>
      </c>
      <c r="D22" s="52" t="s">
        <v>154</v>
      </c>
      <c r="E22" s="52">
        <v>4</v>
      </c>
      <c r="F22" s="52" t="s">
        <v>59</v>
      </c>
      <c r="G22" s="52">
        <v>36</v>
      </c>
      <c r="H22" s="64"/>
    </row>
    <row r="23" spans="1:8" s="54" customFormat="1" ht="25.5" customHeight="1" x14ac:dyDescent="0.25">
      <c r="A23" s="38">
        <v>7</v>
      </c>
      <c r="B23" s="56" t="s">
        <v>164</v>
      </c>
      <c r="C23" s="56" t="s">
        <v>159</v>
      </c>
      <c r="D23" s="52" t="s">
        <v>154</v>
      </c>
      <c r="E23" s="52">
        <v>6</v>
      </c>
      <c r="F23" s="52" t="s">
        <v>59</v>
      </c>
      <c r="G23" s="52">
        <v>48</v>
      </c>
      <c r="H23" s="64"/>
    </row>
    <row r="24" spans="1:8" s="54" customFormat="1" ht="25.5" customHeight="1" x14ac:dyDescent="0.25">
      <c r="A24" s="38">
        <v>8</v>
      </c>
      <c r="B24" s="56" t="s">
        <v>165</v>
      </c>
      <c r="C24" s="56" t="s">
        <v>160</v>
      </c>
      <c r="D24" s="52" t="s">
        <v>154</v>
      </c>
      <c r="E24" s="52">
        <v>3</v>
      </c>
      <c r="F24" s="52" t="s">
        <v>59</v>
      </c>
      <c r="G24" s="52">
        <v>24</v>
      </c>
      <c r="H24" s="64"/>
    </row>
    <row r="25" spans="1:8" s="54" customFormat="1" ht="25.5" customHeight="1" x14ac:dyDescent="0.25">
      <c r="A25" s="38">
        <v>9</v>
      </c>
      <c r="B25" s="55" t="s">
        <v>157</v>
      </c>
      <c r="C25" s="55" t="s">
        <v>161</v>
      </c>
      <c r="D25" s="52" t="s">
        <v>154</v>
      </c>
      <c r="E25" s="52">
        <v>1</v>
      </c>
      <c r="F25" s="52" t="s">
        <v>162</v>
      </c>
      <c r="G25" s="52">
        <v>1</v>
      </c>
      <c r="H25" s="64"/>
    </row>
    <row r="26" spans="1:8" s="23" customFormat="1" ht="24.95" customHeight="1" x14ac:dyDescent="0.25">
      <c r="A26" s="143" t="s">
        <v>14</v>
      </c>
      <c r="B26" s="144"/>
      <c r="C26" s="144"/>
      <c r="D26" s="144"/>
      <c r="E26" s="144"/>
      <c r="F26" s="144"/>
      <c r="G26" s="144"/>
      <c r="H26" s="145"/>
    </row>
    <row r="27" spans="1:8" s="50" customFormat="1" ht="65.099999999999994" customHeight="1" x14ac:dyDescent="0.25">
      <c r="A27" s="30" t="s">
        <v>6</v>
      </c>
      <c r="B27" s="2" t="s">
        <v>5</v>
      </c>
      <c r="C27" s="2" t="s">
        <v>4</v>
      </c>
      <c r="D27" s="2" t="s">
        <v>3</v>
      </c>
      <c r="E27" s="2" t="s">
        <v>2</v>
      </c>
      <c r="F27" s="2" t="s">
        <v>1</v>
      </c>
      <c r="G27" s="2" t="s">
        <v>0</v>
      </c>
      <c r="H27" s="2" t="s">
        <v>11</v>
      </c>
    </row>
    <row r="28" spans="1:8" s="74" customFormat="1" ht="24" customHeight="1" x14ac:dyDescent="0.25">
      <c r="A28" s="73">
        <v>1</v>
      </c>
      <c r="B28" s="37" t="s">
        <v>166</v>
      </c>
      <c r="C28" s="37" t="s">
        <v>240</v>
      </c>
      <c r="D28" s="27" t="s">
        <v>154</v>
      </c>
      <c r="E28" s="25">
        <v>10</v>
      </c>
      <c r="F28" s="25" t="s">
        <v>167</v>
      </c>
      <c r="G28" s="27">
        <f>E28</f>
        <v>10</v>
      </c>
      <c r="H28" s="27"/>
    </row>
    <row r="29" spans="1:8" s="74" customFormat="1" ht="24.75" customHeight="1" x14ac:dyDescent="0.25">
      <c r="A29" s="73">
        <v>2</v>
      </c>
      <c r="B29" s="37" t="s">
        <v>168</v>
      </c>
      <c r="C29" s="37" t="s">
        <v>242</v>
      </c>
      <c r="D29" s="27" t="s">
        <v>154</v>
      </c>
      <c r="E29" s="72">
        <v>1</v>
      </c>
      <c r="F29" s="25" t="s">
        <v>59</v>
      </c>
      <c r="G29" s="27">
        <v>1</v>
      </c>
      <c r="H29" s="27"/>
    </row>
    <row r="30" spans="1:8" s="74" customFormat="1" ht="19.5" customHeight="1" x14ac:dyDescent="0.25">
      <c r="A30" s="73">
        <v>3</v>
      </c>
      <c r="B30" s="37" t="s">
        <v>169</v>
      </c>
      <c r="C30" s="37" t="s">
        <v>243</v>
      </c>
      <c r="D30" s="27" t="s">
        <v>154</v>
      </c>
      <c r="E30" s="72">
        <v>1</v>
      </c>
      <c r="F30" s="25" t="s">
        <v>170</v>
      </c>
      <c r="G30" s="27">
        <v>1</v>
      </c>
      <c r="H30" s="27"/>
    </row>
    <row r="31" spans="1:8" s="74" customFormat="1" ht="19.5" customHeight="1" x14ac:dyDescent="0.25">
      <c r="A31" s="73">
        <v>4</v>
      </c>
      <c r="B31" s="37" t="s">
        <v>171</v>
      </c>
      <c r="C31" s="37" t="s">
        <v>244</v>
      </c>
      <c r="D31" s="27" t="s">
        <v>154</v>
      </c>
      <c r="E31" s="72">
        <v>2</v>
      </c>
      <c r="F31" s="25" t="s">
        <v>170</v>
      </c>
      <c r="G31" s="27">
        <v>1</v>
      </c>
      <c r="H31" s="27"/>
    </row>
    <row r="32" spans="1:8" s="74" customFormat="1" ht="19.5" customHeight="1" x14ac:dyDescent="0.25">
      <c r="A32" s="73">
        <v>5</v>
      </c>
      <c r="B32" s="37" t="s">
        <v>245</v>
      </c>
      <c r="C32" s="37" t="s">
        <v>246</v>
      </c>
      <c r="D32" s="27" t="s">
        <v>154</v>
      </c>
      <c r="E32" s="72">
        <v>1</v>
      </c>
      <c r="F32" s="25" t="s">
        <v>59</v>
      </c>
      <c r="G32" s="27">
        <v>1</v>
      </c>
      <c r="H32" s="27"/>
    </row>
    <row r="33" spans="1:8" s="74" customFormat="1" ht="21.75" customHeight="1" x14ac:dyDescent="0.25">
      <c r="A33" s="73">
        <v>6</v>
      </c>
      <c r="B33" s="37" t="s">
        <v>156</v>
      </c>
      <c r="C33" s="37" t="s">
        <v>241</v>
      </c>
      <c r="D33" s="27" t="s">
        <v>154</v>
      </c>
      <c r="E33" s="72">
        <v>2</v>
      </c>
      <c r="F33" s="25" t="s">
        <v>59</v>
      </c>
      <c r="G33" s="27">
        <v>1</v>
      </c>
      <c r="H33" s="27"/>
    </row>
    <row r="34" spans="1:8" s="74" customFormat="1" ht="21.75" customHeight="1" x14ac:dyDescent="0.25">
      <c r="A34" s="73">
        <v>7</v>
      </c>
      <c r="B34" s="37" t="s">
        <v>172</v>
      </c>
      <c r="C34" s="37" t="s">
        <v>173</v>
      </c>
      <c r="D34" s="27" t="s">
        <v>154</v>
      </c>
      <c r="E34" s="72">
        <v>2</v>
      </c>
      <c r="F34" s="25" t="s">
        <v>59</v>
      </c>
      <c r="G34" s="27">
        <v>1</v>
      </c>
      <c r="H34" s="27"/>
    </row>
    <row r="35" spans="1:8" s="74" customFormat="1" ht="21.75" customHeight="1" x14ac:dyDescent="0.25">
      <c r="A35" s="73">
        <v>8</v>
      </c>
      <c r="B35" s="37" t="s">
        <v>174</v>
      </c>
      <c r="C35" s="37" t="s">
        <v>175</v>
      </c>
      <c r="D35" s="27" t="s">
        <v>154</v>
      </c>
      <c r="E35" s="72">
        <v>3</v>
      </c>
      <c r="F35" s="25" t="s">
        <v>59</v>
      </c>
      <c r="G35" s="27">
        <v>1</v>
      </c>
      <c r="H35" s="27"/>
    </row>
    <row r="36" spans="1:8" s="74" customFormat="1" ht="21.75" customHeight="1" x14ac:dyDescent="0.25">
      <c r="A36" s="73">
        <v>9</v>
      </c>
      <c r="B36" s="37" t="s">
        <v>176</v>
      </c>
      <c r="C36" s="37" t="s">
        <v>247</v>
      </c>
      <c r="D36" s="27" t="s">
        <v>154</v>
      </c>
      <c r="E36" s="72">
        <v>10</v>
      </c>
      <c r="F36" s="25" t="s">
        <v>59</v>
      </c>
      <c r="G36" s="27">
        <v>1</v>
      </c>
      <c r="H36" s="27"/>
    </row>
    <row r="37" spans="1:8" s="74" customFormat="1" ht="21.75" customHeight="1" x14ac:dyDescent="0.25">
      <c r="A37" s="73">
        <v>10</v>
      </c>
      <c r="B37" s="37" t="s">
        <v>177</v>
      </c>
      <c r="C37" s="37" t="s">
        <v>248</v>
      </c>
      <c r="D37" s="27" t="s">
        <v>154</v>
      </c>
      <c r="E37" s="72">
        <v>1</v>
      </c>
      <c r="F37" s="25" t="s">
        <v>59</v>
      </c>
      <c r="G37" s="27">
        <v>1</v>
      </c>
      <c r="H37" s="27"/>
    </row>
    <row r="38" spans="1:8" ht="24.95" customHeight="1" x14ac:dyDescent="0.25">
      <c r="A38" s="99" t="s">
        <v>7</v>
      </c>
      <c r="B38" s="100"/>
      <c r="C38" s="100"/>
      <c r="D38" s="128"/>
      <c r="E38" s="128"/>
      <c r="F38" s="128"/>
      <c r="G38" s="128"/>
      <c r="H38" s="100"/>
    </row>
    <row r="39" spans="1:8" s="50" customFormat="1" ht="65.099999999999994" customHeight="1" x14ac:dyDescent="0.25">
      <c r="A39" s="30" t="s">
        <v>6</v>
      </c>
      <c r="B39" s="2" t="s">
        <v>5</v>
      </c>
      <c r="C39" s="2" t="s">
        <v>4</v>
      </c>
      <c r="D39" s="2" t="s">
        <v>3</v>
      </c>
      <c r="E39" s="2" t="s">
        <v>2</v>
      </c>
      <c r="F39" s="2" t="s">
        <v>1</v>
      </c>
      <c r="G39" s="2" t="s">
        <v>0</v>
      </c>
      <c r="H39" s="2" t="s">
        <v>11</v>
      </c>
    </row>
    <row r="40" spans="1:8" s="50" customFormat="1" ht="26.25" customHeight="1" x14ac:dyDescent="0.25">
      <c r="A40" s="28">
        <v>1</v>
      </c>
      <c r="B40" s="51"/>
      <c r="C40" s="51"/>
      <c r="D40" s="51"/>
      <c r="E40" s="8"/>
      <c r="F40" s="8"/>
      <c r="G40" s="8"/>
      <c r="H40" s="53"/>
    </row>
    <row r="41" spans="1:8" s="50" customFormat="1" ht="26.25" customHeight="1" x14ac:dyDescent="0.25">
      <c r="A41" s="30">
        <v>2</v>
      </c>
      <c r="B41" s="51"/>
      <c r="C41" s="51"/>
      <c r="D41" s="51"/>
      <c r="E41" s="8"/>
      <c r="F41" s="8"/>
      <c r="G41" s="8"/>
      <c r="H41" s="5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8:H38"/>
    <mergeCell ref="A26:H2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8:C19 C21" xr:uid="{00000000-0002-0000-0300-000000000000}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"/>
  <sheetViews>
    <sheetView zoomScaleNormal="100" workbookViewId="0">
      <selection activeCell="K22" sqref="K22"/>
    </sheetView>
  </sheetViews>
  <sheetFormatPr defaultColWidth="14.42578125" defaultRowHeight="15" x14ac:dyDescent="0.25"/>
  <cols>
    <col min="1" max="1" width="5.7109375" style="75" customWidth="1"/>
    <col min="2" max="2" width="46.140625" style="1" customWidth="1"/>
    <col min="3" max="3" width="47.855468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20.140625" style="1" customWidth="1"/>
    <col min="8" max="9" width="8.7109375" style="1" customWidth="1"/>
    <col min="10" max="16384" width="14.42578125" style="1"/>
  </cols>
  <sheetData>
    <row r="1" spans="1:8" ht="21.95" customHeight="1" x14ac:dyDescent="0.25">
      <c r="A1" s="138" t="s">
        <v>10</v>
      </c>
      <c r="B1" s="139"/>
      <c r="C1" s="139"/>
      <c r="D1" s="139"/>
      <c r="E1" s="139"/>
      <c r="F1" s="139"/>
      <c r="G1" s="139"/>
    </row>
    <row r="2" spans="1:8" s="9" customFormat="1" ht="21.95" customHeight="1" x14ac:dyDescent="0.3">
      <c r="A2" s="123" t="s">
        <v>33</v>
      </c>
      <c r="B2" s="123"/>
      <c r="C2" s="123"/>
      <c r="D2" s="123"/>
      <c r="E2" s="123"/>
      <c r="F2" s="123"/>
      <c r="G2" s="123"/>
      <c r="H2" s="12"/>
    </row>
    <row r="3" spans="1:8" s="9" customFormat="1" ht="21.95" customHeight="1" x14ac:dyDescent="0.25">
      <c r="A3" s="12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24"/>
      <c r="C3" s="124"/>
      <c r="D3" s="124"/>
      <c r="E3" s="124"/>
      <c r="F3" s="124"/>
      <c r="G3" s="124"/>
      <c r="H3" s="13"/>
    </row>
    <row r="4" spans="1:8" s="9" customFormat="1" ht="21.95" customHeight="1" x14ac:dyDescent="0.3">
      <c r="A4" s="123" t="s">
        <v>34</v>
      </c>
      <c r="B4" s="123"/>
      <c r="C4" s="123"/>
      <c r="D4" s="123"/>
      <c r="E4" s="123"/>
      <c r="F4" s="123"/>
      <c r="G4" s="123"/>
      <c r="H4" s="12"/>
    </row>
    <row r="5" spans="1:8" ht="21.95" customHeight="1" x14ac:dyDescent="0.25">
      <c r="A5" s="147" t="str">
        <f>'Информация о Чемпионате'!B3</f>
        <v>Медицинская оптика (Основная)</v>
      </c>
      <c r="B5" s="147"/>
      <c r="C5" s="147"/>
      <c r="D5" s="147"/>
      <c r="E5" s="147"/>
      <c r="F5" s="147"/>
      <c r="G5" s="147"/>
      <c r="H5" s="14"/>
    </row>
    <row r="6" spans="1:8" ht="24.95" customHeight="1" x14ac:dyDescent="0.25">
      <c r="A6" s="99" t="s">
        <v>15</v>
      </c>
      <c r="B6" s="146"/>
      <c r="C6" s="146"/>
      <c r="D6" s="146"/>
      <c r="E6" s="146"/>
      <c r="F6" s="146"/>
      <c r="G6" s="146"/>
    </row>
    <row r="7" spans="1:8" s="50" customFormat="1" ht="50.1" customHeight="1" x14ac:dyDescent="0.25">
      <c r="A7" s="29" t="s">
        <v>6</v>
      </c>
      <c r="B7" s="24" t="s">
        <v>5</v>
      </c>
      <c r="C7" s="24" t="s">
        <v>4</v>
      </c>
      <c r="D7" s="24" t="s">
        <v>3</v>
      </c>
      <c r="E7" s="24" t="s">
        <v>2</v>
      </c>
      <c r="F7" s="24" t="s">
        <v>1</v>
      </c>
      <c r="G7" s="24" t="s">
        <v>16</v>
      </c>
    </row>
    <row r="8" spans="1:8" s="74" customFormat="1" ht="30" customHeight="1" x14ac:dyDescent="0.25">
      <c r="A8" s="76">
        <v>1</v>
      </c>
      <c r="B8" s="37" t="s">
        <v>178</v>
      </c>
      <c r="C8" s="37" t="s">
        <v>213</v>
      </c>
      <c r="D8" s="52" t="s">
        <v>179</v>
      </c>
      <c r="E8" s="25">
        <v>1</v>
      </c>
      <c r="F8" s="25" t="s">
        <v>59</v>
      </c>
      <c r="G8" s="52" t="s">
        <v>180</v>
      </c>
    </row>
    <row r="9" spans="1:8" s="74" customFormat="1" ht="23.25" customHeight="1" x14ac:dyDescent="0.25">
      <c r="A9" s="76">
        <v>2</v>
      </c>
      <c r="B9" s="37" t="s">
        <v>214</v>
      </c>
      <c r="C9" s="37" t="s">
        <v>215</v>
      </c>
      <c r="D9" s="52" t="s">
        <v>179</v>
      </c>
      <c r="E9" s="25">
        <v>1</v>
      </c>
      <c r="F9" s="25" t="s">
        <v>59</v>
      </c>
      <c r="G9" s="52" t="s">
        <v>180</v>
      </c>
    </row>
    <row r="10" spans="1:8" s="74" customFormat="1" ht="23.25" customHeight="1" x14ac:dyDescent="0.25">
      <c r="A10" s="76">
        <v>3</v>
      </c>
      <c r="B10" s="37" t="s">
        <v>134</v>
      </c>
      <c r="C10" s="37" t="s">
        <v>208</v>
      </c>
      <c r="D10" s="52" t="s">
        <v>179</v>
      </c>
      <c r="E10" s="25">
        <v>1</v>
      </c>
      <c r="F10" s="25" t="s">
        <v>59</v>
      </c>
      <c r="G10" s="52" t="s">
        <v>180</v>
      </c>
    </row>
    <row r="11" spans="1:8" s="74" customFormat="1" ht="23.25" customHeight="1" x14ac:dyDescent="0.25">
      <c r="A11" s="76">
        <v>4</v>
      </c>
      <c r="B11" s="37" t="s">
        <v>221</v>
      </c>
      <c r="C11" s="37" t="s">
        <v>208</v>
      </c>
      <c r="D11" s="52" t="s">
        <v>179</v>
      </c>
      <c r="E11" s="25">
        <v>1</v>
      </c>
      <c r="F11" s="25" t="s">
        <v>59</v>
      </c>
      <c r="G11" s="52" t="s">
        <v>250</v>
      </c>
    </row>
    <row r="12" spans="1:8" s="74" customFormat="1" ht="23.25" customHeight="1" x14ac:dyDescent="0.25">
      <c r="A12" s="76">
        <v>5</v>
      </c>
      <c r="B12" s="37" t="s">
        <v>249</v>
      </c>
      <c r="C12" s="37" t="s">
        <v>181</v>
      </c>
      <c r="D12" s="52" t="s">
        <v>182</v>
      </c>
      <c r="E12" s="25">
        <v>20</v>
      </c>
      <c r="F12" s="25" t="s">
        <v>59</v>
      </c>
      <c r="G12" s="52" t="s">
        <v>250</v>
      </c>
    </row>
    <row r="13" spans="1:8" s="74" customFormat="1" ht="24" customHeight="1" x14ac:dyDescent="0.25">
      <c r="A13" s="76">
        <v>6</v>
      </c>
      <c r="B13" s="37" t="s">
        <v>216</v>
      </c>
      <c r="C13" s="37" t="s">
        <v>208</v>
      </c>
      <c r="D13" s="52" t="s">
        <v>182</v>
      </c>
      <c r="E13" s="25">
        <v>6</v>
      </c>
      <c r="F13" s="25" t="s">
        <v>59</v>
      </c>
      <c r="G13" s="52" t="s">
        <v>180</v>
      </c>
    </row>
    <row r="14" spans="1:8" s="74" customFormat="1" ht="24" customHeight="1" x14ac:dyDescent="0.25">
      <c r="A14" s="76">
        <v>7</v>
      </c>
      <c r="B14" s="37" t="s">
        <v>183</v>
      </c>
      <c r="C14" s="37" t="s">
        <v>208</v>
      </c>
      <c r="D14" s="52" t="s">
        <v>179</v>
      </c>
      <c r="E14" s="25">
        <v>1</v>
      </c>
      <c r="F14" s="25" t="s">
        <v>59</v>
      </c>
      <c r="G14" s="52" t="s">
        <v>180</v>
      </c>
    </row>
    <row r="15" spans="1:8" s="74" customFormat="1" ht="24" customHeight="1" x14ac:dyDescent="0.25">
      <c r="A15" s="76">
        <v>8</v>
      </c>
      <c r="B15" s="37" t="s">
        <v>184</v>
      </c>
      <c r="C15" s="37" t="s">
        <v>208</v>
      </c>
      <c r="D15" s="52" t="s">
        <v>179</v>
      </c>
      <c r="E15" s="25">
        <v>1</v>
      </c>
      <c r="F15" s="25" t="s">
        <v>59</v>
      </c>
      <c r="G15" s="52" t="s">
        <v>180</v>
      </c>
    </row>
    <row r="16" spans="1:8" s="74" customFormat="1" ht="24" customHeight="1" x14ac:dyDescent="0.25">
      <c r="A16" s="76">
        <v>9</v>
      </c>
      <c r="B16" s="37" t="s">
        <v>185</v>
      </c>
      <c r="C16" s="37" t="s">
        <v>186</v>
      </c>
      <c r="D16" s="52" t="s">
        <v>179</v>
      </c>
      <c r="E16" s="25">
        <v>1</v>
      </c>
      <c r="F16" s="25" t="s">
        <v>59</v>
      </c>
      <c r="G16" s="52" t="s">
        <v>250</v>
      </c>
    </row>
    <row r="17" spans="1:7" s="74" customFormat="1" ht="24" customHeight="1" x14ac:dyDescent="0.25">
      <c r="A17" s="76">
        <v>10</v>
      </c>
      <c r="B17" s="37" t="s">
        <v>72</v>
      </c>
      <c r="C17" s="37" t="s">
        <v>187</v>
      </c>
      <c r="D17" s="52" t="s">
        <v>179</v>
      </c>
      <c r="E17" s="25">
        <v>1</v>
      </c>
      <c r="F17" s="25" t="s">
        <v>59</v>
      </c>
      <c r="G17" s="52" t="s">
        <v>250</v>
      </c>
    </row>
    <row r="18" spans="1:7" s="74" customFormat="1" ht="26.25" customHeight="1" x14ac:dyDescent="0.25">
      <c r="A18" s="76">
        <v>11</v>
      </c>
      <c r="B18" s="37" t="s">
        <v>76</v>
      </c>
      <c r="C18" s="37" t="s">
        <v>208</v>
      </c>
      <c r="D18" s="52" t="s">
        <v>179</v>
      </c>
      <c r="E18" s="25">
        <v>1</v>
      </c>
      <c r="F18" s="25" t="s">
        <v>59</v>
      </c>
      <c r="G18" s="52" t="s">
        <v>180</v>
      </c>
    </row>
    <row r="19" spans="1:7" s="74" customFormat="1" ht="26.25" customHeight="1" x14ac:dyDescent="0.25">
      <c r="A19" s="76">
        <v>12</v>
      </c>
      <c r="B19" s="37" t="s">
        <v>188</v>
      </c>
      <c r="C19" s="37" t="s">
        <v>208</v>
      </c>
      <c r="D19" s="52" t="s">
        <v>179</v>
      </c>
      <c r="E19" s="25">
        <v>1</v>
      </c>
      <c r="F19" s="25" t="s">
        <v>59</v>
      </c>
      <c r="G19" s="52" t="s">
        <v>250</v>
      </c>
    </row>
    <row r="20" spans="1:7" s="74" customFormat="1" ht="26.25" customHeight="1" x14ac:dyDescent="0.25">
      <c r="A20" s="76">
        <v>13</v>
      </c>
      <c r="B20" s="37" t="s">
        <v>189</v>
      </c>
      <c r="C20" s="37" t="s">
        <v>208</v>
      </c>
      <c r="D20" s="52" t="s">
        <v>182</v>
      </c>
      <c r="E20" s="25">
        <v>1</v>
      </c>
      <c r="F20" s="25" t="s">
        <v>59</v>
      </c>
      <c r="G20" s="52" t="s">
        <v>250</v>
      </c>
    </row>
    <row r="21" spans="1:7" s="74" customFormat="1" ht="26.25" customHeight="1" x14ac:dyDescent="0.25">
      <c r="A21" s="76">
        <v>14</v>
      </c>
      <c r="B21" s="37" t="s">
        <v>190</v>
      </c>
      <c r="C21" s="37" t="s">
        <v>191</v>
      </c>
      <c r="D21" s="52" t="s">
        <v>182</v>
      </c>
      <c r="E21" s="25">
        <v>1</v>
      </c>
      <c r="F21" s="25" t="s">
        <v>59</v>
      </c>
      <c r="G21" s="52" t="s">
        <v>250</v>
      </c>
    </row>
    <row r="22" spans="1:7" s="74" customFormat="1" ht="26.25" customHeight="1" x14ac:dyDescent="0.25">
      <c r="A22" s="76">
        <v>15</v>
      </c>
      <c r="B22" s="37" t="s">
        <v>192</v>
      </c>
      <c r="C22" s="37" t="s">
        <v>193</v>
      </c>
      <c r="D22" s="52" t="s">
        <v>182</v>
      </c>
      <c r="E22" s="25">
        <v>3</v>
      </c>
      <c r="F22" s="25" t="s">
        <v>59</v>
      </c>
      <c r="G22" s="52" t="s">
        <v>180</v>
      </c>
    </row>
    <row r="23" spans="1:7" s="74" customFormat="1" ht="26.25" customHeight="1" x14ac:dyDescent="0.25">
      <c r="A23" s="76">
        <v>16</v>
      </c>
      <c r="B23" s="37" t="s">
        <v>194</v>
      </c>
      <c r="C23" s="37" t="s">
        <v>208</v>
      </c>
      <c r="D23" s="52" t="s">
        <v>182</v>
      </c>
      <c r="E23" s="25">
        <v>1</v>
      </c>
      <c r="F23" s="25" t="s">
        <v>59</v>
      </c>
      <c r="G23" s="52" t="s">
        <v>250</v>
      </c>
    </row>
    <row r="24" spans="1:7" s="74" customFormat="1" ht="22.5" customHeight="1" x14ac:dyDescent="0.25">
      <c r="A24" s="76">
        <v>17</v>
      </c>
      <c r="B24" s="37" t="s">
        <v>195</v>
      </c>
      <c r="C24" s="37" t="s">
        <v>208</v>
      </c>
      <c r="D24" s="52" t="s">
        <v>182</v>
      </c>
      <c r="E24" s="25">
        <v>1</v>
      </c>
      <c r="F24" s="25" t="s">
        <v>59</v>
      </c>
      <c r="G24" s="52" t="s">
        <v>250</v>
      </c>
    </row>
    <row r="25" spans="1:7" s="74" customFormat="1" ht="22.5" customHeight="1" x14ac:dyDescent="0.25">
      <c r="A25" s="76">
        <v>18</v>
      </c>
      <c r="B25" s="37" t="s">
        <v>196</v>
      </c>
      <c r="C25" s="37" t="s">
        <v>208</v>
      </c>
      <c r="D25" s="52" t="s">
        <v>182</v>
      </c>
      <c r="E25" s="25">
        <v>1</v>
      </c>
      <c r="F25" s="25" t="s">
        <v>59</v>
      </c>
      <c r="G25" s="52" t="s">
        <v>250</v>
      </c>
    </row>
    <row r="26" spans="1:7" s="74" customFormat="1" ht="22.5" customHeight="1" x14ac:dyDescent="0.25">
      <c r="A26" s="76">
        <v>19</v>
      </c>
      <c r="B26" s="37" t="s">
        <v>197</v>
      </c>
      <c r="C26" s="37" t="s">
        <v>198</v>
      </c>
      <c r="D26" s="52" t="s">
        <v>179</v>
      </c>
      <c r="E26" s="25">
        <v>1</v>
      </c>
      <c r="F26" s="25" t="s">
        <v>59</v>
      </c>
      <c r="G26" s="52" t="s">
        <v>250</v>
      </c>
    </row>
    <row r="27" spans="1:7" s="74" customFormat="1" ht="22.5" customHeight="1" x14ac:dyDescent="0.25">
      <c r="A27" s="76">
        <v>20</v>
      </c>
      <c r="B27" s="37" t="s">
        <v>199</v>
      </c>
      <c r="C27" s="37" t="s">
        <v>208</v>
      </c>
      <c r="D27" s="52" t="s">
        <v>182</v>
      </c>
      <c r="E27" s="25">
        <v>1</v>
      </c>
      <c r="F27" s="25" t="s">
        <v>59</v>
      </c>
      <c r="G27" s="52" t="s">
        <v>180</v>
      </c>
    </row>
    <row r="28" spans="1:7" s="74" customFormat="1" ht="22.5" customHeight="1" x14ac:dyDescent="0.25">
      <c r="A28" s="76">
        <v>21</v>
      </c>
      <c r="B28" s="37" t="s">
        <v>217</v>
      </c>
      <c r="C28" s="37" t="s">
        <v>200</v>
      </c>
      <c r="D28" s="52" t="s">
        <v>182</v>
      </c>
      <c r="E28" s="25">
        <v>8</v>
      </c>
      <c r="F28" s="25" t="s">
        <v>59</v>
      </c>
      <c r="G28" s="52" t="s">
        <v>250</v>
      </c>
    </row>
    <row r="29" spans="1:7" s="74" customFormat="1" ht="22.5" customHeight="1" x14ac:dyDescent="0.25">
      <c r="A29" s="76">
        <v>22</v>
      </c>
      <c r="B29" s="37" t="s">
        <v>218</v>
      </c>
      <c r="C29" s="37" t="s">
        <v>208</v>
      </c>
      <c r="D29" s="52" t="s">
        <v>179</v>
      </c>
      <c r="E29" s="25">
        <v>1</v>
      </c>
      <c r="F29" s="25" t="s">
        <v>59</v>
      </c>
      <c r="G29" s="52" t="s">
        <v>250</v>
      </c>
    </row>
    <row r="30" spans="1:7" s="74" customFormat="1" ht="21.75" customHeight="1" x14ac:dyDescent="0.25">
      <c r="A30" s="76">
        <v>23</v>
      </c>
      <c r="B30" s="37" t="s">
        <v>219</v>
      </c>
      <c r="C30" s="37" t="s">
        <v>201</v>
      </c>
      <c r="D30" s="52" t="s">
        <v>179</v>
      </c>
      <c r="E30" s="25">
        <v>1</v>
      </c>
      <c r="F30" s="25" t="s">
        <v>59</v>
      </c>
      <c r="G30" s="52" t="s">
        <v>250</v>
      </c>
    </row>
    <row r="31" spans="1:7" s="74" customFormat="1" ht="21.75" customHeight="1" x14ac:dyDescent="0.25">
      <c r="A31" s="76">
        <v>24</v>
      </c>
      <c r="B31" s="37" t="s">
        <v>220</v>
      </c>
      <c r="C31" s="37" t="s">
        <v>208</v>
      </c>
      <c r="D31" s="52" t="s">
        <v>182</v>
      </c>
      <c r="E31" s="25">
        <v>1</v>
      </c>
      <c r="F31" s="25" t="s">
        <v>59</v>
      </c>
      <c r="G31" s="52" t="s">
        <v>180</v>
      </c>
    </row>
    <row r="32" spans="1:7" s="74" customFormat="1" ht="21.75" customHeight="1" x14ac:dyDescent="0.25">
      <c r="A32" s="76">
        <v>25</v>
      </c>
      <c r="B32" s="37" t="s">
        <v>202</v>
      </c>
      <c r="C32" s="37" t="s">
        <v>208</v>
      </c>
      <c r="D32" s="52" t="s">
        <v>182</v>
      </c>
      <c r="E32" s="25">
        <v>1</v>
      </c>
      <c r="F32" s="25" t="s">
        <v>59</v>
      </c>
      <c r="G32" s="52" t="s">
        <v>180</v>
      </c>
    </row>
    <row r="33" spans="1:7" s="74" customFormat="1" ht="21.75" customHeight="1" x14ac:dyDescent="0.25">
      <c r="A33" s="76">
        <v>26</v>
      </c>
      <c r="B33" s="37" t="s">
        <v>203</v>
      </c>
      <c r="C33" s="37" t="s">
        <v>208</v>
      </c>
      <c r="D33" s="52" t="s">
        <v>182</v>
      </c>
      <c r="E33" s="25">
        <v>1</v>
      </c>
      <c r="F33" s="25" t="s">
        <v>59</v>
      </c>
      <c r="G33" s="52" t="s">
        <v>250</v>
      </c>
    </row>
    <row r="34" spans="1:7" s="74" customFormat="1" ht="21.75" customHeight="1" x14ac:dyDescent="0.25">
      <c r="A34" s="76">
        <v>27</v>
      </c>
      <c r="B34" s="37" t="s">
        <v>74</v>
      </c>
      <c r="C34" s="37" t="s">
        <v>208</v>
      </c>
      <c r="D34" s="52" t="s">
        <v>182</v>
      </c>
      <c r="E34" s="25">
        <v>1</v>
      </c>
      <c r="F34" s="25" t="s">
        <v>59</v>
      </c>
      <c r="G34" s="52" t="s">
        <v>250</v>
      </c>
    </row>
    <row r="35" spans="1:7" s="74" customFormat="1" ht="21.75" customHeight="1" x14ac:dyDescent="0.25">
      <c r="A35" s="76">
        <v>28</v>
      </c>
      <c r="B35" s="37" t="s">
        <v>204</v>
      </c>
      <c r="C35" s="37" t="s">
        <v>205</v>
      </c>
      <c r="D35" s="52" t="s">
        <v>206</v>
      </c>
      <c r="E35" s="25">
        <v>1</v>
      </c>
      <c r="F35" s="25" t="s">
        <v>59</v>
      </c>
      <c r="G35" s="52" t="s">
        <v>180</v>
      </c>
    </row>
    <row r="36" spans="1:7" s="74" customFormat="1" ht="22.5" customHeight="1" x14ac:dyDescent="0.25">
      <c r="A36" s="76">
        <v>29</v>
      </c>
      <c r="B36" s="37" t="s">
        <v>207</v>
      </c>
      <c r="C36" s="37" t="s">
        <v>208</v>
      </c>
      <c r="D36" s="52" t="s">
        <v>206</v>
      </c>
      <c r="E36" s="25">
        <v>1</v>
      </c>
      <c r="F36" s="25" t="s">
        <v>59</v>
      </c>
      <c r="G36" s="52" t="s">
        <v>250</v>
      </c>
    </row>
    <row r="37" spans="1:7" s="74" customFormat="1" ht="22.5" customHeight="1" x14ac:dyDescent="0.25">
      <c r="A37" s="76">
        <v>30</v>
      </c>
      <c r="B37" s="37" t="s">
        <v>209</v>
      </c>
      <c r="C37" s="37" t="s">
        <v>208</v>
      </c>
      <c r="D37" s="52" t="s">
        <v>182</v>
      </c>
      <c r="E37" s="25">
        <v>1</v>
      </c>
      <c r="F37" s="25" t="s">
        <v>162</v>
      </c>
      <c r="G37" s="52" t="s">
        <v>250</v>
      </c>
    </row>
    <row r="38" spans="1:7" s="74" customFormat="1" ht="22.5" customHeight="1" x14ac:dyDescent="0.25">
      <c r="A38" s="76">
        <v>31</v>
      </c>
      <c r="B38" s="37" t="s">
        <v>172</v>
      </c>
      <c r="C38" s="37" t="s">
        <v>211</v>
      </c>
      <c r="D38" s="52" t="s">
        <v>179</v>
      </c>
      <c r="E38" s="25">
        <v>1</v>
      </c>
      <c r="F38" s="25" t="s">
        <v>59</v>
      </c>
      <c r="G38" s="52" t="s">
        <v>180</v>
      </c>
    </row>
    <row r="39" spans="1:7" s="74" customFormat="1" ht="22.5" customHeight="1" x14ac:dyDescent="0.25">
      <c r="A39" s="76">
        <v>32</v>
      </c>
      <c r="B39" s="37" t="s">
        <v>210</v>
      </c>
      <c r="C39" s="37" t="s">
        <v>208</v>
      </c>
      <c r="D39" s="52" t="s">
        <v>182</v>
      </c>
      <c r="E39" s="25">
        <v>8</v>
      </c>
      <c r="F39" s="25" t="s">
        <v>59</v>
      </c>
      <c r="G39" s="52" t="s">
        <v>250</v>
      </c>
    </row>
    <row r="40" spans="1:7" s="74" customFormat="1" ht="22.5" customHeight="1" x14ac:dyDescent="0.25">
      <c r="A40" s="76">
        <v>33</v>
      </c>
      <c r="B40" s="37" t="s">
        <v>212</v>
      </c>
      <c r="C40" s="37" t="s">
        <v>208</v>
      </c>
      <c r="D40" s="52" t="s">
        <v>182</v>
      </c>
      <c r="E40" s="25">
        <v>8</v>
      </c>
      <c r="F40" s="25" t="s">
        <v>59</v>
      </c>
      <c r="G40" s="52" t="s">
        <v>250</v>
      </c>
    </row>
    <row r="41" spans="1:7" s="54" customFormat="1" ht="12.75" x14ac:dyDescent="0.25">
      <c r="A41" s="77"/>
    </row>
  </sheetData>
  <mergeCells count="6">
    <mergeCell ref="A6:G6"/>
    <mergeCell ref="A1:G1"/>
    <mergeCell ref="A5:G5"/>
    <mergeCell ref="A2:G2"/>
    <mergeCell ref="A3:G3"/>
    <mergeCell ref="A4:G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6 C11 C20" xr:uid="{00000000-0002-0000-0400-000000000000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2024-06-14T07:48:12Z</dcterms:modified>
</cp:coreProperties>
</file>