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damelovskaya\Desktop\2024\ККД ОТБОРОЧНЫЕ\+++++Корпоративная защита от внутренних угроз информационной безопасности\"/>
    </mc:Choice>
  </mc:AlternateContent>
  <xr:revisionPtr revIDLastSave="0" documentId="13_ncr:1_{F3E387FD-070A-4112-9438-D6C43DAC4631}" xr6:coauthVersionLast="47" xr6:coauthVersionMax="47" xr10:uidLastSave="{00000000-0000-0000-0000-000000000000}"/>
  <bookViews>
    <workbookView xWindow="-120" yWindow="-120" windowWidth="29040" windowHeight="15840"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1" l="1"/>
  <c r="G68" i="1"/>
  <c r="G67" i="1"/>
  <c r="G158" i="4"/>
  <c r="G157" i="4"/>
  <c r="G156" i="4"/>
  <c r="G155" i="4"/>
  <c r="G154" i="4"/>
  <c r="G153" i="4"/>
  <c r="G152" i="4"/>
  <c r="G151" i="4"/>
  <c r="G136" i="4" l="1"/>
  <c r="G135" i="4"/>
  <c r="G134" i="4"/>
  <c r="A28" i="4" l="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<sst xmlns="http://schemas.openxmlformats.org/spreadsheetml/2006/main" count="858" uniqueCount="324">
  <si>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</si>
  <si>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</si>
  <si>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</si>
  <si>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</si>
  <si>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</si>
  <si>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</si>
  <si>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</si>
  <si>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</si>
  <si>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</si>
  <si>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</si>
  <si>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</si>
  <si>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</si>
  <si>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</si>
  <si>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</si>
  <si>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</si>
  <si>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</si>
  <si>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</si>
  <si>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</si>
  <si>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</si>
  <si>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</si>
  <si>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</si>
  <si>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</si>
  <si>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</si>
  <si>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</si>
  <si>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</si>
  <si>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</si>
  <si>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</si>
  <si>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</si>
  <si>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</si>
  <si>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</si>
  <si>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</si>
  <si>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</si>
  <si>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</si>
  <si>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</si>
  <si>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</si>
  <si>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</si>
  <si>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</si>
  <si>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</si>
  <si>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</si>
  <si>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</si>
  <si>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</si>
  <si>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</si>
  <si>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</si>
  <si>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</si>
  <si>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</si>
  <si>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</si>
  <si>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Площадь зоны: не менее ____ кв.м.</t>
  </si>
  <si>
    <t>Покрытие пола: ковролин  - ___ кв.м на всю зону</t>
  </si>
  <si>
    <t>Покрытие пола: ковролин  - ___ кв.м. на всю зону</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</si>
  <si>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</si>
  <si>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</si>
  <si>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</si>
  <si>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</si>
  <si>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</si>
  <si>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</si>
  <si>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</si>
  <si>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</si>
  <si>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</si>
  <si>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</si>
  <si>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Итоговый (межрегиональный) этап Чемпионата по профессиональному мастерству "Профессионалы"</t>
  </si>
  <si>
    <t>Субъект РФ (регион проведения)</t>
  </si>
  <si>
    <t>Корпоративная защита от внутренних угроз информационной безопасности</t>
  </si>
  <si>
    <t>Приморский край</t>
  </si>
  <si>
    <t>Травин Валентин Дмитриевич</t>
  </si>
  <si>
    <t>Travinval@mail.ru</t>
  </si>
  <si>
    <t>+7(915)123-69-64</t>
  </si>
  <si>
    <t>23.06.2024 - 29.06.2024</t>
  </si>
  <si>
    <t xml:space="preserve">Освещение: Допустимо верхнее искусственное освещение ( не менее 500 люкс) </t>
  </si>
  <si>
    <t xml:space="preserve">Электричество: 220 подключения к сети  по (220 Вольт и 380 Вольт)	</t>
  </si>
  <si>
    <t xml:space="preserve">Электричество: 220 подключения к сети, не менее 5 розеток на участника. заземление	</t>
  </si>
  <si>
    <t>Интернет : проводной доступ по Интернет на площадку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UDP), обеспечения маршрутизации/vlan/изолирования в рамках площадки . Подключение  ноутбуков к беспроводному интернету (Wi-Fi). Напольные короба и/или колонны для подводки.</t>
  </si>
  <si>
    <t>Офисный стол</t>
  </si>
  <si>
    <t>На колесиках</t>
  </si>
  <si>
    <t>Мебель</t>
  </si>
  <si>
    <t>шт.</t>
  </si>
  <si>
    <t>Стул</t>
  </si>
  <si>
    <t>Стул по спинкой</t>
  </si>
  <si>
    <t xml:space="preserve">Компьютер-сервер </t>
  </si>
  <si>
    <t>Процессор не менее 3,2 ГГц с поддержкой виртуализации или аналог, не менее 6 физических ядер не менее 12 потоков, не менее 24 ГБ ОЗУ, SSD со свободным местом не менее 500 ГБ, не менее 150 ГБ свободного места на этом же или дополнительных носителях (HDD/SSD), в случае ноутбука необходим дополнительный монитор, ОС Windows/Linux/MacOS с графическим интерфейсом или аналог, ПО для виртуализации VMWare Workstation/VirtualBox или аналог с поддержкой драйверов для операционных систем семейства UNIX, офисный пакет MSOffice/LibreOffice или аналог, notepad++ или аналог, браузер Firefox и Chrome или аналоги, ssh-клиент, sftp/scp-клиент, ftp-клиент, архиватор 7-zip или аналог, программа просмотра pdf, openssl или аналогичное ПО для генерации сертификатов или аналог</t>
  </si>
  <si>
    <t>Оборудование IT</t>
  </si>
  <si>
    <t>Компьютерный монитор</t>
  </si>
  <si>
    <t>ЖКД с диагональю не менее 24"</t>
  </si>
  <si>
    <t>Интерфейсный кабель для подключения монитора</t>
  </si>
  <si>
    <t>HDMI либо DVI</t>
  </si>
  <si>
    <t>Клавиатура</t>
  </si>
  <si>
    <t>Стандартный набор клавиш</t>
  </si>
  <si>
    <t>Компьютерная мышь</t>
  </si>
  <si>
    <t>Оптическая или лазерная</t>
  </si>
  <si>
    <t>Кабель питания</t>
  </si>
  <si>
    <t>Кабель питания CEE 7/7 - IEC 320 C13</t>
  </si>
  <si>
    <t>Источник бесперебойного питания</t>
  </si>
  <si>
    <t>Источник бесперебойного питания мощностью от 600ВА</t>
  </si>
  <si>
    <t>Сетевой фильтр</t>
  </si>
  <si>
    <t>6 розеток, 5 метров</t>
  </si>
  <si>
    <t>Сетевой соединительный кабель</t>
  </si>
  <si>
    <t>RJ45, U/UTP, Cat.5е или выше</t>
  </si>
  <si>
    <t>метры</t>
  </si>
  <si>
    <t>RJ45, U/UTP, 3 м или длиннее, Cat.5е или выше</t>
  </si>
  <si>
    <t>RJ45, U/UTP, от 0,3 до 0,6 м, Cat.5е или выше</t>
  </si>
  <si>
    <t>Серверная ОС</t>
  </si>
  <si>
    <t>Windows или Linux</t>
  </si>
  <si>
    <t>ПО</t>
  </si>
  <si>
    <t>Внешняя сетевая карта USB/PCI-e</t>
  </si>
  <si>
    <t>Дополнительная внешняя сетевая карта USB 3.0/PCI-e 1Gbit/s, поддержка ОС Linux 3.х и Windows 7/8/10</t>
  </si>
  <si>
    <t xml:space="preserve">Программное DLP  для борьбы с внутренними утечками информации и обеспечения корпоративной безопасности </t>
  </si>
  <si>
    <t>Программное обеспечение для борьбы с внутренними утечками информации InfoWatch Traffic Monitor Education Lab (минимальный состав InfoWatch Traffic Monitor, InfoWatch Device Monitor, Crawler)</t>
  </si>
  <si>
    <t>Программное обеспечение генератор трафика для DLP-системы</t>
  </si>
  <si>
    <t>Система автоматической генерации трафика и событий безопасностью для DLP системы и других СЗИ</t>
  </si>
  <si>
    <t>Программное обеспечение для проведения тестов на безопасность на базе ОС Linux</t>
  </si>
  <si>
    <t>Программное обеспечение для проведения тестов на безопасность с предустановленными утилитами и наборами тестов на базе ОС Linux (например Kali Linux, Parrot и другие), наличие утилит OpenSSL</t>
  </si>
  <si>
    <t>ПО для создания и управления ключами, сертификатами, защищенными протоколами</t>
  </si>
  <si>
    <t>OpenSSL или аналог</t>
  </si>
  <si>
    <t>USB-носитель (флешка)</t>
  </si>
  <si>
    <t>Не менее USB3.0, не менее 8ГБ</t>
  </si>
  <si>
    <t>Коврик для мыши</t>
  </si>
  <si>
    <t xml:space="preserve">ширина от 700 мм </t>
  </si>
  <si>
    <t xml:space="preserve">ПО DLP  корпоративного класса для борьбы с внутренними утечками информации и обеспечения корпоративной безопасности </t>
  </si>
  <si>
    <t>Программное обеспечение генератор трафика и  для DLP-системы</t>
  </si>
  <si>
    <t>Система автоматической генерации трафика и событий безопасности для DLP системы и других СЗИ. Позволяет проводить полуавтоматическую проверку результатов выполнения заданий модуля В</t>
  </si>
  <si>
    <t>ПО автоматической оценки для  DLP-системы</t>
  </si>
  <si>
    <t xml:space="preserve"> Позволяет проводить полуавтоматическую проверку результатов выполнения заданий модуля В</t>
  </si>
  <si>
    <t>ПО для проведения тестов на безопасность на базе ОС Linux</t>
  </si>
  <si>
    <t>OS MS Windows Server версии не ниже 2016 или аналогичный с поддержкой установки DLP системы и ПО для развертывания VPN, поддержка работы в режиме доменного контроллера</t>
  </si>
  <si>
    <t>ОС Astra Linux или аналог с поддержкой установки DLP системы, поддержка RPM пакетов</t>
  </si>
  <si>
    <t>Прокси-сервер</t>
  </si>
  <si>
    <t>Proxy server SQUID или аналогичный с поддержкой PCAP, slump (полный), работа в ОС Linux, поддержка интеграции с DLP системой для работы в режиме копирования или запрета передачи пакетов</t>
  </si>
  <si>
    <t>Сервис видео мониторинга рабочих мест</t>
  </si>
  <si>
    <t>Veyon или аналог</t>
  </si>
  <si>
    <t>Принтер А4 (МФУ) лазерный, ч/б печать</t>
  </si>
  <si>
    <t>А4, Ч/Б, поточный сканер, подключение по USB и сети</t>
  </si>
  <si>
    <t>Стеллаж</t>
  </si>
  <si>
    <t>не менее 3 полок</t>
  </si>
  <si>
    <t>БРИФИНГ-ЗОНА</t>
  </si>
  <si>
    <t>Колонки и система звукоусиления</t>
  </si>
  <si>
    <t>не менее 2</t>
  </si>
  <si>
    <t>Микрофон</t>
  </si>
  <si>
    <t>Беспроводной</t>
  </si>
  <si>
    <t>Проектор</t>
  </si>
  <si>
    <t>Поддержка FullHD</t>
  </si>
  <si>
    <t>Мышь</t>
  </si>
  <si>
    <t>Патч-корд RJ45 3 м. обжатый</t>
  </si>
  <si>
    <t>CAT5</t>
  </si>
  <si>
    <t>с HDMI и VGA входом, наличие экрана при использовании проектора</t>
  </si>
  <si>
    <t>Экран для проектора</t>
  </si>
  <si>
    <t>На штативе, 16:9</t>
  </si>
  <si>
    <t>Пилот, 6 розеток</t>
  </si>
  <si>
    <t>не менее 5 м, не менее 6 розеток</t>
  </si>
  <si>
    <t>Доска маркерная или флип-чарт</t>
  </si>
  <si>
    <t>На колёсиках, мобильная. Доска не менее 1.4 м шириной</t>
  </si>
  <si>
    <t>Кулер для воды</t>
  </si>
  <si>
    <t>Возможность нагрева и охлаждения воды, установка бутылей 19 л, работа 24 часа в сутки</t>
  </si>
  <si>
    <t>Мусорная корзина</t>
  </si>
  <si>
    <t>Аптечка первой помощи работникам</t>
  </si>
  <si>
    <t xml:space="preserve">Электричество: 5 подключения к сети  по (220 Вольт)	</t>
  </si>
  <si>
    <t>Сетевой фильтр, 6 розеток</t>
  </si>
  <si>
    <t>Вешалка</t>
  </si>
  <si>
    <t>Напольная</t>
  </si>
  <si>
    <t xml:space="preserve">Стул офисный </t>
  </si>
  <si>
    <t>Стул со спинкой</t>
  </si>
  <si>
    <t>Стол</t>
  </si>
  <si>
    <t>(ШхГхВ) не менее 1400х700х750, столешница не тоньше 25 мм Ширины стола должно быть достаточно для размещения ПК, 3х мониторов, аппаратного крипто маршрутизатора VipNET b</t>
  </si>
  <si>
    <t>Оборудование</t>
  </si>
  <si>
    <t>Станлартный набор</t>
  </si>
  <si>
    <t>Шкаф или тумба запираемая</t>
  </si>
  <si>
    <t>закрывается на ключ</t>
  </si>
  <si>
    <t>Шкаф для личных вещей</t>
  </si>
  <si>
    <t>Вешалка для одежды, шкаф или гардероб</t>
  </si>
  <si>
    <t>Огнетушитель углекислотный ОУ-1 или аналог</t>
  </si>
  <si>
    <t>Углекислотный</t>
  </si>
  <si>
    <t>Аптечка</t>
  </si>
  <si>
    <t>Интернет : проводной доступ по Интернет на комнату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Подключение  ноутбуков к беспроводному интернету (Wi-Fi). Напольные короба и/или колонны для подводки.</t>
  </si>
  <si>
    <t>Компьютер в сборе</t>
  </si>
  <si>
    <t>Кабель HDMI</t>
  </si>
  <si>
    <t>3 m</t>
  </si>
  <si>
    <t>Кабель VGA</t>
  </si>
  <si>
    <t>Принтер А4 (МФУ)</t>
  </si>
  <si>
    <t>Высокая скорость печати и одновременное сканирование</t>
  </si>
  <si>
    <t>Коммутатор</t>
  </si>
  <si>
    <t>24 порта, 100 Мбит</t>
  </si>
  <si>
    <t>Коммутатор (маршрутизатор) управляемый с возможностью зеркалирования порта (SPAN)</t>
  </si>
  <si>
    <t>Коммутатор (маршрутизатор) не менее 10 портов 1Gbit/s, поддержка зеркалирования портов (SPAN, mirror), управляемый (web/console) , поддержка WLAN 5GHz/2GHz</t>
  </si>
  <si>
    <t>Шкаф  телекоммуникационный 19" 6U 350мм</t>
  </si>
  <si>
    <t>Шкаф телекоммуникационный 19"не менее 6 юнитов и не более 12 юнитов, не менее 300 мм в глубину и не более 400 мм в глубину, стеклянная дверь или без двери, наличие боковых стенок, наличие передней крепежной направляющей, в случае напольной установки (при высоте более 12 юнитов) наличие ножек или колесиков</t>
  </si>
  <si>
    <t>Полка для шкафа 19"</t>
  </si>
  <si>
    <t>Полка для шкафа из пункта 10, не глубже 250мм, не менее 200 мм, с крепежными элементами</t>
  </si>
  <si>
    <t>Блок розеток 19"</t>
  </si>
  <si>
    <t>Блок розеток 19" с крепежными элементами, не менее 7 розеток типа EU, наличие выключателя, входное подключение типа IEC-320</t>
  </si>
  <si>
    <t>Набор креплений 19" в шкаф</t>
  </si>
  <si>
    <t>Набор креплений в шкаф 19" в составе болт, гайка, шайба</t>
  </si>
  <si>
    <t>Wi-Fi-Маршрутизатор</t>
  </si>
  <si>
    <t>Не менее 8 портов Gigabit, управляемый, поддержка NAT, DHCP, VLAN, Wi-Fi (2.4 и 5 ГГц), MIMO, VPN, управляемый, L3</t>
  </si>
  <si>
    <t>ИБП</t>
  </si>
  <si>
    <t>ИБП не менее 1400VA, выходной сигнал: синусоида, не менее 4 разъемов для подключения устройств</t>
  </si>
  <si>
    <t>USB флешка</t>
  </si>
  <si>
    <t>Не менее 16ГБ</t>
  </si>
  <si>
    <t>Запираемый шкафчик или тумба</t>
  </si>
  <si>
    <t>Стул офисный с подлокотниками</t>
  </si>
  <si>
    <t>(ШхГхВ) не менее 1400х700х750, столешница не тоньше 25 мм Ширины стола должно быть достаточно для размещения ПК, 3х мониторов, аппаратного криптомаршрутизатора VipNET b</t>
  </si>
  <si>
    <t>15 л</t>
  </si>
  <si>
    <t>Охрана труда</t>
  </si>
  <si>
    <t>Огнетушитель</t>
  </si>
  <si>
    <t>не менее (ШхГхВ) 1400х700х750 или 2 меньшего размера</t>
  </si>
  <si>
    <t>шт</t>
  </si>
  <si>
    <t>на колесиках, с подлокотником</t>
  </si>
  <si>
    <t>Шкаф</t>
  </si>
  <si>
    <t xml:space="preserve">Компьютер </t>
  </si>
  <si>
    <t>Монитор 24''</t>
  </si>
  <si>
    <t>Монитор 24" и разрешением 1920×1080 пкс</t>
  </si>
  <si>
    <t>USB</t>
  </si>
  <si>
    <t>Беспроводная или USB</t>
  </si>
  <si>
    <t xml:space="preserve">Коммутатор (маршрутизатор) не менее 5 портов 1Gbit/s, поддержка зеркалирования портов (SPAN, mirror), управляемый (web/console) </t>
  </si>
  <si>
    <t>1,5 м</t>
  </si>
  <si>
    <t>RJ45, U/UTP, 3 м , Cat.5е</t>
  </si>
  <si>
    <t>Интернет : проводной доступ по Интернет на площадку (не менее 1 Гбит/с на площадку, не менее 100 Мбит/с на работчее место),  Проводной доступ в Интернет с рабочих мест участников с центральным маршрутизитором в комнате главного эксперта с возможностью дистанционного доступа к машинам участников (TCP, UDP), обеспечения маршшрутизации/vlan/изолирования в рамках площадки . Подключение  ноутбуков к беспроводному интернету (WiFi). Напольные короба и/или колонны для подводки.</t>
  </si>
  <si>
    <t>Электричество:220 подключения к сети, не менее 5 розеток на участника</t>
  </si>
  <si>
    <t>Площадь зоны: не менее 4 кв.м. на конкурсанта</t>
  </si>
  <si>
    <t>Покрытие пола: ковролин  - ___ м2 на всю зону</t>
  </si>
  <si>
    <t>Подведение/ отведение ГХВС (при необходимости) : не требуется</t>
  </si>
  <si>
    <t>Подведение сжатого воздуха (при необходимости): не требуется</t>
  </si>
  <si>
    <t>Персональный компьютер в сборе</t>
  </si>
  <si>
    <t>Монитор</t>
  </si>
  <si>
    <t>не менее 24" и разрешением не менее 1920×1080 пкс</t>
  </si>
  <si>
    <t>не менее 3 м</t>
  </si>
  <si>
    <t>Мышь компьютерная</t>
  </si>
  <si>
    <t>Патч-корд</t>
  </si>
  <si>
    <t>RJ45, U/UTP, Cat.5е или выше, длины должно хватать для подключения ноутбуков в брифинг зоне к сети</t>
  </si>
  <si>
    <t>Не менее 5 розеток, нраличие предохранителя, не менее 5 метров</t>
  </si>
  <si>
    <t>Токен</t>
  </si>
  <si>
    <t>USB-A токен типа Rutoken S или аналог, поддержка записи ключей и сертификатов, поддержка использования в качестве устройства для аутентификации в ОС, поддержка программно-аппаратных комплексов ViPNet или аналогичных</t>
  </si>
  <si>
    <t>VPN HW Роутер</t>
  </si>
  <si>
    <t>Infotecs HW100 версии не ниже 4</t>
  </si>
  <si>
    <t>Опционально, можно использовать HW-VA из пункта "ПО (или программно-аппаратный комплекс) для защиты сетей сетей VPN корпоративного класса"</t>
  </si>
  <si>
    <t>в</t>
  </si>
  <si>
    <t>на усмотрение организатора, 46" или больше</t>
  </si>
  <si>
    <t>Подставка под телевизор</t>
  </si>
  <si>
    <t>Веб камера</t>
  </si>
  <si>
    <t>USB, FullHD, LiveCam3000 или аналог</t>
  </si>
  <si>
    <t>Программное обеспечение для борьбы с внутренними утечками информации InfoWatch Traffic Monitor Education Lab (минимальный состав Infowatch Traffic Monitor, Infowatch Device Monitor, Crawler)</t>
  </si>
  <si>
    <t>ПО автоматической оценки эффектиности политики DLP-системы</t>
  </si>
  <si>
    <t xml:space="preserve"> Позволяет проводить автоматизированную процедуру проверки результатов выполнения заданий модуля В</t>
  </si>
  <si>
    <t>Опционально</t>
  </si>
  <si>
    <t>ПО (или программно-аппаратный комплекс) для защиты сетей сетей VPN корпоративного класса</t>
  </si>
  <si>
    <t>Программное обеспечение для защиты сетей связи в составе Учебно-методический комплекс «Корпоративная защита от внутренних угроз ИБ» сроком на 1 год в составе:                                                                                             ПО ViPNet Administrator 4.х – 2 шт.,                                            ПО ViPNet Coordinator Windows 4.х – 4 шт.,                                ПО ViPNet Coordinator Linux – 4 шт.,                                           ПО ViPNet Client 4.х – 20 шт.,                                                        ПО ViPNet Registration Point 4.х – 2 шт.,                                       ПО ViPNet Publication Service 4.х - 2 шт., 
ПО ViPNet Policy Manager 4.х - 2 шт.,                                              1 узел управления Policy Manager - 20 шт.,                                 ПО ViPNet StateWatcher 4.х - 2 шт., 
1 узел мониторинга StateWatcher - 20 шт.,                                      ПО ViPNet ЭП внешние – 20 шт.,                                                  ПО ViPNet ЭП внутренние – 20 шт, 
ПО ViPNet Coordinator HW-VA – 2 шт.
ПО ViPNet Coordinator HW IDS NS VA  – 1 шт.</t>
  </si>
  <si>
    <t>ОС Astra linux или аналог с поддержкой установки DLP системы, поддержка RPM пакетов</t>
  </si>
  <si>
    <t xml:space="preserve">Серверная ОС с контроллером домена </t>
  </si>
  <si>
    <t xml:space="preserve">С моделью структуры подразделений организации, не менее 30 сотрудников. Доступна в Телеграм-канале компетенции "F7 Корпоративаная защита" для скачивания. </t>
  </si>
  <si>
    <t>Proxy server SQUID или аналогичный с поддержкой PCAP, sslbump (полный), работа в ОС Linux, поддержка интеграции с DLP системой для работы в режиме копирования или запрета передачи пакетов</t>
  </si>
  <si>
    <t>Почтовый сервер</t>
  </si>
  <si>
    <t>Почтовый сервер в составе postfix и dovecot или аналогов, поддержка работы в режиме SMTP Relay, поддержка интеграции с DLP системой для перехвата почтовых сообщений</t>
  </si>
  <si>
    <t xml:space="preserve">ПО с возможностью видеостриминга и захвата экрана, локальных и удаленных устройств захвата изображения, звука, </t>
  </si>
  <si>
    <t>ПО с возможностью захвата экрана, локальных и удаленных устройств захвата изображения, звука, возможность создания и компоновки виртуальных сцен из нескольких источников, возможность создания виртуального устройства видео захвата с выводом звука (виртуальной веб-камеры), возможность трансляции на популярные сервисы и на сторонние ресурсы (например OBS Studio или аналог)</t>
  </si>
  <si>
    <t>Система конференцсвязи</t>
  </si>
  <si>
    <t>С возможностю общего чата и одновременной демонстрацией экрана (Jitsi, Zoom или аналог)</t>
  </si>
  <si>
    <t>Система виртуализации</t>
  </si>
  <si>
    <t>VMWare WorkStation или аналог</t>
  </si>
  <si>
    <t>(ШхГхВ) не менее 1400х700х750, столеншница не тоньше 25 ммШирины стола должно быть достаточно для размещения ПК, 3х мониторов, аппаратного криптомаршрутизатора VipNET b</t>
  </si>
  <si>
    <t>при необходимости</t>
  </si>
  <si>
    <t>Обязательно, предоставляется МК на публичных веб-ресурсах и каналах компетенции</t>
  </si>
  <si>
    <t>Ручка</t>
  </si>
  <si>
    <t>толщина  не более 0.7</t>
  </si>
  <si>
    <t>Расходные материалы</t>
  </si>
  <si>
    <t xml:space="preserve">шт ( на 1 конкурсанта) </t>
  </si>
  <si>
    <t>Карандаш HB</t>
  </si>
  <si>
    <t>Средней жесткости</t>
  </si>
  <si>
    <t>Ластик</t>
  </si>
  <si>
    <t>Для карандаша</t>
  </si>
  <si>
    <t>Папка-конверт на кнопке А4</t>
  </si>
  <si>
    <t>Не менее 10 листов</t>
  </si>
  <si>
    <t>Маска медицинская FP-3</t>
  </si>
  <si>
    <t>Перчатки</t>
  </si>
  <si>
    <t xml:space="preserve">Бумага </t>
  </si>
  <si>
    <t>Белая, А4, пачка 500 листов)</t>
  </si>
  <si>
    <t>Ручка шариковая</t>
  </si>
  <si>
    <t>Степлер + скобы</t>
  </si>
  <si>
    <t>не менее 20 листов</t>
  </si>
  <si>
    <t>Скрепки</t>
  </si>
  <si>
    <t>Коробка</t>
  </si>
  <si>
    <t>Ножницы</t>
  </si>
  <si>
    <t>Нож канцелярский</t>
  </si>
  <si>
    <t>Канцелярский</t>
  </si>
  <si>
    <t>Стикеры</t>
  </si>
  <si>
    <t xml:space="preserve">С клейкой полосой. 100 шт. в блоке. </t>
  </si>
  <si>
    <t>Блок</t>
  </si>
  <si>
    <t>Зажим для бумаг</t>
  </si>
  <si>
    <t>32 мм, 12 шт. в упаковке</t>
  </si>
  <si>
    <t>Упаковка</t>
  </si>
  <si>
    <t xml:space="preserve">Папки-планшеты </t>
  </si>
  <si>
    <t>Файл канцелярский</t>
  </si>
  <si>
    <t>А4</t>
  </si>
  <si>
    <t>Пачка</t>
  </si>
  <si>
    <t>Беруши</t>
  </si>
  <si>
    <t>S3M</t>
  </si>
  <si>
    <t>Файлы А4 в папке</t>
  </si>
  <si>
    <t>не мнее 100 штук</t>
  </si>
  <si>
    <t>28(2 потока)</t>
  </si>
  <si>
    <t>Доска маркерная, флип-чарт или интерактивная панель</t>
  </si>
  <si>
    <t>Телевизор, проектор или интерактивная доска</t>
  </si>
  <si>
    <t>КГА ПОУ "Дальневосточный технический колледж"</t>
  </si>
  <si>
    <t>Приморский край, г. Уссурийск ул. Октябрьская 59</t>
  </si>
  <si>
    <t>Котельников Александр Александрович</t>
  </si>
  <si>
    <t>abchihba1234@gmail.com</t>
  </si>
  <si>
    <t xml:space="preserve"> +7(924)7378914</t>
  </si>
  <si>
    <t>Площадь зоны: не менее 50 кв.м.</t>
  </si>
  <si>
    <t>Площадь зоны: не менее 24 кв.м.</t>
  </si>
  <si>
    <t>Освещение: Допустимо верхнее искусственное освещение ( не менее 500 люкс)</t>
  </si>
  <si>
    <t xml:space="preserve">Электричество: 220В (не менее 10 розеток рядом с местом Главного эксперта) подключения к сети  </t>
  </si>
  <si>
    <t>Покрытие пола: ковролин  - 24 м2 на всю зону</t>
  </si>
  <si>
    <t xml:space="preserve">Наушники </t>
  </si>
  <si>
    <t>пара</t>
  </si>
  <si>
    <t>противошумные</t>
  </si>
  <si>
    <t>беспроводные, проводные</t>
  </si>
  <si>
    <t>в соответствии с Приказом Минздрава РФ от 15.12.2020 N 1331Н</t>
  </si>
  <si>
    <t>одноразовая</t>
  </si>
  <si>
    <t>х/б</t>
  </si>
  <si>
    <t xml:space="preserve">Скотч </t>
  </si>
  <si>
    <t>прозрачный, широкий</t>
  </si>
  <si>
    <t>Канцелярские</t>
  </si>
  <si>
    <t xml:space="preserve">Кулер </t>
  </si>
  <si>
    <t>19 л, холодная/горячая вода</t>
  </si>
  <si>
    <t xml:space="preserve">Лампа </t>
  </si>
  <si>
    <t xml:space="preserve">настольная </t>
  </si>
  <si>
    <t>магнитно-маркерная доска</t>
  </si>
  <si>
    <t>для одежды</t>
  </si>
  <si>
    <t>пластик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</si>
</sst>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7"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rgb="FF000000"/>
      <name val="Calibri"/>
      <family val="2"/>
      <charset val="204"/>
      <scheme val="minor"/>
    </font>
    <font>
      <sz val="10"/>
      <color rgb="FF000000"/>
      <name val="Times New Roman"/>
      <family val="1"/>
    </font>
    <font>
      <b/>
      <sz val="10"/>
      <color theme="1"/>
      <name val="Times New Roman"/>
      <family val="1"/>
      <charset val="204"/>
    </font>
    <font>
      <sz val="10"/>
      <name val="Calibri"/>
      <family val="2"/>
      <charset val="204"/>
      <scheme val="minor"/>
    </font>
    <font>
      <sz val="11"/>
      <color rgb="FF000000"/>
      <name val="Times New Roman"/>
      <family val="1"/>
    </font>
    <font>
      <b/>
      <sz val="11"/>
      <name val="Times New Roman"/>
      <family val="1"/>
      <charset val="204"/>
    </font>
    <font>
      <sz val="11"/>
      <color theme="1"/>
      <name val="Calibri"/>
      <family val="2"/>
      <charset val="204"/>
    </font>
    <font>
      <sz val="11"/>
      <color theme="1"/>
      <name val="Times New Roman"/>
      <family val="1"/>
    </font>
    <font>
      <sz val="10"/>
      <color rgb="FF333333"/>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D0CECE"/>
        <bgColor rgb="FFD0CECE"/>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auto="1"/>
      </right>
      <top style="thin">
        <color auto="1"/>
      </top>
      <bottom/>
      <diagonal/>
    </border>
    <border>
      <left style="thin">
        <color rgb="FF000000"/>
      </left>
      <right/>
      <top/>
      <bottom style="medium">
        <color rgb="FF000000"/>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1" fillId="0" borderId="0" applyNumberFormat="0" applyFill="0" applyBorder="0" applyAlignment="0" applyProtection="0"/>
    <xf numFmtId="44" fontId="7" fillId="0" borderId="0" applyFont="0" applyFill="0" applyBorder="0" applyAlignment="0" applyProtection="0"/>
    <xf numFmtId="0" fontId="18" fillId="0" borderId="0"/>
  </cellStyleXfs>
  <cellXfs count="238">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1" fillId="0" borderId="0" xfId="1"/>
    <xf numFmtId="0" fontId="2" fillId="0" borderId="0" xfId="1" applyFont="1"/>
    <xf numFmtId="0" fontId="4" fillId="0" borderId="0" xfId="1" applyFont="1" applyFill="1" applyBorder="1" applyAlignment="1">
      <alignment vertical="center" wrapText="1"/>
    </xf>
    <xf numFmtId="0" fontId="10" fillId="0" borderId="20"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20" xfId="0" applyFont="1" applyBorder="1" applyAlignment="1">
      <alignment wrapText="1"/>
    </xf>
    <xf numFmtId="0" fontId="15" fillId="0" borderId="20" xfId="0" applyFont="1" applyBorder="1" applyAlignment="1">
      <alignment horizontal="right" wrapText="1"/>
    </xf>
    <xf numFmtId="0" fontId="16"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2" fillId="0" borderId="2" xfId="1" applyFont="1" applyBorder="1" applyAlignment="1">
      <alignment horizontal="center" vertical="top" wrapText="1"/>
    </xf>
    <xf numFmtId="0" fontId="8" fillId="0" borderId="1" xfId="1" applyFont="1" applyBorder="1" applyAlignment="1">
      <alignment vertical="top"/>
    </xf>
    <xf numFmtId="0" fontId="8" fillId="0" borderId="1" xfId="1" applyFont="1" applyBorder="1" applyAlignment="1">
      <alignment horizontal="left" vertical="top" wrapText="1"/>
    </xf>
    <xf numFmtId="0" fontId="8" fillId="0" borderId="2" xfId="1" applyFont="1" applyBorder="1" applyAlignment="1">
      <alignment horizontal="center" vertical="top" wrapText="1"/>
    </xf>
    <xf numFmtId="0" fontId="1" fillId="0" borderId="0" xfId="1"/>
    <xf numFmtId="0" fontId="15" fillId="0" borderId="20" xfId="0" quotePrefix="1" applyFont="1" applyBorder="1" applyAlignment="1">
      <alignment horizontal="right" wrapText="1"/>
    </xf>
    <xf numFmtId="0" fontId="10" fillId="0" borderId="1" xfId="1" applyFont="1" applyBorder="1" applyAlignment="1">
      <alignment vertical="center" wrapText="1"/>
    </xf>
    <xf numFmtId="0" fontId="10" fillId="0" borderId="20" xfId="4" applyFont="1" applyBorder="1" applyAlignment="1">
      <alignment vertical="top" wrapText="1"/>
    </xf>
    <xf numFmtId="0" fontId="10" fillId="0" borderId="20" xfId="4" applyFont="1" applyBorder="1" applyAlignment="1">
      <alignment horizontal="center" vertical="center" wrapText="1"/>
    </xf>
    <xf numFmtId="0" fontId="12" fillId="0" borderId="20" xfId="4" applyFont="1" applyBorder="1" applyAlignment="1">
      <alignment horizontal="left" vertical="top" wrapText="1"/>
    </xf>
    <xf numFmtId="0" fontId="12" fillId="0" borderId="20" xfId="4" applyFont="1" applyBorder="1" applyAlignment="1">
      <alignment vertical="top" wrapText="1"/>
    </xf>
    <xf numFmtId="0" fontId="12" fillId="0" borderId="20" xfId="4" applyFont="1" applyBorder="1" applyAlignment="1">
      <alignment horizontal="center" vertical="center" wrapText="1"/>
    </xf>
    <xf numFmtId="0" fontId="10" fillId="0" borderId="23" xfId="0" applyFont="1" applyBorder="1" applyAlignment="1">
      <alignment horizontal="center" vertical="center" wrapText="1"/>
    </xf>
    <xf numFmtId="0" fontId="10" fillId="5" borderId="25" xfId="0" applyFont="1" applyFill="1" applyBorder="1" applyAlignment="1">
      <alignment horizontal="center" vertical="center" wrapText="1"/>
    </xf>
    <xf numFmtId="0" fontId="10" fillId="5" borderId="20" xfId="0" applyFont="1" applyFill="1" applyBorder="1" applyAlignment="1">
      <alignment horizontal="left" vertical="center" wrapText="1"/>
    </xf>
    <xf numFmtId="0" fontId="12" fillId="5" borderId="20" xfId="0" applyFont="1" applyFill="1" applyBorder="1" applyAlignment="1">
      <alignment vertical="center" wrapText="1"/>
    </xf>
    <xf numFmtId="0" fontId="8" fillId="5" borderId="20" xfId="0" applyFont="1" applyFill="1" applyBorder="1" applyAlignment="1">
      <alignment horizontal="center" vertical="center" wrapText="1"/>
    </xf>
    <xf numFmtId="0" fontId="10" fillId="7" borderId="20" xfId="0" applyFont="1" applyFill="1" applyBorder="1" applyAlignment="1">
      <alignment horizontal="left" vertical="top" wrapText="1"/>
    </xf>
    <xf numFmtId="0" fontId="10" fillId="0" borderId="15" xfId="1" applyFont="1" applyBorder="1" applyAlignment="1">
      <alignment vertical="center" wrapText="1"/>
    </xf>
    <xf numFmtId="0" fontId="10" fillId="0" borderId="20" xfId="1" applyFont="1" applyBorder="1" applyAlignment="1">
      <alignment vertical="center" wrapText="1"/>
    </xf>
    <xf numFmtId="0" fontId="10" fillId="7" borderId="20" xfId="0" applyFont="1" applyFill="1" applyBorder="1" applyAlignment="1">
      <alignment vertical="top" wrapText="1"/>
    </xf>
    <xf numFmtId="0" fontId="10" fillId="0" borderId="20" xfId="0" applyFont="1" applyBorder="1" applyAlignment="1">
      <alignment vertical="top" wrapText="1"/>
    </xf>
    <xf numFmtId="0" fontId="10" fillId="7" borderId="20" xfId="0" applyFont="1" applyFill="1" applyBorder="1" applyAlignment="1">
      <alignment horizontal="left" vertical="center" wrapText="1"/>
    </xf>
    <xf numFmtId="0" fontId="10" fillId="0" borderId="30" xfId="4" applyFont="1" applyBorder="1" applyAlignment="1">
      <alignment wrapText="1"/>
    </xf>
    <xf numFmtId="0" fontId="10" fillId="0" borderId="20" xfId="4" applyFont="1" applyBorder="1" applyAlignment="1">
      <alignment wrapText="1"/>
    </xf>
    <xf numFmtId="0" fontId="12" fillId="0" borderId="20" xfId="4" applyFont="1" applyBorder="1" applyAlignment="1">
      <alignment wrapText="1"/>
    </xf>
    <xf numFmtId="0" fontId="8" fillId="0" borderId="2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 xfId="1" applyFont="1" applyBorder="1" applyAlignment="1">
      <alignment horizontal="center" vertical="center" wrapText="1"/>
    </xf>
    <xf numFmtId="0" fontId="10" fillId="6" borderId="20" xfId="0" applyFont="1" applyFill="1" applyBorder="1" applyAlignment="1">
      <alignment horizontal="left" vertical="center" wrapText="1"/>
    </xf>
    <xf numFmtId="0" fontId="10" fillId="0" borderId="20" xfId="0" applyFont="1" applyBorder="1" applyAlignment="1">
      <alignment vertical="center" wrapText="1"/>
    </xf>
    <xf numFmtId="0" fontId="10" fillId="6" borderId="23" xfId="0" applyFont="1" applyFill="1" applyBorder="1" applyAlignment="1">
      <alignment horizontal="left" vertical="center" wrapText="1"/>
    </xf>
    <xf numFmtId="0" fontId="10" fillId="0" borderId="23" xfId="0" applyFont="1" applyBorder="1" applyAlignment="1">
      <alignment vertical="center" wrapText="1"/>
    </xf>
    <xf numFmtId="0" fontId="12" fillId="0" borderId="20" xfId="0" applyFont="1" applyBorder="1" applyAlignment="1">
      <alignment horizontal="left" vertical="center" wrapText="1"/>
    </xf>
    <xf numFmtId="0" fontId="8" fillId="0" borderId="20" xfId="0" applyFont="1" applyBorder="1" applyAlignment="1">
      <alignment horizontal="center" vertical="center" wrapText="1"/>
    </xf>
    <xf numFmtId="0" fontId="22" fillId="0" borderId="20" xfId="4" applyFont="1" applyBorder="1" applyAlignment="1">
      <alignment wrapText="1"/>
    </xf>
    <xf numFmtId="0" fontId="10"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2" fillId="0" borderId="1" xfId="1" applyFont="1" applyBorder="1"/>
    <xf numFmtId="0" fontId="12" fillId="0" borderId="20" xfId="0" applyFont="1" applyBorder="1" applyAlignment="1">
      <alignment vertical="center" wrapText="1"/>
    </xf>
    <xf numFmtId="0" fontId="10" fillId="0" borderId="30" xfId="0" applyFont="1" applyBorder="1" applyAlignment="1">
      <alignment horizontal="left" vertical="center" wrapText="1"/>
    </xf>
    <xf numFmtId="0" fontId="10" fillId="0" borderId="30" xfId="0" applyFont="1" applyBorder="1" applyAlignment="1">
      <alignment vertical="center" wrapText="1"/>
    </xf>
    <xf numFmtId="0" fontId="10" fillId="6" borderId="30" xfId="0" applyFont="1" applyFill="1" applyBorder="1" applyAlignment="1">
      <alignment horizontal="left" vertical="center" wrapText="1"/>
    </xf>
    <xf numFmtId="0" fontId="10" fillId="0" borderId="22" xfId="0" applyFont="1" applyBorder="1" applyAlignment="1">
      <alignment horizontal="center" vertical="center" wrapText="1"/>
    </xf>
    <xf numFmtId="0" fontId="2" fillId="0" borderId="5" xfId="1" applyFont="1" applyBorder="1" applyAlignment="1">
      <alignment horizontal="center" vertical="center"/>
    </xf>
    <xf numFmtId="0" fontId="2" fillId="0" borderId="16" xfId="1" applyFont="1" applyBorder="1" applyAlignment="1">
      <alignment horizontal="center" vertical="center"/>
    </xf>
    <xf numFmtId="0" fontId="10" fillId="0" borderId="23" xfId="0" applyFont="1" applyBorder="1" applyAlignment="1">
      <alignment horizontal="left" vertical="center" wrapText="1"/>
    </xf>
    <xf numFmtId="0" fontId="12" fillId="0" borderId="30" xfId="0" applyFont="1" applyBorder="1" applyAlignment="1">
      <alignment horizontal="left" vertical="center" wrapText="1"/>
    </xf>
    <xf numFmtId="0" fontId="2" fillId="0" borderId="2" xfId="1" applyFont="1" applyBorder="1" applyAlignment="1">
      <alignment horizontal="left"/>
    </xf>
    <xf numFmtId="0" fontId="2" fillId="0" borderId="1" xfId="1" applyFont="1" applyBorder="1" applyAlignment="1">
      <alignment horizontal="left"/>
    </xf>
    <xf numFmtId="0" fontId="2" fillId="0" borderId="20" xfId="1" applyFont="1" applyBorder="1" applyAlignment="1">
      <alignment vertical="center" wrapText="1"/>
    </xf>
    <xf numFmtId="0" fontId="2" fillId="0" borderId="20" xfId="1" applyFont="1" applyBorder="1" applyAlignment="1">
      <alignment wrapText="1"/>
    </xf>
    <xf numFmtId="0" fontId="2" fillId="0" borderId="20" xfId="0" applyFont="1" applyBorder="1" applyAlignment="1">
      <alignment vertical="top" wrapText="1"/>
    </xf>
    <xf numFmtId="0" fontId="2" fillId="5" borderId="20" xfId="0" applyFont="1" applyFill="1" applyBorder="1" applyAlignment="1">
      <alignment horizontal="justify" vertical="top" wrapText="1"/>
    </xf>
    <xf numFmtId="0" fontId="2" fillId="5" borderId="20" xfId="0" applyFont="1" applyFill="1" applyBorder="1" applyAlignment="1">
      <alignment vertical="top" wrapText="1"/>
    </xf>
    <xf numFmtId="0" fontId="2" fillId="5" borderId="20" xfId="0" applyFont="1" applyFill="1" applyBorder="1" applyAlignment="1">
      <alignment horizontal="left" vertical="center" wrapText="1"/>
    </xf>
    <xf numFmtId="0" fontId="2" fillId="5" borderId="20" xfId="0" applyFont="1" applyFill="1" applyBorder="1" applyAlignment="1">
      <alignment vertical="center" wrapText="1"/>
    </xf>
    <xf numFmtId="0" fontId="25" fillId="0" borderId="20" xfId="4" applyFont="1" applyBorder="1" applyAlignment="1">
      <alignment horizontal="center" vertical="center"/>
    </xf>
    <xf numFmtId="0" fontId="9" fillId="0" borderId="2" xfId="1" applyFont="1" applyBorder="1"/>
    <xf numFmtId="0" fontId="9" fillId="0" borderId="1" xfId="1" applyFont="1" applyBorder="1"/>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22" fillId="0" borderId="20" xfId="4" applyFont="1" applyBorder="1" applyAlignment="1">
      <alignment horizontal="center" vertical="center" wrapText="1"/>
    </xf>
    <xf numFmtId="0" fontId="22" fillId="0" borderId="20" xfId="4" applyFont="1" applyBorder="1"/>
    <xf numFmtId="0" fontId="25" fillId="0" borderId="20" xfId="4" applyFont="1" applyBorder="1" applyAlignment="1">
      <alignment horizontal="center" vertical="center" wrapText="1"/>
    </xf>
    <xf numFmtId="0" fontId="22" fillId="0" borderId="20" xfId="4" applyFont="1" applyBorder="1" applyAlignment="1">
      <alignment horizontal="center"/>
    </xf>
    <xf numFmtId="0" fontId="22" fillId="0" borderId="20" xfId="4" applyFont="1" applyBorder="1" applyAlignment="1">
      <alignment horizontal="center" vertical="center"/>
    </xf>
    <xf numFmtId="0" fontId="25" fillId="0" borderId="20" xfId="4" applyFont="1" applyBorder="1" applyAlignment="1">
      <alignment horizontal="center" vertical="top" wrapText="1"/>
    </xf>
    <xf numFmtId="0" fontId="22" fillId="0" borderId="20" xfId="4" applyFont="1" applyBorder="1" applyAlignment="1">
      <alignment horizontal="center" wrapText="1"/>
    </xf>
    <xf numFmtId="0" fontId="22" fillId="0" borderId="22" xfId="4" applyFont="1" applyBorder="1" applyAlignment="1">
      <alignment horizontal="center"/>
    </xf>
    <xf numFmtId="0" fontId="22" fillId="0" borderId="29" xfId="4" applyFont="1" applyBorder="1" applyAlignment="1">
      <alignment wrapText="1"/>
    </xf>
    <xf numFmtId="49" fontId="15" fillId="0" borderId="20" xfId="0" applyNumberFormat="1" applyFont="1" applyBorder="1" applyAlignment="1">
      <alignment horizontal="right" wrapText="1"/>
    </xf>
    <xf numFmtId="0" fontId="9" fillId="0" borderId="11" xfId="1" applyFont="1" applyBorder="1" applyAlignment="1">
      <alignment horizontal="left" vertical="top" wrapText="1"/>
    </xf>
    <xf numFmtId="0" fontId="9" fillId="0" borderId="9" xfId="1" applyFont="1" applyBorder="1" applyAlignment="1">
      <alignment horizontal="left" vertical="top" wrapText="1"/>
    </xf>
    <xf numFmtId="0" fontId="2" fillId="0" borderId="11" xfId="1" applyFont="1" applyBorder="1" applyAlignment="1">
      <alignment horizontal="left" vertical="top" wrapText="1"/>
    </xf>
    <xf numFmtId="0" fontId="2" fillId="0" borderId="0" xfId="1" applyFont="1" applyBorder="1" applyAlignment="1">
      <alignment horizontal="left" vertical="top" wrapText="1"/>
    </xf>
    <xf numFmtId="0" fontId="2" fillId="0" borderId="10" xfId="1" applyFont="1" applyBorder="1" applyAlignment="1">
      <alignment horizontal="left" vertical="top" wrapText="1"/>
    </xf>
    <xf numFmtId="0" fontId="2" fillId="0" borderId="9" xfId="1" applyFont="1" applyBorder="1" applyAlignment="1">
      <alignment horizontal="left" vertical="top" wrapText="1"/>
    </xf>
    <xf numFmtId="0" fontId="4" fillId="2" borderId="4" xfId="1" applyFont="1" applyFill="1" applyBorder="1" applyAlignment="1">
      <alignment horizontal="center" vertical="center"/>
    </xf>
    <xf numFmtId="0" fontId="2" fillId="0" borderId="3" xfId="1" applyFont="1" applyBorder="1"/>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23" fillId="0" borderId="14" xfId="1" applyFont="1" applyBorder="1" applyAlignment="1">
      <alignment horizontal="left" vertical="top" wrapText="1"/>
    </xf>
    <xf numFmtId="0" fontId="23" fillId="0" borderId="13" xfId="1" applyFont="1" applyBorder="1" applyAlignment="1">
      <alignment horizontal="left" vertical="top" wrapText="1"/>
    </xf>
    <xf numFmtId="0" fontId="23" fillId="0" borderId="12" xfId="1" applyFont="1" applyBorder="1" applyAlignment="1">
      <alignment horizontal="left" vertical="top" wrapText="1"/>
    </xf>
    <xf numFmtId="0" fontId="17" fillId="0" borderId="13" xfId="1" applyFont="1" applyBorder="1" applyAlignment="1">
      <alignment horizontal="left" vertical="top" wrapText="1"/>
    </xf>
    <xf numFmtId="0" fontId="17" fillId="0" borderId="12" xfId="1" applyFont="1" applyBorder="1" applyAlignment="1">
      <alignment horizontal="left" vertical="top" wrapText="1"/>
    </xf>
    <xf numFmtId="0" fontId="9" fillId="0" borderId="0" xfId="1" applyFont="1" applyBorder="1" applyAlignment="1">
      <alignment horizontal="left" vertical="top" wrapText="1"/>
    </xf>
    <xf numFmtId="0" fontId="9" fillId="0" borderId="10" xfId="1" applyFont="1" applyBorder="1" applyAlignment="1">
      <alignment horizontal="left" vertical="top" wrapText="1"/>
    </xf>
    <xf numFmtId="0" fontId="9" fillId="0" borderId="11" xfId="1" applyFont="1" applyFill="1" applyBorder="1" applyAlignment="1">
      <alignment horizontal="left" vertical="top" wrapText="1"/>
    </xf>
    <xf numFmtId="0" fontId="2" fillId="0" borderId="0" xfId="1" applyFont="1" applyBorder="1"/>
    <xf numFmtId="0" fontId="14" fillId="8" borderId="0" xfId="1" applyFont="1" applyFill="1" applyBorder="1" applyAlignment="1">
      <alignment horizontal="center" vertical="center" wrapText="1"/>
    </xf>
    <xf numFmtId="0" fontId="5" fillId="0" borderId="0" xfId="1" applyFont="1" applyBorder="1" applyAlignment="1">
      <alignment horizontal="left" vertical="top" wrapText="1"/>
    </xf>
    <xf numFmtId="0" fontId="6" fillId="9" borderId="0" xfId="1" applyFont="1" applyFill="1" applyBorder="1" applyAlignment="1">
      <alignment horizontal="center"/>
    </xf>
    <xf numFmtId="0" fontId="6" fillId="8" borderId="0" xfId="1" applyFont="1" applyFill="1" applyBorder="1" applyAlignment="1">
      <alignment horizontal="center" vertical="center" wrapText="1"/>
    </xf>
    <xf numFmtId="0" fontId="5" fillId="0" borderId="0" xfId="1" applyFont="1" applyBorder="1" applyAlignment="1">
      <alignment horizontal="left"/>
    </xf>
    <xf numFmtId="0" fontId="24" fillId="0" borderId="0" xfId="1" applyFont="1"/>
    <xf numFmtId="0" fontId="24" fillId="0" borderId="10" xfId="1" applyFont="1" applyBorder="1"/>
    <xf numFmtId="0" fontId="24" fillId="0" borderId="8" xfId="1" applyFont="1" applyBorder="1"/>
    <xf numFmtId="0" fontId="24" fillId="0" borderId="7" xfId="1" applyFont="1" applyBorder="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8" borderId="16" xfId="1" applyFont="1" applyFill="1" applyBorder="1" applyAlignment="1">
      <alignment horizontal="center" vertical="center" wrapText="1"/>
    </xf>
    <xf numFmtId="0" fontId="9" fillId="0" borderId="0" xfId="0" applyFont="1"/>
    <xf numFmtId="0" fontId="2" fillId="0" borderId="1" xfId="1" applyFont="1" applyBorder="1" applyAlignment="1">
      <alignment horizontal="left" vertical="top" wrapText="1"/>
    </xf>
    <xf numFmtId="0" fontId="8" fillId="0" borderId="1" xfId="1" applyFont="1" applyBorder="1" applyAlignment="1">
      <alignment horizontal="center" vertical="center"/>
    </xf>
    <xf numFmtId="0" fontId="22" fillId="0" borderId="20" xfId="4" applyFont="1" applyFill="1" applyBorder="1"/>
    <xf numFmtId="0" fontId="22" fillId="0" borderId="20" xfId="4" applyFont="1" applyFill="1" applyBorder="1" applyAlignment="1">
      <alignment wrapText="1"/>
    </xf>
    <xf numFmtId="0" fontId="22" fillId="0" borderId="20" xfId="4" applyFont="1" applyFill="1" applyBorder="1" applyAlignment="1">
      <alignment horizontal="center" vertical="center"/>
    </xf>
    <xf numFmtId="0" fontId="25" fillId="0" borderId="20" xfId="4" applyFont="1" applyFill="1" applyBorder="1" applyAlignment="1">
      <alignment horizontal="center" vertical="center"/>
    </xf>
    <xf numFmtId="0" fontId="25" fillId="0" borderId="20" xfId="4" applyFont="1" applyFill="1" applyBorder="1" applyAlignment="1">
      <alignment horizontal="center" vertical="center" wrapText="1"/>
    </xf>
    <xf numFmtId="0" fontId="1" fillId="0" borderId="0" xfId="1" applyFill="1"/>
    <xf numFmtId="0" fontId="25" fillId="0" borderId="20" xfId="4" applyFont="1" applyFill="1" applyBorder="1" applyAlignment="1">
      <alignment horizontal="center" vertical="top" wrapText="1"/>
    </xf>
    <xf numFmtId="0" fontId="2" fillId="0" borderId="18" xfId="1" applyFont="1" applyBorder="1" applyAlignment="1">
      <alignment horizontal="center" vertical="center" wrapText="1"/>
    </xf>
    <xf numFmtId="0" fontId="22" fillId="0" borderId="22" xfId="4" applyFont="1" applyFill="1" applyBorder="1" applyAlignment="1">
      <alignment horizontal="center"/>
    </xf>
    <xf numFmtId="0" fontId="2" fillId="0" borderId="20" xfId="1" applyFont="1" applyBorder="1" applyAlignment="1">
      <alignment horizontal="center" vertical="center" wrapText="1"/>
    </xf>
    <xf numFmtId="0" fontId="26" fillId="0" borderId="20" xfId="0" applyFont="1" applyFill="1" applyBorder="1" applyAlignment="1">
      <alignment horizontal="center" vertical="center" wrapText="1"/>
    </xf>
    <xf numFmtId="0" fontId="2" fillId="0" borderId="0" xfId="1" applyFont="1" applyAlignment="1">
      <alignment wrapText="1"/>
    </xf>
    <xf numFmtId="0" fontId="26" fillId="0" borderId="0" xfId="0" applyFont="1" applyAlignment="1">
      <alignment horizontal="left" vertical="center" wrapText="1"/>
    </xf>
    <xf numFmtId="0" fontId="10" fillId="0" borderId="20"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0" borderId="23" xfId="0" applyFont="1" applyFill="1" applyBorder="1" applyAlignment="1">
      <alignment vertical="center" wrapText="1"/>
    </xf>
    <xf numFmtId="0" fontId="8" fillId="0" borderId="20" xfId="0" applyFont="1" applyFill="1" applyBorder="1" applyAlignment="1">
      <alignment horizontal="center" vertical="center" wrapText="1"/>
    </xf>
    <xf numFmtId="0" fontId="2" fillId="0" borderId="5" xfId="1"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20" xfId="0" applyFont="1" applyFill="1" applyBorder="1" applyAlignment="1">
      <alignment vertical="center" wrapText="1"/>
    </xf>
    <xf numFmtId="0" fontId="2" fillId="0" borderId="16"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 xfId="1" applyFont="1" applyFill="1" applyBorder="1"/>
    <xf numFmtId="0" fontId="2" fillId="0" borderId="0" xfId="1" applyFont="1" applyFill="1" applyAlignment="1">
      <alignment horizontal="center" vertical="center"/>
    </xf>
    <xf numFmtId="0" fontId="8" fillId="0" borderId="23" xfId="0" applyFont="1" applyFill="1" applyBorder="1" applyAlignment="1">
      <alignment horizontal="center" vertical="center" wrapText="1"/>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5" xfId="1" applyFont="1" applyFill="1" applyBorder="1"/>
    <xf numFmtId="0" fontId="10" fillId="0" borderId="31" xfId="0" applyFont="1" applyFill="1" applyBorder="1" applyAlignment="1">
      <alignment horizontal="left" vertical="center" wrapText="1"/>
    </xf>
    <xf numFmtId="0" fontId="10" fillId="0" borderId="31" xfId="0" applyFont="1" applyFill="1" applyBorder="1" applyAlignment="1">
      <alignment vertical="center" wrapText="1"/>
    </xf>
    <xf numFmtId="0" fontId="8" fillId="0" borderId="30" xfId="0" applyFont="1" applyFill="1" applyBorder="1" applyAlignment="1">
      <alignment horizontal="center" vertical="center" wrapText="1"/>
    </xf>
    <xf numFmtId="0" fontId="12" fillId="0" borderId="20" xfId="4" applyFont="1" applyFill="1" applyBorder="1" applyAlignment="1">
      <alignment horizontal="left"/>
    </xf>
    <xf numFmtId="0" fontId="8" fillId="0" borderId="16" xfId="1" applyFont="1" applyFill="1" applyBorder="1" applyAlignment="1">
      <alignment horizontal="center" vertical="center"/>
    </xf>
    <xf numFmtId="0" fontId="12" fillId="0" borderId="20" xfId="4" applyFont="1" applyFill="1" applyBorder="1" applyAlignment="1">
      <alignment horizontal="center"/>
    </xf>
    <xf numFmtId="0" fontId="12" fillId="0" borderId="22" xfId="4" applyFont="1" applyFill="1" applyBorder="1" applyAlignment="1">
      <alignment horizontal="left"/>
    </xf>
    <xf numFmtId="0" fontId="19" fillId="0" borderId="0" xfId="4" applyFont="1" applyFill="1" applyAlignment="1">
      <alignment horizontal="left"/>
    </xf>
    <xf numFmtId="44" fontId="10" fillId="0" borderId="23" xfId="3" applyFont="1" applyFill="1" applyBorder="1" applyAlignment="1">
      <alignment horizontal="left" vertical="center" wrapText="1"/>
    </xf>
    <xf numFmtId="44" fontId="10" fillId="0" borderId="23" xfId="3" applyFont="1" applyFill="1" applyBorder="1" applyAlignment="1">
      <alignment vertical="center" wrapText="1"/>
    </xf>
    <xf numFmtId="44" fontId="25" fillId="0" borderId="20" xfId="3" applyFont="1" applyFill="1" applyBorder="1" applyAlignment="1">
      <alignment horizontal="center" vertical="center"/>
    </xf>
    <xf numFmtId="44" fontId="1" fillId="0" borderId="0" xfId="3" applyFont="1" applyFill="1"/>
    <xf numFmtId="0" fontId="2" fillId="0" borderId="0" xfId="1" applyFont="1" applyBorder="1" applyAlignment="1">
      <alignment horizontal="right" wrapText="1"/>
    </xf>
    <xf numFmtId="0" fontId="2" fillId="0" borderId="0" xfId="1" applyFont="1" applyBorder="1" applyAlignment="1">
      <alignment wrapText="1"/>
    </xf>
    <xf numFmtId="0" fontId="1" fillId="0" borderId="0" xfId="1" applyBorder="1" applyAlignment="1">
      <alignment wrapText="1"/>
    </xf>
    <xf numFmtId="0" fontId="1" fillId="0" borderId="0" xfId="1" applyAlignment="1">
      <alignment wrapText="1"/>
    </xf>
    <xf numFmtId="0" fontId="6" fillId="9" borderId="0" xfId="1" applyFont="1" applyFill="1" applyBorder="1" applyAlignment="1">
      <alignment horizontal="center" wrapText="1"/>
    </xf>
    <xf numFmtId="0" fontId="5" fillId="0" borderId="0" xfId="1" applyFont="1" applyBorder="1" applyAlignment="1">
      <alignment horizontal="left" wrapText="1"/>
    </xf>
    <xf numFmtId="0" fontId="4" fillId="3" borderId="21" xfId="1" applyFont="1" applyFill="1" applyBorder="1" applyAlignment="1">
      <alignment horizontal="center" vertical="center" wrapText="1"/>
    </xf>
    <xf numFmtId="0" fontId="2" fillId="4" borderId="16" xfId="1" applyFont="1" applyFill="1" applyBorder="1" applyAlignment="1">
      <alignment horizontal="center" wrapText="1"/>
    </xf>
    <xf numFmtId="0" fontId="2" fillId="4" borderId="24" xfId="1" applyFont="1" applyFill="1" applyBorder="1" applyAlignment="1">
      <alignment horizontal="center" wrapText="1"/>
    </xf>
    <xf numFmtId="0" fontId="9" fillId="0" borderId="13" xfId="1" applyFont="1" applyBorder="1" applyAlignment="1">
      <alignment wrapText="1"/>
    </xf>
    <xf numFmtId="0" fontId="9" fillId="0" borderId="12" xfId="1" applyFont="1" applyBorder="1" applyAlignment="1">
      <alignment wrapText="1"/>
    </xf>
    <xf numFmtId="0" fontId="9" fillId="0" borderId="0" xfId="1" applyFont="1" applyAlignment="1">
      <alignment wrapText="1"/>
    </xf>
    <xf numFmtId="0" fontId="9" fillId="0" borderId="10" xfId="1" applyFont="1" applyBorder="1" applyAlignment="1">
      <alignment wrapText="1"/>
    </xf>
    <xf numFmtId="0" fontId="9" fillId="0" borderId="0" xfId="1" applyFont="1" applyFill="1" applyAlignment="1">
      <alignment wrapText="1"/>
    </xf>
    <xf numFmtId="0" fontId="9" fillId="0" borderId="10" xfId="1" applyFont="1" applyFill="1" applyBorder="1" applyAlignment="1">
      <alignment wrapText="1"/>
    </xf>
    <xf numFmtId="0" fontId="3" fillId="0" borderId="0" xfId="1" applyFont="1" applyAlignment="1">
      <alignment wrapText="1"/>
    </xf>
    <xf numFmtId="0" fontId="3" fillId="0" borderId="10" xfId="1" applyFont="1" applyBorder="1" applyAlignment="1">
      <alignment wrapText="1"/>
    </xf>
    <xf numFmtId="0" fontId="9" fillId="0" borderId="8" xfId="1" applyFont="1" applyBorder="1" applyAlignment="1">
      <alignment wrapText="1"/>
    </xf>
    <xf numFmtId="0" fontId="9" fillId="0" borderId="7" xfId="1" applyFont="1" applyBorder="1" applyAlignment="1">
      <alignment wrapText="1"/>
    </xf>
    <xf numFmtId="0" fontId="10" fillId="0" borderId="1" xfId="1" applyFont="1" applyBorder="1" applyAlignment="1">
      <alignment horizontal="left" wrapText="1"/>
    </xf>
    <xf numFmtId="0" fontId="10" fillId="0" borderId="1" xfId="1" applyFont="1" applyBorder="1" applyAlignment="1">
      <alignment wrapText="1"/>
    </xf>
    <xf numFmtId="0" fontId="7" fillId="0" borderId="0" xfId="1" applyFont="1" applyAlignment="1">
      <alignment wrapText="1"/>
    </xf>
    <xf numFmtId="0" fontId="10" fillId="0" borderId="20" xfId="4" applyFont="1" applyBorder="1" applyAlignment="1">
      <alignment horizontal="left" wrapText="1"/>
    </xf>
    <xf numFmtId="0" fontId="10" fillId="0" borderId="16" xfId="1" applyFont="1" applyBorder="1" applyAlignment="1">
      <alignment horizontal="center" vertical="center" wrapText="1"/>
    </xf>
    <xf numFmtId="0" fontId="7" fillId="0" borderId="0" xfId="4" applyFont="1" applyAlignment="1">
      <alignment wrapText="1"/>
    </xf>
    <xf numFmtId="0" fontId="8" fillId="0" borderId="16" xfId="1" applyFont="1" applyBorder="1" applyAlignment="1">
      <alignment horizontal="center" vertical="center" wrapText="1"/>
    </xf>
    <xf numFmtId="0" fontId="18" fillId="0" borderId="0" xfId="4" applyAlignment="1">
      <alignment wrapText="1"/>
    </xf>
    <xf numFmtId="0" fontId="12" fillId="0" borderId="20" xfId="4" applyFont="1" applyBorder="1" applyAlignment="1">
      <alignment horizontal="left" wrapText="1"/>
    </xf>
    <xf numFmtId="0" fontId="12" fillId="0" borderId="20" xfId="4" applyFont="1" applyBorder="1" applyAlignment="1">
      <alignment horizontal="center" wrapText="1"/>
    </xf>
    <xf numFmtId="0" fontId="10" fillId="0" borderId="20" xfId="4" applyFont="1" applyBorder="1" applyAlignment="1">
      <alignment horizontal="center" wrapText="1"/>
    </xf>
    <xf numFmtId="0" fontId="12" fillId="0" borderId="22" xfId="4" applyFont="1" applyBorder="1" applyAlignment="1">
      <alignment horizontal="left" wrapText="1"/>
    </xf>
    <xf numFmtId="0" fontId="19" fillId="0" borderId="0" xfId="4" applyFont="1" applyAlignment="1">
      <alignment horizontal="left" wrapText="1"/>
    </xf>
    <xf numFmtId="0" fontId="12" fillId="5" borderId="20" xfId="4" applyFont="1" applyFill="1" applyBorder="1" applyAlignment="1">
      <alignment horizontal="left" wrapText="1"/>
    </xf>
    <xf numFmtId="0" fontId="12" fillId="5" borderId="20" xfId="4" applyFont="1" applyFill="1" applyBorder="1" applyAlignment="1">
      <alignment horizontal="center" wrapText="1"/>
    </xf>
    <xf numFmtId="0" fontId="1" fillId="5" borderId="0" xfId="1" applyFill="1" applyAlignment="1">
      <alignment wrapText="1"/>
    </xf>
    <xf numFmtId="0" fontId="2" fillId="5" borderId="20" xfId="1" applyFont="1" applyFill="1" applyBorder="1" applyAlignment="1">
      <alignment horizontal="center" vertical="center" wrapText="1"/>
    </xf>
    <xf numFmtId="0" fontId="2" fillId="5" borderId="5" xfId="1" applyFont="1" applyFill="1" applyBorder="1" applyAlignment="1">
      <alignment wrapText="1"/>
    </xf>
    <xf numFmtId="0" fontId="8" fillId="0" borderId="5" xfId="1" applyFont="1" applyBorder="1" applyAlignment="1">
      <alignment horizontal="center" wrapText="1"/>
    </xf>
    <xf numFmtId="0" fontId="20" fillId="10" borderId="27" xfId="4" applyFont="1" applyFill="1" applyBorder="1" applyAlignment="1">
      <alignment horizontal="center" wrapText="1"/>
    </xf>
    <xf numFmtId="0" fontId="20" fillId="10" borderId="16" xfId="4" applyFont="1" applyFill="1" applyBorder="1" applyAlignment="1">
      <alignment horizontal="center" wrapText="1"/>
    </xf>
    <xf numFmtId="0" fontId="20" fillId="10" borderId="28" xfId="4" applyFont="1" applyFill="1" applyBorder="1" applyAlignment="1">
      <alignment horizontal="center" wrapText="1"/>
    </xf>
    <xf numFmtId="0" fontId="10" fillId="0" borderId="29" xfId="4" applyFont="1" applyBorder="1" applyAlignment="1">
      <alignment horizontal="center" wrapText="1"/>
    </xf>
    <xf numFmtId="0" fontId="4" fillId="2" borderId="26"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10" fillId="0" borderId="24" xfId="1" applyFont="1" applyBorder="1" applyAlignment="1">
      <alignment horizontal="center" vertical="center" wrapText="1"/>
    </xf>
    <xf numFmtId="0" fontId="21" fillId="0" borderId="0" xfId="1" applyFont="1" applyAlignment="1">
      <alignment wrapText="1"/>
    </xf>
    <xf numFmtId="0" fontId="2" fillId="0" borderId="21" xfId="1" applyFont="1" applyBorder="1" applyAlignment="1">
      <alignment wrapText="1"/>
    </xf>
    <xf numFmtId="0" fontId="10" fillId="0" borderId="0" xfId="4" applyFont="1" applyAlignment="1">
      <alignment wrapText="1"/>
    </xf>
    <xf numFmtId="0" fontId="4" fillId="2" borderId="4" xfId="1" applyFont="1" applyFill="1" applyBorder="1" applyAlignment="1">
      <alignment horizontal="center" vertical="center" wrapText="1"/>
    </xf>
    <xf numFmtId="0" fontId="2" fillId="0" borderId="3" xfId="1" applyFont="1" applyBorder="1" applyAlignment="1">
      <alignment wrapText="1"/>
    </xf>
    <xf numFmtId="0" fontId="2" fillId="0" borderId="1" xfId="1" applyFont="1" applyBorder="1" applyAlignment="1">
      <alignment wrapText="1"/>
    </xf>
    <xf numFmtId="0" fontId="2" fillId="0" borderId="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 xfId="1" applyFont="1" applyBorder="1" applyAlignment="1">
      <alignment horizontal="left" wrapText="1"/>
    </xf>
    <xf numFmtId="0" fontId="2" fillId="0" borderId="1" xfId="1" applyFont="1" applyBorder="1" applyAlignment="1">
      <alignment horizontal="left" wrapText="1"/>
    </xf>
    <xf numFmtId="0" fontId="2" fillId="0" borderId="18" xfId="1" applyFont="1" applyBorder="1" applyAlignment="1">
      <alignment wrapText="1"/>
    </xf>
    <xf numFmtId="0" fontId="2" fillId="0" borderId="20" xfId="1" applyFont="1" applyBorder="1" applyAlignment="1">
      <alignment horizontal="center" wrapText="1"/>
    </xf>
    <xf numFmtId="0" fontId="2" fillId="5" borderId="20" xfId="1" applyFont="1" applyFill="1" applyBorder="1" applyAlignment="1">
      <alignment wrapText="1"/>
    </xf>
    <xf numFmtId="0" fontId="2" fillId="0" borderId="18" xfId="1" applyFont="1" applyBorder="1" applyAlignment="1">
      <alignment horizontal="left" vertical="center" wrapText="1"/>
    </xf>
    <xf numFmtId="0" fontId="10" fillId="0" borderId="30" xfId="4" applyFont="1" applyBorder="1" applyAlignment="1">
      <alignment horizontal="center" vertical="center" wrapText="1"/>
    </xf>
    <xf numFmtId="0" fontId="2" fillId="0" borderId="2" xfId="1" applyFont="1" applyBorder="1" applyAlignment="1">
      <alignment wrapText="1"/>
    </xf>
    <xf numFmtId="0" fontId="2" fillId="0" borderId="21" xfId="1" applyFont="1" applyBorder="1" applyAlignment="1">
      <alignment horizontal="left" vertical="center" wrapText="1"/>
    </xf>
    <xf numFmtId="0" fontId="26" fillId="0" borderId="20" xfId="0" applyFont="1" applyBorder="1" applyAlignment="1">
      <alignment horizontal="left" vertical="center" wrapText="1"/>
    </xf>
    <xf numFmtId="0" fontId="12" fillId="0" borderId="20" xfId="4" applyFont="1" applyBorder="1" applyAlignment="1">
      <alignment horizontal="left" vertical="center" wrapText="1"/>
    </xf>
  </cellXfs>
  <cellStyles count="5">
    <cellStyle name="Гиперссылка" xfId="2" builtinId="8"/>
    <cellStyle name="Денежный" xfId="3" builtinId="4"/>
    <cellStyle name="Обычный" xfId="0" builtinId="0"/>
    <cellStyle name="Обычный 2" xfId="1" xr:uid="{00000000-0005-0000-0000-000003000000}"/>
    <cellStyle name="Обычный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chihba1234@gmail.com" TargetMode="External"/><Relationship Id="rId1" Type="http://schemas.openxmlformats.org/officeDocument/2006/relationships/hyperlink" Target="mailto:Travinval@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tabSelected="1" workbookViewId="0">
      <selection sqref="A1:XFD2"/>
    </sheetView>
  </sheetViews>
  <sheetFormatPr defaultRowHeight="18.75" x14ac:dyDescent="0.3"/>
  <cols>
    <col min="1" max="1" width="52.140625" style="13" customWidth="1"/>
    <col min="2" max="2" width="90.5703125" style="14" customWidth="1"/>
  </cols>
  <sheetData>
    <row r="1" spans="1:2" ht="37.5" x14ac:dyDescent="0.3">
      <c r="A1" s="15" t="s">
        <v>22</v>
      </c>
      <c r="B1" s="16" t="s">
        <v>61</v>
      </c>
    </row>
    <row r="2" spans="1:2" ht="37.5" x14ac:dyDescent="0.3">
      <c r="A2" s="15" t="s">
        <v>36</v>
      </c>
      <c r="B2" s="16" t="s">
        <v>59</v>
      </c>
    </row>
    <row r="3" spans="1:2" x14ac:dyDescent="0.3">
      <c r="A3" s="15" t="s">
        <v>60</v>
      </c>
      <c r="B3" s="16" t="s">
        <v>62</v>
      </c>
    </row>
    <row r="4" spans="1:2" ht="37.5" x14ac:dyDescent="0.3">
      <c r="A4" s="15" t="s">
        <v>28</v>
      </c>
      <c r="B4" s="16" t="s">
        <v>297</v>
      </c>
    </row>
    <row r="5" spans="1:2" x14ac:dyDescent="0.3">
      <c r="A5" s="15" t="s">
        <v>37</v>
      </c>
      <c r="B5" s="16" t="s">
        <v>298</v>
      </c>
    </row>
    <row r="6" spans="1:2" x14ac:dyDescent="0.3">
      <c r="A6" s="15" t="s">
        <v>23</v>
      </c>
      <c r="B6" s="16" t="s">
        <v>66</v>
      </c>
    </row>
    <row r="7" spans="1:2" x14ac:dyDescent="0.3">
      <c r="A7" s="15" t="s">
        <v>24</v>
      </c>
      <c r="B7" s="16" t="s">
        <v>63</v>
      </c>
    </row>
    <row r="8" spans="1:2" x14ac:dyDescent="0.3">
      <c r="A8" s="15" t="s">
        <v>27</v>
      </c>
      <c r="B8" s="17" t="s">
        <v>64</v>
      </c>
    </row>
    <row r="9" spans="1:2" x14ac:dyDescent="0.3">
      <c r="A9" s="15" t="s">
        <v>41</v>
      </c>
      <c r="B9" s="26" t="s">
        <v>65</v>
      </c>
    </row>
    <row r="10" spans="1:2" ht="18" customHeight="1" x14ac:dyDescent="0.3">
      <c r="A10" s="15" t="s">
        <v>52</v>
      </c>
      <c r="B10" s="16" t="s">
        <v>299</v>
      </c>
    </row>
    <row r="11" spans="1:2" x14ac:dyDescent="0.3">
      <c r="A11" s="15" t="s">
        <v>38</v>
      </c>
      <c r="B11" s="17" t="s">
        <v>300</v>
      </c>
    </row>
    <row r="12" spans="1:2" x14ac:dyDescent="0.3">
      <c r="A12" s="15" t="s">
        <v>42</v>
      </c>
      <c r="B12" s="92" t="s">
        <v>301</v>
      </c>
    </row>
    <row r="13" spans="1:2" x14ac:dyDescent="0.3">
      <c r="A13" s="15" t="s">
        <v>25</v>
      </c>
      <c r="B13" s="16" t="s">
        <v>294</v>
      </c>
    </row>
    <row r="14" spans="1:2" x14ac:dyDescent="0.3">
      <c r="A14" s="15" t="s">
        <v>26</v>
      </c>
      <c r="B14" s="16">
        <v>14</v>
      </c>
    </row>
    <row r="15" spans="1:2" ht="18.75" customHeight="1" x14ac:dyDescent="0.3">
      <c r="A15" s="15" t="s">
        <v>53</v>
      </c>
      <c r="B15" s="16">
        <v>33</v>
      </c>
    </row>
    <row r="18" spans="1:1" x14ac:dyDescent="0.3">
      <c r="A18" s="13" t="s">
        <v>55</v>
      </c>
    </row>
    <row r="19" spans="1:1" x14ac:dyDescent="0.3">
      <c r="A19" s="13" t="s">
        <v>56</v>
      </c>
    </row>
    <row r="20" spans="1:1" x14ac:dyDescent="0.3">
      <c r="A20" s="13" t="s">
        <v>57</v>
      </c>
    </row>
    <row r="21" spans="1:1" ht="37.5" x14ac:dyDescent="0.3">
      <c r="A21" s="13" t="s">
        <v>58</v>
      </c>
    </row>
  </sheetData>
  <hyperlinks>
    <hyperlink ref="B8" r:id="rId1" xr:uid="{00000000-0004-0000-0000-000000000000}"/>
    <hyperlink ref="B11" r:id="rId2" xr:uid="{00000000-0004-0000-0000-000001000000}"/>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8"/>
  <sheetViews>
    <sheetView topLeftCell="A58" zoomScale="90" zoomScaleNormal="90" workbookViewId="0">
      <selection activeCell="B41" sqref="B41:C42"/>
    </sheetView>
  </sheetViews>
  <sheetFormatPr defaultColWidth="14.42578125" defaultRowHeight="15" x14ac:dyDescent="0.25"/>
  <cols>
    <col min="1" max="1" width="5.140625" style="145" customWidth="1"/>
    <col min="2" max="2" width="52" style="145" customWidth="1"/>
    <col min="3" max="3" width="30.85546875" style="145" customWidth="1"/>
    <col min="4" max="4" width="22" style="145" customWidth="1"/>
    <col min="5" max="5" width="15.42578125" style="145" customWidth="1"/>
    <col min="6" max="6" width="19.7109375" style="145" bestFit="1" customWidth="1"/>
    <col min="7" max="7" width="14.42578125" style="145" customWidth="1"/>
    <col min="8" max="8" width="25" style="145" bestFit="1" customWidth="1"/>
    <col min="9" max="11" width="8.7109375" style="177" customWidth="1"/>
    <col min="12" max="16384" width="14.42578125" style="177"/>
  </cols>
  <sheetData>
    <row r="1" spans="1:10" x14ac:dyDescent="0.25">
      <c r="A1" s="174" t="s">
        <v>10</v>
      </c>
      <c r="B1" s="175"/>
      <c r="C1" s="175"/>
      <c r="D1" s="175"/>
      <c r="E1" s="175"/>
      <c r="F1" s="175"/>
      <c r="G1" s="175"/>
      <c r="H1" s="175"/>
      <c r="I1" s="176"/>
      <c r="J1" s="176"/>
    </row>
    <row r="2" spans="1:10" ht="20.25" x14ac:dyDescent="0.3">
      <c r="A2" s="178" t="s">
        <v>34</v>
      </c>
      <c r="B2" s="178"/>
      <c r="C2" s="178"/>
      <c r="D2" s="178"/>
      <c r="E2" s="178"/>
      <c r="F2" s="178"/>
      <c r="G2" s="178"/>
      <c r="H2" s="178"/>
      <c r="I2" s="176"/>
      <c r="J2" s="176"/>
    </row>
    <row r="3" spans="1:10" ht="20.25" x14ac:dyDescent="0.25">
      <c r="A3" s="116" t="str">
        <f>'Информация о Чемпионате'!B2</f>
        <v>Итоговый (межрегиональный) этап Чемпионата по профессиональному мастерству "Профессионалы"</v>
      </c>
      <c r="B3" s="116"/>
      <c r="C3" s="116"/>
      <c r="D3" s="116"/>
      <c r="E3" s="116"/>
      <c r="F3" s="116"/>
      <c r="G3" s="116"/>
      <c r="H3" s="116"/>
      <c r="I3" s="11"/>
      <c r="J3" s="11"/>
    </row>
    <row r="4" spans="1:10" ht="20.25" x14ac:dyDescent="0.3">
      <c r="A4" s="178" t="s">
        <v>35</v>
      </c>
      <c r="B4" s="178"/>
      <c r="C4" s="178"/>
      <c r="D4" s="178"/>
      <c r="E4" s="178"/>
      <c r="F4" s="178"/>
      <c r="G4" s="178"/>
      <c r="H4" s="178"/>
      <c r="I4" s="176"/>
      <c r="J4" s="176"/>
    </row>
    <row r="5" spans="1:10" ht="20.25" x14ac:dyDescent="0.25">
      <c r="A5" s="113" t="str">
        <f>'Информация о Чемпионате'!B1</f>
        <v>Корпоративная защита от внутренних угроз информационной безопасности</v>
      </c>
      <c r="B5" s="113"/>
      <c r="C5" s="113"/>
      <c r="D5" s="113"/>
      <c r="E5" s="113"/>
      <c r="F5" s="113"/>
      <c r="G5" s="113"/>
      <c r="H5" s="113"/>
      <c r="I5" s="176"/>
      <c r="J5" s="176"/>
    </row>
    <row r="6" spans="1:10" x14ac:dyDescent="0.25">
      <c r="A6" s="114" t="s">
        <v>12</v>
      </c>
      <c r="B6" s="175"/>
      <c r="C6" s="175"/>
      <c r="D6" s="175"/>
      <c r="E6" s="175"/>
      <c r="F6" s="175"/>
      <c r="G6" s="175"/>
      <c r="H6" s="175"/>
      <c r="I6" s="176"/>
      <c r="J6" s="176"/>
    </row>
    <row r="7" spans="1:10" ht="15.75" x14ac:dyDescent="0.25">
      <c r="A7" s="114" t="s">
        <v>32</v>
      </c>
      <c r="B7" s="114"/>
      <c r="C7" s="179" t="str">
        <f>'Информация о Чемпионате'!B3</f>
        <v>Приморский край</v>
      </c>
      <c r="D7" s="179"/>
      <c r="E7" s="179"/>
      <c r="F7" s="179"/>
      <c r="G7" s="179"/>
      <c r="H7" s="179"/>
    </row>
    <row r="8" spans="1:10" ht="15.75" x14ac:dyDescent="0.25">
      <c r="A8" s="114" t="s">
        <v>33</v>
      </c>
      <c r="B8" s="114"/>
      <c r="C8" s="114"/>
      <c r="D8" s="179" t="str">
        <f>'Информация о Чемпионате'!B4</f>
        <v>КГА ПОУ "Дальневосточный технический колледж"</v>
      </c>
      <c r="E8" s="179"/>
      <c r="F8" s="179"/>
      <c r="G8" s="179"/>
      <c r="H8" s="179"/>
    </row>
    <row r="9" spans="1:10" ht="15.75" x14ac:dyDescent="0.25">
      <c r="A9" s="114" t="s">
        <v>29</v>
      </c>
      <c r="B9" s="114"/>
      <c r="C9" s="114" t="str">
        <f>'Информация о Чемпионате'!B5</f>
        <v>Приморский край, г. Уссурийск ул. Октябрьская 59</v>
      </c>
      <c r="D9" s="114"/>
      <c r="E9" s="114"/>
      <c r="F9" s="114"/>
      <c r="G9" s="114"/>
      <c r="H9" s="114"/>
    </row>
    <row r="10" spans="1:10" ht="15.75" x14ac:dyDescent="0.25">
      <c r="A10" s="114" t="s">
        <v>31</v>
      </c>
      <c r="B10" s="114"/>
      <c r="C10" s="114" t="str">
        <f>'Информация о Чемпионате'!B7</f>
        <v>Травин Валентин Дмитриевич</v>
      </c>
      <c r="D10" s="114"/>
      <c r="E10" s="114" t="str">
        <f>'Информация о Чемпионате'!B8</f>
        <v>Travinval@mail.ru</v>
      </c>
      <c r="F10" s="114"/>
      <c r="G10" s="114" t="str">
        <f>'Информация о Чемпионате'!B9</f>
        <v>+7(915)123-69-64</v>
      </c>
      <c r="H10" s="114"/>
    </row>
    <row r="11" spans="1:10" ht="15.75" x14ac:dyDescent="0.25">
      <c r="A11" s="114" t="s">
        <v>39</v>
      </c>
      <c r="B11" s="114"/>
      <c r="C11" s="114" t="str">
        <f>'Информация о Чемпионате'!B10</f>
        <v>Котельников Александр Александрович</v>
      </c>
      <c r="D11" s="114"/>
      <c r="E11" s="114" t="str">
        <f>'Информация о Чемпионате'!B11</f>
        <v>abchihba1234@gmail.com</v>
      </c>
      <c r="F11" s="114"/>
      <c r="G11" s="114" t="str">
        <f>'Информация о Чемпионате'!B12</f>
        <v xml:space="preserve"> +7(924)7378914</v>
      </c>
      <c r="H11" s="114"/>
    </row>
    <row r="12" spans="1:10" ht="15.75" x14ac:dyDescent="0.25">
      <c r="A12" s="114" t="s">
        <v>54</v>
      </c>
      <c r="B12" s="114"/>
      <c r="C12" s="114">
        <f>'Информация о Чемпионате'!B15</f>
        <v>33</v>
      </c>
      <c r="D12" s="114"/>
      <c r="E12" s="114"/>
      <c r="F12" s="114"/>
      <c r="G12" s="114"/>
      <c r="H12" s="114"/>
    </row>
    <row r="13" spans="1:10" ht="15.75" x14ac:dyDescent="0.25">
      <c r="A13" s="114" t="s">
        <v>20</v>
      </c>
      <c r="B13" s="114"/>
      <c r="C13" s="114" t="str">
        <f>'Информация о Чемпионате'!B13</f>
        <v>28(2 потока)</v>
      </c>
      <c r="D13" s="114"/>
      <c r="E13" s="114"/>
      <c r="F13" s="114"/>
      <c r="G13" s="114"/>
      <c r="H13" s="114"/>
    </row>
    <row r="14" spans="1:10" ht="15.75" x14ac:dyDescent="0.25">
      <c r="A14" s="114" t="s">
        <v>21</v>
      </c>
      <c r="B14" s="114"/>
      <c r="C14" s="114">
        <f>'Информация о Чемпионате'!B14</f>
        <v>14</v>
      </c>
      <c r="D14" s="114"/>
      <c r="E14" s="114"/>
      <c r="F14" s="114"/>
      <c r="G14" s="114"/>
      <c r="H14" s="114"/>
    </row>
    <row r="15" spans="1:10" ht="15.75" x14ac:dyDescent="0.25">
      <c r="A15" s="114" t="s">
        <v>30</v>
      </c>
      <c r="B15" s="114"/>
      <c r="C15" s="114" t="str">
        <f>'Информация о Чемпионате'!B6</f>
        <v>23.06.2024 - 29.06.2024</v>
      </c>
      <c r="D15" s="114"/>
      <c r="E15" s="114"/>
      <c r="F15" s="114"/>
      <c r="G15" s="114"/>
      <c r="H15" s="114"/>
    </row>
    <row r="16" spans="1:10" ht="15.75" thickBot="1" x14ac:dyDescent="0.3">
      <c r="A16" s="180" t="s">
        <v>17</v>
      </c>
      <c r="B16" s="181"/>
      <c r="C16" s="181"/>
      <c r="D16" s="181"/>
      <c r="E16" s="181"/>
      <c r="F16" s="181"/>
      <c r="G16" s="181"/>
      <c r="H16" s="182"/>
    </row>
    <row r="17" spans="1:26" x14ac:dyDescent="0.25">
      <c r="A17" s="101" t="s">
        <v>9</v>
      </c>
      <c r="B17" s="183"/>
      <c r="C17" s="183"/>
      <c r="D17" s="183"/>
      <c r="E17" s="183"/>
      <c r="F17" s="183"/>
      <c r="G17" s="183"/>
      <c r="H17" s="184"/>
    </row>
    <row r="18" spans="1:26" x14ac:dyDescent="0.25">
      <c r="A18" s="93" t="s">
        <v>302</v>
      </c>
      <c r="B18" s="185"/>
      <c r="C18" s="185"/>
      <c r="D18" s="185"/>
      <c r="E18" s="185"/>
      <c r="F18" s="185"/>
      <c r="G18" s="185"/>
      <c r="H18" s="186"/>
    </row>
    <row r="19" spans="1:26" x14ac:dyDescent="0.25">
      <c r="A19" s="111" t="s">
        <v>67</v>
      </c>
      <c r="B19" s="187"/>
      <c r="C19" s="187"/>
      <c r="D19" s="187"/>
      <c r="E19" s="187"/>
      <c r="F19" s="187"/>
      <c r="G19" s="187"/>
      <c r="H19" s="188"/>
    </row>
    <row r="20" spans="1:26" x14ac:dyDescent="0.25">
      <c r="A20" s="95" t="s">
        <v>70</v>
      </c>
      <c r="B20" s="189"/>
      <c r="C20" s="189"/>
      <c r="D20" s="189"/>
      <c r="E20" s="189"/>
      <c r="F20" s="189"/>
      <c r="G20" s="189"/>
      <c r="H20" s="190"/>
    </row>
    <row r="21" spans="1:26" x14ac:dyDescent="0.25">
      <c r="A21" s="95" t="s">
        <v>69</v>
      </c>
      <c r="B21" s="189"/>
      <c r="C21" s="189"/>
      <c r="D21" s="189"/>
      <c r="E21" s="189"/>
      <c r="F21" s="189"/>
      <c r="G21" s="189"/>
      <c r="H21" s="190"/>
    </row>
    <row r="22" spans="1:26" x14ac:dyDescent="0.25">
      <c r="A22" s="93" t="s">
        <v>44</v>
      </c>
      <c r="B22" s="185"/>
      <c r="C22" s="185"/>
      <c r="D22" s="185"/>
      <c r="E22" s="185"/>
      <c r="F22" s="185"/>
      <c r="G22" s="185"/>
      <c r="H22" s="186"/>
    </row>
    <row r="23" spans="1:26" x14ac:dyDescent="0.25">
      <c r="A23" s="93" t="s">
        <v>47</v>
      </c>
      <c r="B23" s="185"/>
      <c r="C23" s="185"/>
      <c r="D23" s="185"/>
      <c r="E23" s="185"/>
      <c r="F23" s="185"/>
      <c r="G23" s="185"/>
      <c r="H23" s="186"/>
    </row>
    <row r="24" spans="1:26" x14ac:dyDescent="0.25">
      <c r="A24" s="93" t="s">
        <v>50</v>
      </c>
      <c r="B24" s="185"/>
      <c r="C24" s="185"/>
      <c r="D24" s="185"/>
      <c r="E24" s="185"/>
      <c r="F24" s="185"/>
      <c r="G24" s="185"/>
      <c r="H24" s="186"/>
    </row>
    <row r="25" spans="1:26" ht="15.75" thickBot="1" x14ac:dyDescent="0.3">
      <c r="A25" s="94" t="s">
        <v>49</v>
      </c>
      <c r="B25" s="191"/>
      <c r="C25" s="191"/>
      <c r="D25" s="191"/>
      <c r="E25" s="191"/>
      <c r="F25" s="191"/>
      <c r="G25" s="191"/>
      <c r="H25" s="192"/>
    </row>
    <row r="26" spans="1:26" ht="60" x14ac:dyDescent="0.25">
      <c r="A26" s="7" t="s">
        <v>6</v>
      </c>
      <c r="B26" s="5" t="s">
        <v>5</v>
      </c>
      <c r="C26" s="5" t="s">
        <v>4</v>
      </c>
      <c r="D26" s="6" t="s">
        <v>3</v>
      </c>
      <c r="E26" s="6" t="s">
        <v>2</v>
      </c>
      <c r="F26" s="6" t="s">
        <v>1</v>
      </c>
      <c r="G26" s="6" t="s">
        <v>0</v>
      </c>
      <c r="H26" s="6" t="s">
        <v>11</v>
      </c>
    </row>
    <row r="27" spans="1:26" s="195" customFormat="1" x14ac:dyDescent="0.25">
      <c r="A27" s="193">
        <v>1</v>
      </c>
      <c r="B27" s="27" t="s">
        <v>71</v>
      </c>
      <c r="C27" s="28" t="s">
        <v>72</v>
      </c>
      <c r="D27" s="49" t="s">
        <v>73</v>
      </c>
      <c r="E27" s="29">
        <v>2</v>
      </c>
      <c r="F27" s="49" t="s">
        <v>74</v>
      </c>
      <c r="G27" s="29">
        <v>2</v>
      </c>
      <c r="H27" s="194"/>
    </row>
    <row r="28" spans="1:26" s="195" customFormat="1" x14ac:dyDescent="0.25">
      <c r="A28" s="193">
        <f>A27+1</f>
        <v>2</v>
      </c>
      <c r="B28" s="27" t="s">
        <v>75</v>
      </c>
      <c r="C28" s="28" t="s">
        <v>76</v>
      </c>
      <c r="D28" s="49" t="s">
        <v>73</v>
      </c>
      <c r="E28" s="29">
        <v>2</v>
      </c>
      <c r="F28" s="49" t="s">
        <v>74</v>
      </c>
      <c r="G28" s="29">
        <v>2</v>
      </c>
      <c r="H28" s="194"/>
    </row>
    <row r="29" spans="1:26" s="195" customFormat="1" ht="318.75" x14ac:dyDescent="0.25">
      <c r="A29" s="193">
        <f t="shared" ref="A29:A58" si="0">A28+1</f>
        <v>3</v>
      </c>
      <c r="B29" s="196" t="s">
        <v>77</v>
      </c>
      <c r="C29" s="28" t="s">
        <v>78</v>
      </c>
      <c r="D29" s="197" t="s">
        <v>79</v>
      </c>
      <c r="E29" s="29">
        <v>1</v>
      </c>
      <c r="F29" s="29" t="s">
        <v>74</v>
      </c>
      <c r="G29" s="29">
        <v>1</v>
      </c>
      <c r="H29" s="45"/>
      <c r="I29" s="198"/>
      <c r="J29" s="198"/>
      <c r="K29" s="198"/>
      <c r="L29" s="198"/>
      <c r="M29" s="198"/>
      <c r="N29" s="198"/>
      <c r="O29" s="198"/>
      <c r="P29" s="198"/>
      <c r="Q29" s="198"/>
      <c r="R29" s="198"/>
      <c r="S29" s="198"/>
      <c r="T29" s="198"/>
      <c r="U29" s="198"/>
      <c r="V29" s="198"/>
      <c r="W29" s="198"/>
      <c r="X29" s="198"/>
      <c r="Y29" s="198"/>
      <c r="Z29" s="198"/>
    </row>
    <row r="30" spans="1:26" x14ac:dyDescent="0.25">
      <c r="A30" s="193">
        <f t="shared" si="0"/>
        <v>4</v>
      </c>
      <c r="B30" s="30" t="s">
        <v>80</v>
      </c>
      <c r="C30" s="31" t="s">
        <v>81</v>
      </c>
      <c r="D30" s="199" t="s">
        <v>79</v>
      </c>
      <c r="E30" s="32">
        <v>1</v>
      </c>
      <c r="F30" s="29" t="s">
        <v>74</v>
      </c>
      <c r="G30" s="32">
        <v>2</v>
      </c>
      <c r="H30" s="45"/>
      <c r="I30" s="200"/>
      <c r="J30" s="200"/>
      <c r="K30" s="200"/>
      <c r="L30" s="200"/>
      <c r="M30" s="200"/>
      <c r="N30" s="200"/>
      <c r="O30" s="200"/>
      <c r="P30" s="200"/>
      <c r="Q30" s="200"/>
      <c r="R30" s="200"/>
      <c r="S30" s="200"/>
      <c r="T30" s="200"/>
      <c r="U30" s="200"/>
      <c r="V30" s="200"/>
      <c r="W30" s="200"/>
      <c r="X30" s="200"/>
      <c r="Y30" s="200"/>
      <c r="Z30" s="200"/>
    </row>
    <row r="31" spans="1:26" x14ac:dyDescent="0.25">
      <c r="A31" s="193">
        <f t="shared" si="0"/>
        <v>5</v>
      </c>
      <c r="B31" s="30" t="s">
        <v>82</v>
      </c>
      <c r="C31" s="31" t="s">
        <v>83</v>
      </c>
      <c r="D31" s="199" t="s">
        <v>79</v>
      </c>
      <c r="E31" s="32">
        <v>1</v>
      </c>
      <c r="F31" s="29" t="s">
        <v>74</v>
      </c>
      <c r="G31" s="32">
        <v>1</v>
      </c>
      <c r="H31" s="45"/>
      <c r="I31" s="200"/>
      <c r="J31" s="200"/>
      <c r="K31" s="200"/>
      <c r="L31" s="200"/>
      <c r="M31" s="200"/>
      <c r="N31" s="200"/>
      <c r="O31" s="200"/>
      <c r="P31" s="200"/>
      <c r="Q31" s="200"/>
      <c r="R31" s="200"/>
      <c r="S31" s="200"/>
      <c r="T31" s="200"/>
      <c r="U31" s="200"/>
      <c r="V31" s="200"/>
      <c r="W31" s="200"/>
      <c r="X31" s="200"/>
      <c r="Y31" s="200"/>
      <c r="Z31" s="200"/>
    </row>
    <row r="32" spans="1:26" x14ac:dyDescent="0.25">
      <c r="A32" s="193">
        <f t="shared" si="0"/>
        <v>6</v>
      </c>
      <c r="B32" s="30" t="s">
        <v>84</v>
      </c>
      <c r="C32" s="31" t="s">
        <v>85</v>
      </c>
      <c r="D32" s="199" t="s">
        <v>79</v>
      </c>
      <c r="E32" s="32">
        <v>1</v>
      </c>
      <c r="F32" s="29" t="s">
        <v>74</v>
      </c>
      <c r="G32" s="32">
        <v>1</v>
      </c>
      <c r="H32" s="45"/>
      <c r="I32" s="200"/>
      <c r="J32" s="200"/>
      <c r="K32" s="200"/>
      <c r="L32" s="200"/>
      <c r="M32" s="200"/>
      <c r="N32" s="200"/>
      <c r="O32" s="200"/>
      <c r="P32" s="200"/>
      <c r="Q32" s="200"/>
      <c r="R32" s="200"/>
      <c r="S32" s="200"/>
      <c r="T32" s="200"/>
      <c r="U32" s="200"/>
      <c r="V32" s="200"/>
      <c r="W32" s="200"/>
      <c r="X32" s="200"/>
      <c r="Y32" s="200"/>
      <c r="Z32" s="200"/>
    </row>
    <row r="33" spans="1:26" x14ac:dyDescent="0.25">
      <c r="A33" s="193">
        <f t="shared" si="0"/>
        <v>7</v>
      </c>
      <c r="B33" s="30" t="s">
        <v>86</v>
      </c>
      <c r="C33" s="31" t="s">
        <v>87</v>
      </c>
      <c r="D33" s="199" t="s">
        <v>79</v>
      </c>
      <c r="E33" s="32">
        <v>1</v>
      </c>
      <c r="F33" s="29" t="s">
        <v>74</v>
      </c>
      <c r="G33" s="32">
        <v>1</v>
      </c>
      <c r="H33" s="45"/>
      <c r="I33" s="200"/>
      <c r="J33" s="200"/>
      <c r="K33" s="200"/>
      <c r="L33" s="200"/>
      <c r="M33" s="200"/>
      <c r="N33" s="200"/>
      <c r="O33" s="200"/>
      <c r="P33" s="200"/>
      <c r="Q33" s="200"/>
      <c r="R33" s="200"/>
      <c r="S33" s="200"/>
      <c r="T33" s="200"/>
      <c r="U33" s="200"/>
      <c r="V33" s="200"/>
      <c r="W33" s="200"/>
      <c r="X33" s="200"/>
      <c r="Y33" s="200"/>
      <c r="Z33" s="200"/>
    </row>
    <row r="34" spans="1:26" x14ac:dyDescent="0.25">
      <c r="A34" s="193">
        <f t="shared" si="0"/>
        <v>8</v>
      </c>
      <c r="B34" s="201" t="s">
        <v>88</v>
      </c>
      <c r="C34" s="201" t="s">
        <v>89</v>
      </c>
      <c r="D34" s="199" t="s">
        <v>79</v>
      </c>
      <c r="E34" s="202">
        <v>2</v>
      </c>
      <c r="F34" s="202" t="s">
        <v>74</v>
      </c>
      <c r="G34" s="202">
        <v>1</v>
      </c>
      <c r="H34" s="203"/>
      <c r="I34" s="200"/>
      <c r="J34" s="200"/>
      <c r="K34" s="200"/>
      <c r="L34" s="200"/>
      <c r="M34" s="200"/>
      <c r="N34" s="200"/>
      <c r="O34" s="200"/>
      <c r="P34" s="200"/>
      <c r="Q34" s="200"/>
      <c r="R34" s="200"/>
      <c r="S34" s="200"/>
      <c r="T34" s="200"/>
      <c r="U34" s="200"/>
      <c r="V34" s="200"/>
      <c r="W34" s="200"/>
      <c r="X34" s="200"/>
      <c r="Y34" s="200"/>
      <c r="Z34" s="200"/>
    </row>
    <row r="35" spans="1:26" ht="26.25" x14ac:dyDescent="0.25">
      <c r="A35" s="193">
        <f t="shared" si="0"/>
        <v>9</v>
      </c>
      <c r="B35" s="201" t="s">
        <v>90</v>
      </c>
      <c r="C35" s="201" t="s">
        <v>91</v>
      </c>
      <c r="D35" s="199" t="s">
        <v>79</v>
      </c>
      <c r="E35" s="202">
        <v>1</v>
      </c>
      <c r="F35" s="202" t="s">
        <v>74</v>
      </c>
      <c r="G35" s="202">
        <v>1</v>
      </c>
      <c r="H35" s="203"/>
      <c r="I35" s="200"/>
      <c r="J35" s="200"/>
      <c r="K35" s="200"/>
      <c r="L35" s="200"/>
      <c r="M35" s="200"/>
      <c r="N35" s="200"/>
      <c r="O35" s="200"/>
      <c r="P35" s="200"/>
      <c r="Q35" s="200"/>
      <c r="R35" s="200"/>
      <c r="S35" s="200"/>
      <c r="T35" s="200"/>
      <c r="U35" s="200"/>
      <c r="V35" s="200"/>
      <c r="W35" s="200"/>
      <c r="X35" s="200"/>
      <c r="Y35" s="200"/>
      <c r="Z35" s="200"/>
    </row>
    <row r="36" spans="1:26" x14ac:dyDescent="0.25">
      <c r="A36" s="193">
        <f t="shared" si="0"/>
        <v>10</v>
      </c>
      <c r="B36" s="201" t="s">
        <v>92</v>
      </c>
      <c r="C36" s="201" t="s">
        <v>93</v>
      </c>
      <c r="D36" s="199" t="s">
        <v>79</v>
      </c>
      <c r="E36" s="202">
        <v>1</v>
      </c>
      <c r="F36" s="202" t="s">
        <v>74</v>
      </c>
      <c r="G36" s="202">
        <v>1</v>
      </c>
      <c r="H36" s="203"/>
      <c r="I36" s="200"/>
      <c r="J36" s="200"/>
      <c r="K36" s="200"/>
      <c r="L36" s="200"/>
      <c r="M36" s="200"/>
      <c r="N36" s="200"/>
      <c r="O36" s="200"/>
      <c r="P36" s="200"/>
      <c r="Q36" s="200"/>
      <c r="R36" s="200"/>
      <c r="S36" s="200"/>
      <c r="T36" s="200"/>
      <c r="U36" s="200"/>
      <c r="V36" s="200"/>
      <c r="W36" s="200"/>
      <c r="X36" s="200"/>
      <c r="Y36" s="200"/>
      <c r="Z36" s="200"/>
    </row>
    <row r="37" spans="1:26" x14ac:dyDescent="0.25">
      <c r="A37" s="193">
        <f t="shared" si="0"/>
        <v>11</v>
      </c>
      <c r="B37" s="201" t="s">
        <v>94</v>
      </c>
      <c r="C37" s="201" t="s">
        <v>95</v>
      </c>
      <c r="D37" s="199" t="s">
        <v>79</v>
      </c>
      <c r="E37" s="202">
        <v>200</v>
      </c>
      <c r="F37" s="202" t="s">
        <v>96</v>
      </c>
      <c r="G37" s="202">
        <v>200</v>
      </c>
      <c r="H37" s="203"/>
      <c r="I37" s="200"/>
      <c r="J37" s="200"/>
      <c r="K37" s="200"/>
      <c r="L37" s="200"/>
      <c r="M37" s="200"/>
      <c r="N37" s="200"/>
      <c r="O37" s="200"/>
      <c r="P37" s="200"/>
      <c r="Q37" s="200"/>
      <c r="R37" s="200"/>
      <c r="S37" s="200"/>
      <c r="T37" s="200"/>
      <c r="U37" s="200"/>
      <c r="V37" s="200"/>
      <c r="W37" s="200"/>
      <c r="X37" s="200"/>
      <c r="Y37" s="200"/>
      <c r="Z37" s="200"/>
    </row>
    <row r="38" spans="1:26" ht="26.25" x14ac:dyDescent="0.25">
      <c r="A38" s="193">
        <f t="shared" si="0"/>
        <v>12</v>
      </c>
      <c r="B38" s="201" t="s">
        <v>94</v>
      </c>
      <c r="C38" s="201" t="s">
        <v>97</v>
      </c>
      <c r="D38" s="199" t="s">
        <v>79</v>
      </c>
      <c r="E38" s="202">
        <v>5</v>
      </c>
      <c r="F38" s="202" t="s">
        <v>74</v>
      </c>
      <c r="G38" s="202">
        <v>5</v>
      </c>
      <c r="H38" s="203"/>
      <c r="I38" s="200"/>
      <c r="J38" s="200"/>
      <c r="K38" s="200"/>
      <c r="L38" s="200"/>
      <c r="M38" s="200"/>
      <c r="N38" s="200"/>
      <c r="O38" s="200"/>
      <c r="P38" s="200"/>
      <c r="Q38" s="200"/>
      <c r="R38" s="200"/>
      <c r="S38" s="200"/>
      <c r="T38" s="200"/>
      <c r="U38" s="200"/>
      <c r="V38" s="200"/>
      <c r="W38" s="200"/>
      <c r="X38" s="200"/>
      <c r="Y38" s="200"/>
      <c r="Z38" s="200"/>
    </row>
    <row r="39" spans="1:26" ht="26.25" x14ac:dyDescent="0.25">
      <c r="A39" s="193">
        <f t="shared" si="0"/>
        <v>13</v>
      </c>
      <c r="B39" s="201" t="s">
        <v>94</v>
      </c>
      <c r="C39" s="201" t="s">
        <v>98</v>
      </c>
      <c r="D39" s="199" t="s">
        <v>79</v>
      </c>
      <c r="E39" s="202">
        <v>5</v>
      </c>
      <c r="F39" s="202" t="s">
        <v>74</v>
      </c>
      <c r="G39" s="202">
        <v>5</v>
      </c>
      <c r="H39" s="203"/>
      <c r="I39" s="200"/>
      <c r="J39" s="200"/>
      <c r="K39" s="200"/>
      <c r="L39" s="200"/>
      <c r="M39" s="200"/>
      <c r="N39" s="200"/>
      <c r="O39" s="200"/>
      <c r="P39" s="200"/>
      <c r="Q39" s="200"/>
      <c r="R39" s="200"/>
      <c r="S39" s="200"/>
      <c r="T39" s="200"/>
      <c r="U39" s="200"/>
      <c r="V39" s="200"/>
      <c r="W39" s="200"/>
      <c r="X39" s="200"/>
      <c r="Y39" s="200"/>
      <c r="Z39" s="200"/>
    </row>
    <row r="40" spans="1:26" x14ac:dyDescent="0.25">
      <c r="A40" s="193">
        <f t="shared" si="0"/>
        <v>14</v>
      </c>
      <c r="B40" s="201" t="s">
        <v>99</v>
      </c>
      <c r="C40" s="201" t="s">
        <v>100</v>
      </c>
      <c r="D40" s="202" t="s">
        <v>101</v>
      </c>
      <c r="E40" s="202">
        <v>1</v>
      </c>
      <c r="F40" s="202" t="s">
        <v>74</v>
      </c>
      <c r="G40" s="202">
        <v>1</v>
      </c>
      <c r="H40" s="203"/>
      <c r="I40" s="200"/>
      <c r="J40" s="200"/>
      <c r="K40" s="200"/>
      <c r="L40" s="200"/>
      <c r="M40" s="200"/>
      <c r="N40" s="200"/>
      <c r="O40" s="200"/>
      <c r="P40" s="200"/>
      <c r="Q40" s="200"/>
      <c r="R40" s="200"/>
      <c r="S40" s="200"/>
      <c r="T40" s="200"/>
      <c r="U40" s="200"/>
      <c r="V40" s="200"/>
      <c r="W40" s="200"/>
      <c r="X40" s="200"/>
      <c r="Y40" s="200"/>
      <c r="Z40" s="200"/>
    </row>
    <row r="41" spans="1:26" s="205" customFormat="1" ht="51" x14ac:dyDescent="0.2">
      <c r="A41" s="193">
        <f t="shared" si="0"/>
        <v>15</v>
      </c>
      <c r="B41" s="237" t="s">
        <v>102</v>
      </c>
      <c r="C41" s="237" t="s">
        <v>103</v>
      </c>
      <c r="D41" s="199" t="s">
        <v>79</v>
      </c>
      <c r="E41" s="202">
        <v>1</v>
      </c>
      <c r="F41" s="202" t="s">
        <v>74</v>
      </c>
      <c r="G41" s="202">
        <v>1</v>
      </c>
      <c r="H41" s="204"/>
    </row>
    <row r="42" spans="1:26" ht="89.25" x14ac:dyDescent="0.25">
      <c r="A42" s="193">
        <f t="shared" si="0"/>
        <v>16</v>
      </c>
      <c r="B42" s="237" t="s">
        <v>104</v>
      </c>
      <c r="C42" s="237" t="s">
        <v>105</v>
      </c>
      <c r="D42" s="202" t="s">
        <v>101</v>
      </c>
      <c r="E42" s="202">
        <v>1</v>
      </c>
      <c r="F42" s="202" t="s">
        <v>74</v>
      </c>
      <c r="G42" s="202">
        <v>1</v>
      </c>
      <c r="H42" s="33"/>
    </row>
    <row r="43" spans="1:26" ht="39" x14ac:dyDescent="0.25">
      <c r="A43" s="193">
        <f t="shared" si="0"/>
        <v>17</v>
      </c>
      <c r="B43" s="201" t="s">
        <v>106</v>
      </c>
      <c r="C43" s="201" t="s">
        <v>107</v>
      </c>
      <c r="D43" s="202" t="s">
        <v>101</v>
      </c>
      <c r="E43" s="202">
        <v>1</v>
      </c>
      <c r="F43" s="202" t="s">
        <v>74</v>
      </c>
      <c r="G43" s="202">
        <v>1</v>
      </c>
      <c r="H43" s="33"/>
    </row>
    <row r="44" spans="1:26" ht="77.25" x14ac:dyDescent="0.25">
      <c r="A44" s="193">
        <f t="shared" si="0"/>
        <v>18</v>
      </c>
      <c r="B44" s="201" t="s">
        <v>108</v>
      </c>
      <c r="C44" s="201" t="s">
        <v>109</v>
      </c>
      <c r="D44" s="202" t="s">
        <v>101</v>
      </c>
      <c r="E44" s="202">
        <v>1</v>
      </c>
      <c r="F44" s="202" t="s">
        <v>74</v>
      </c>
      <c r="G44" s="202">
        <v>1</v>
      </c>
      <c r="H44" s="33"/>
    </row>
    <row r="45" spans="1:26" ht="26.25" x14ac:dyDescent="0.25">
      <c r="A45" s="193">
        <f t="shared" si="0"/>
        <v>19</v>
      </c>
      <c r="B45" s="201" t="s">
        <v>110</v>
      </c>
      <c r="C45" s="201" t="s">
        <v>111</v>
      </c>
      <c r="D45" s="202" t="s">
        <v>101</v>
      </c>
      <c r="E45" s="202">
        <v>1</v>
      </c>
      <c r="F45" s="202" t="s">
        <v>74</v>
      </c>
      <c r="G45" s="202">
        <v>1</v>
      </c>
      <c r="H45" s="33"/>
    </row>
    <row r="46" spans="1:26" x14ac:dyDescent="0.25">
      <c r="A46" s="193">
        <f t="shared" si="0"/>
        <v>20</v>
      </c>
      <c r="B46" s="201" t="s">
        <v>112</v>
      </c>
      <c r="C46" s="201" t="s">
        <v>113</v>
      </c>
      <c r="D46" s="202" t="s">
        <v>79</v>
      </c>
      <c r="E46" s="202">
        <v>1</v>
      </c>
      <c r="F46" s="202" t="s">
        <v>74</v>
      </c>
      <c r="G46" s="202">
        <v>1</v>
      </c>
      <c r="H46" s="33"/>
    </row>
    <row r="47" spans="1:26" x14ac:dyDescent="0.25">
      <c r="A47" s="193">
        <f t="shared" si="0"/>
        <v>21</v>
      </c>
      <c r="B47" s="201" t="s">
        <v>114</v>
      </c>
      <c r="C47" s="201" t="s">
        <v>115</v>
      </c>
      <c r="D47" s="202" t="s">
        <v>79</v>
      </c>
      <c r="E47" s="202">
        <v>1</v>
      </c>
      <c r="F47" s="202" t="s">
        <v>74</v>
      </c>
      <c r="G47" s="202">
        <v>1</v>
      </c>
      <c r="H47" s="33"/>
    </row>
    <row r="48" spans="1:26" ht="81" customHeight="1" x14ac:dyDescent="0.25">
      <c r="A48" s="193">
        <f t="shared" si="0"/>
        <v>22</v>
      </c>
      <c r="B48" s="237" t="s">
        <v>116</v>
      </c>
      <c r="C48" s="201" t="s">
        <v>105</v>
      </c>
      <c r="D48" s="202" t="s">
        <v>101</v>
      </c>
      <c r="E48" s="202">
        <v>1</v>
      </c>
      <c r="F48" s="202" t="s">
        <v>74</v>
      </c>
      <c r="G48" s="202">
        <v>1</v>
      </c>
      <c r="H48" s="33"/>
    </row>
    <row r="49" spans="1:8" ht="90" x14ac:dyDescent="0.25">
      <c r="A49" s="193">
        <f t="shared" si="0"/>
        <v>23</v>
      </c>
      <c r="B49" s="237" t="s">
        <v>117</v>
      </c>
      <c r="C49" s="201" t="s">
        <v>118</v>
      </c>
      <c r="D49" s="202" t="s">
        <v>101</v>
      </c>
      <c r="E49" s="202">
        <v>1</v>
      </c>
      <c r="F49" s="202" t="s">
        <v>74</v>
      </c>
      <c r="G49" s="202">
        <v>1</v>
      </c>
      <c r="H49" s="33"/>
    </row>
    <row r="50" spans="1:8" ht="51.75" x14ac:dyDescent="0.25">
      <c r="A50" s="193">
        <f t="shared" si="0"/>
        <v>24</v>
      </c>
      <c r="B50" s="237" t="s">
        <v>119</v>
      </c>
      <c r="C50" s="201" t="s">
        <v>120</v>
      </c>
      <c r="D50" s="202" t="s">
        <v>101</v>
      </c>
      <c r="E50" s="202">
        <v>1</v>
      </c>
      <c r="F50" s="202" t="s">
        <v>74</v>
      </c>
      <c r="G50" s="202">
        <v>1</v>
      </c>
      <c r="H50" s="33"/>
    </row>
    <row r="51" spans="1:8" ht="77.25" x14ac:dyDescent="0.25">
      <c r="A51" s="193">
        <f t="shared" si="0"/>
        <v>25</v>
      </c>
      <c r="B51" s="237" t="s">
        <v>121</v>
      </c>
      <c r="C51" s="201" t="s">
        <v>109</v>
      </c>
      <c r="D51" s="202" t="s">
        <v>101</v>
      </c>
      <c r="E51" s="202">
        <v>1</v>
      </c>
      <c r="F51" s="202" t="s">
        <v>74</v>
      </c>
      <c r="G51" s="202">
        <v>1</v>
      </c>
      <c r="H51" s="33"/>
    </row>
    <row r="52" spans="1:8" ht="77.25" x14ac:dyDescent="0.25">
      <c r="A52" s="193">
        <f t="shared" si="0"/>
        <v>26</v>
      </c>
      <c r="B52" s="237" t="s">
        <v>99</v>
      </c>
      <c r="C52" s="201" t="s">
        <v>122</v>
      </c>
      <c r="D52" s="202" t="s">
        <v>101</v>
      </c>
      <c r="E52" s="202">
        <v>1</v>
      </c>
      <c r="F52" s="202" t="s">
        <v>74</v>
      </c>
      <c r="G52" s="202">
        <v>1</v>
      </c>
      <c r="H52" s="33"/>
    </row>
    <row r="53" spans="1:8" ht="39" x14ac:dyDescent="0.25">
      <c r="A53" s="193">
        <f t="shared" si="0"/>
        <v>27</v>
      </c>
      <c r="B53" s="237" t="s">
        <v>99</v>
      </c>
      <c r="C53" s="201" t="s">
        <v>123</v>
      </c>
      <c r="D53" s="202" t="s">
        <v>101</v>
      </c>
      <c r="E53" s="202">
        <v>1</v>
      </c>
      <c r="F53" s="202" t="s">
        <v>74</v>
      </c>
      <c r="G53" s="202">
        <v>1</v>
      </c>
      <c r="H53" s="33"/>
    </row>
    <row r="54" spans="1:8" ht="90" x14ac:dyDescent="0.25">
      <c r="A54" s="193">
        <f t="shared" si="0"/>
        <v>28</v>
      </c>
      <c r="B54" s="237" t="s">
        <v>124</v>
      </c>
      <c r="C54" s="201" t="s">
        <v>125</v>
      </c>
      <c r="D54" s="202" t="s">
        <v>101</v>
      </c>
      <c r="E54" s="202">
        <v>1</v>
      </c>
      <c r="F54" s="202" t="s">
        <v>74</v>
      </c>
      <c r="G54" s="202">
        <v>1</v>
      </c>
      <c r="H54" s="33"/>
    </row>
    <row r="55" spans="1:8" ht="26.25" x14ac:dyDescent="0.25">
      <c r="A55" s="193">
        <f t="shared" si="0"/>
        <v>29</v>
      </c>
      <c r="B55" s="201" t="s">
        <v>110</v>
      </c>
      <c r="C55" s="201" t="s">
        <v>111</v>
      </c>
      <c r="D55" s="202" t="s">
        <v>101</v>
      </c>
      <c r="E55" s="202">
        <v>1</v>
      </c>
      <c r="F55" s="202" t="s">
        <v>74</v>
      </c>
      <c r="G55" s="202">
        <v>1</v>
      </c>
      <c r="H55" s="33"/>
    </row>
    <row r="56" spans="1:8" s="208" customFormat="1" x14ac:dyDescent="0.25">
      <c r="A56" s="193">
        <f t="shared" si="0"/>
        <v>30</v>
      </c>
      <c r="B56" s="206" t="s">
        <v>126</v>
      </c>
      <c r="C56" s="206" t="s">
        <v>127</v>
      </c>
      <c r="D56" s="207" t="s">
        <v>101</v>
      </c>
      <c r="E56" s="207">
        <v>1</v>
      </c>
      <c r="F56" s="207" t="s">
        <v>74</v>
      </c>
      <c r="G56" s="207">
        <v>1</v>
      </c>
      <c r="H56" s="34"/>
    </row>
    <row r="57" spans="1:8" s="208" customFormat="1" ht="25.5" x14ac:dyDescent="0.25">
      <c r="A57" s="193">
        <f t="shared" si="0"/>
        <v>31</v>
      </c>
      <c r="B57" s="35" t="s">
        <v>128</v>
      </c>
      <c r="C57" s="36" t="s">
        <v>129</v>
      </c>
      <c r="D57" s="209" t="s">
        <v>79</v>
      </c>
      <c r="E57" s="37">
        <v>1</v>
      </c>
      <c r="F57" s="209" t="s">
        <v>74</v>
      </c>
      <c r="G57" s="37">
        <v>1</v>
      </c>
      <c r="H57" s="210"/>
    </row>
    <row r="58" spans="1:8" x14ac:dyDescent="0.25">
      <c r="A58" s="193">
        <f t="shared" si="0"/>
        <v>32</v>
      </c>
      <c r="B58" s="201" t="s">
        <v>130</v>
      </c>
      <c r="C58" s="201" t="s">
        <v>131</v>
      </c>
      <c r="D58" s="202" t="s">
        <v>73</v>
      </c>
      <c r="E58" s="202">
        <v>3</v>
      </c>
      <c r="F58" s="202" t="s">
        <v>74</v>
      </c>
      <c r="G58" s="202">
        <v>3</v>
      </c>
      <c r="H58" s="211"/>
    </row>
    <row r="59" spans="1:8" x14ac:dyDescent="0.25">
      <c r="A59" s="212" t="s">
        <v>132</v>
      </c>
      <c r="B59" s="213"/>
      <c r="C59" s="213"/>
      <c r="D59" s="213"/>
      <c r="E59" s="213"/>
      <c r="F59" s="213"/>
      <c r="G59" s="213"/>
      <c r="H59" s="214"/>
    </row>
    <row r="60" spans="1:8" x14ac:dyDescent="0.25">
      <c r="A60" s="193">
        <v>1</v>
      </c>
      <c r="B60" s="27" t="s">
        <v>71</v>
      </c>
      <c r="C60" s="28" t="s">
        <v>72</v>
      </c>
      <c r="D60" s="49" t="s">
        <v>73</v>
      </c>
      <c r="E60" s="29">
        <v>3</v>
      </c>
      <c r="F60" s="49" t="s">
        <v>74</v>
      </c>
      <c r="G60" s="29">
        <v>1</v>
      </c>
      <c r="H60" s="194"/>
    </row>
    <row r="61" spans="1:8" x14ac:dyDescent="0.25">
      <c r="A61" s="193">
        <v>2</v>
      </c>
      <c r="B61" s="27" t="s">
        <v>75</v>
      </c>
      <c r="C61" s="28" t="s">
        <v>76</v>
      </c>
      <c r="D61" s="49" t="s">
        <v>73</v>
      </c>
      <c r="E61" s="29">
        <v>12</v>
      </c>
      <c r="F61" s="49" t="s">
        <v>74</v>
      </c>
      <c r="G61" s="29">
        <v>18</v>
      </c>
      <c r="H61" s="194"/>
    </row>
    <row r="62" spans="1:8" x14ac:dyDescent="0.25">
      <c r="A62" s="193">
        <v>3</v>
      </c>
      <c r="B62" s="27" t="s">
        <v>133</v>
      </c>
      <c r="C62" s="38" t="s">
        <v>134</v>
      </c>
      <c r="D62" s="203" t="s">
        <v>101</v>
      </c>
      <c r="E62" s="203">
        <v>1</v>
      </c>
      <c r="F62" s="203" t="s">
        <v>74</v>
      </c>
      <c r="G62" s="203">
        <v>1</v>
      </c>
      <c r="H62" s="194"/>
    </row>
    <row r="63" spans="1:8" x14ac:dyDescent="0.25">
      <c r="A63" s="193">
        <v>4</v>
      </c>
      <c r="B63" s="27" t="s">
        <v>135</v>
      </c>
      <c r="C63" s="38" t="s">
        <v>136</v>
      </c>
      <c r="D63" s="203" t="s">
        <v>101</v>
      </c>
      <c r="E63" s="203">
        <v>1</v>
      </c>
      <c r="F63" s="203" t="s">
        <v>74</v>
      </c>
      <c r="G63" s="203">
        <v>1</v>
      </c>
      <c r="H63" s="194"/>
    </row>
    <row r="64" spans="1:8" x14ac:dyDescent="0.25">
      <c r="A64" s="193">
        <v>5</v>
      </c>
      <c r="B64" s="39" t="s">
        <v>137</v>
      </c>
      <c r="C64" s="38" t="s">
        <v>138</v>
      </c>
      <c r="D64" s="203" t="s">
        <v>101</v>
      </c>
      <c r="E64" s="203">
        <v>1</v>
      </c>
      <c r="F64" s="203" t="s">
        <v>74</v>
      </c>
      <c r="G64" s="203">
        <v>1</v>
      </c>
      <c r="H64" s="194"/>
    </row>
    <row r="65" spans="1:8" x14ac:dyDescent="0.25">
      <c r="A65" s="193">
        <v>6</v>
      </c>
      <c r="B65" s="40" t="s">
        <v>139</v>
      </c>
      <c r="C65" s="38" t="s">
        <v>87</v>
      </c>
      <c r="D65" s="203" t="s">
        <v>101</v>
      </c>
      <c r="E65" s="203">
        <v>1</v>
      </c>
      <c r="F65" s="203" t="s">
        <v>74</v>
      </c>
      <c r="G65" s="203">
        <v>1</v>
      </c>
      <c r="H65" s="194"/>
    </row>
    <row r="66" spans="1:8" x14ac:dyDescent="0.25">
      <c r="A66" s="193">
        <v>7</v>
      </c>
      <c r="B66" s="40" t="s">
        <v>140</v>
      </c>
      <c r="C66" s="38" t="s">
        <v>141</v>
      </c>
      <c r="D66" s="203" t="s">
        <v>101</v>
      </c>
      <c r="E66" s="203">
        <v>1</v>
      </c>
      <c r="F66" s="203" t="s">
        <v>74</v>
      </c>
      <c r="G66" s="203">
        <v>1</v>
      </c>
      <c r="H66" s="194"/>
    </row>
    <row r="67" spans="1:8" ht="38.25" x14ac:dyDescent="0.25">
      <c r="A67" s="193">
        <v>8</v>
      </c>
      <c r="B67" s="38" t="s">
        <v>137</v>
      </c>
      <c r="C67" s="38" t="s">
        <v>142</v>
      </c>
      <c r="D67" s="215" t="s">
        <v>101</v>
      </c>
      <c r="E67" s="203">
        <v>1</v>
      </c>
      <c r="F67" s="203" t="s">
        <v>74</v>
      </c>
      <c r="G67" s="203">
        <v>1</v>
      </c>
      <c r="H67" s="194"/>
    </row>
    <row r="68" spans="1:8" x14ac:dyDescent="0.25">
      <c r="A68" s="193">
        <v>9</v>
      </c>
      <c r="B68" s="40" t="s">
        <v>143</v>
      </c>
      <c r="C68" s="38" t="s">
        <v>144</v>
      </c>
      <c r="D68" s="215" t="s">
        <v>101</v>
      </c>
      <c r="E68" s="203">
        <v>1</v>
      </c>
      <c r="F68" s="203" t="s">
        <v>74</v>
      </c>
      <c r="G68" s="203">
        <v>1</v>
      </c>
      <c r="H68" s="194"/>
    </row>
    <row r="69" spans="1:8" x14ac:dyDescent="0.25">
      <c r="A69" s="193">
        <v>10</v>
      </c>
      <c r="B69" s="40" t="s">
        <v>145</v>
      </c>
      <c r="C69" s="12" t="s">
        <v>146</v>
      </c>
      <c r="D69" s="215" t="s">
        <v>101</v>
      </c>
      <c r="E69" s="203">
        <v>1</v>
      </c>
      <c r="F69" s="203" t="s">
        <v>74</v>
      </c>
      <c r="G69" s="203">
        <v>1</v>
      </c>
      <c r="H69" s="194"/>
    </row>
    <row r="70" spans="1:8" ht="25.5" x14ac:dyDescent="0.25">
      <c r="A70" s="193">
        <v>11</v>
      </c>
      <c r="B70" s="41" t="s">
        <v>147</v>
      </c>
      <c r="C70" s="41" t="s">
        <v>148</v>
      </c>
      <c r="D70" s="215" t="s">
        <v>101</v>
      </c>
      <c r="E70" s="203">
        <v>1</v>
      </c>
      <c r="F70" s="203" t="s">
        <v>74</v>
      </c>
      <c r="G70" s="203">
        <v>1</v>
      </c>
      <c r="H70" s="194"/>
    </row>
    <row r="71" spans="1:8" ht="38.25" x14ac:dyDescent="0.25">
      <c r="A71" s="193">
        <v>12</v>
      </c>
      <c r="B71" s="42" t="s">
        <v>149</v>
      </c>
      <c r="C71" s="43" t="s">
        <v>150</v>
      </c>
      <c r="D71" s="215" t="s">
        <v>101</v>
      </c>
      <c r="E71" s="203">
        <v>1</v>
      </c>
      <c r="F71" s="203" t="s">
        <v>74</v>
      </c>
      <c r="G71" s="203">
        <v>1</v>
      </c>
      <c r="H71" s="194"/>
    </row>
    <row r="72" spans="1:8" x14ac:dyDescent="0.25">
      <c r="A72" s="193">
        <v>13</v>
      </c>
      <c r="B72" s="44" t="s">
        <v>151</v>
      </c>
      <c r="C72" s="44" t="s">
        <v>323</v>
      </c>
      <c r="D72" s="203" t="s">
        <v>101</v>
      </c>
      <c r="E72" s="203">
        <v>1</v>
      </c>
      <c r="F72" s="203" t="s">
        <v>74</v>
      </c>
      <c r="G72" s="203">
        <v>1</v>
      </c>
      <c r="H72" s="45"/>
    </row>
    <row r="73" spans="1:8" ht="45.75" customHeight="1" x14ac:dyDescent="0.25">
      <c r="A73" s="193">
        <v>14</v>
      </c>
      <c r="B73" s="45" t="s">
        <v>152</v>
      </c>
      <c r="C73" s="236" t="s">
        <v>311</v>
      </c>
      <c r="D73" s="202" t="s">
        <v>101</v>
      </c>
      <c r="E73" s="202">
        <v>1</v>
      </c>
      <c r="F73" s="202" t="s">
        <v>74</v>
      </c>
      <c r="G73" s="202">
        <v>1</v>
      </c>
      <c r="H73" s="46"/>
    </row>
    <row r="74" spans="1:8" ht="21" thickBot="1" x14ac:dyDescent="0.3">
      <c r="A74" s="216" t="s">
        <v>18</v>
      </c>
      <c r="B74" s="217"/>
      <c r="C74" s="217"/>
      <c r="D74" s="217"/>
      <c r="E74" s="217"/>
      <c r="F74" s="217"/>
      <c r="G74" s="217"/>
      <c r="H74" s="217"/>
    </row>
    <row r="75" spans="1:8" x14ac:dyDescent="0.25">
      <c r="A75" s="101" t="s">
        <v>9</v>
      </c>
      <c r="B75" s="107"/>
      <c r="C75" s="107"/>
      <c r="D75" s="107"/>
      <c r="E75" s="107"/>
      <c r="F75" s="107"/>
      <c r="G75" s="107"/>
      <c r="H75" s="108"/>
    </row>
    <row r="76" spans="1:8" x14ac:dyDescent="0.25">
      <c r="A76" s="93" t="s">
        <v>302</v>
      </c>
      <c r="B76" s="109"/>
      <c r="C76" s="109"/>
      <c r="D76" s="109"/>
      <c r="E76" s="109"/>
      <c r="F76" s="109"/>
      <c r="G76" s="109"/>
      <c r="H76" s="110"/>
    </row>
    <row r="77" spans="1:8" x14ac:dyDescent="0.25">
      <c r="A77" s="111" t="s">
        <v>67</v>
      </c>
      <c r="B77" s="187"/>
      <c r="C77" s="187"/>
      <c r="D77" s="187"/>
      <c r="E77" s="187"/>
      <c r="F77" s="187"/>
      <c r="G77" s="187"/>
      <c r="H77" s="188"/>
    </row>
    <row r="78" spans="1:8" x14ac:dyDescent="0.25">
      <c r="A78" s="95" t="s">
        <v>70</v>
      </c>
      <c r="B78" s="189"/>
      <c r="C78" s="189"/>
      <c r="D78" s="189"/>
      <c r="E78" s="189"/>
      <c r="F78" s="189"/>
      <c r="G78" s="189"/>
      <c r="H78" s="190"/>
    </row>
    <row r="79" spans="1:8" x14ac:dyDescent="0.25">
      <c r="A79" s="95" t="s">
        <v>153</v>
      </c>
      <c r="B79" s="189"/>
      <c r="C79" s="189"/>
      <c r="D79" s="189"/>
      <c r="E79" s="189"/>
      <c r="F79" s="189"/>
      <c r="G79" s="189"/>
      <c r="H79" s="190"/>
    </row>
    <row r="80" spans="1:8" x14ac:dyDescent="0.25">
      <c r="A80" s="93" t="s">
        <v>44</v>
      </c>
      <c r="B80" s="185"/>
      <c r="C80" s="185"/>
      <c r="D80" s="185"/>
      <c r="E80" s="185"/>
      <c r="F80" s="185"/>
      <c r="G80" s="185"/>
      <c r="H80" s="186"/>
    </row>
    <row r="81" spans="1:8" x14ac:dyDescent="0.25">
      <c r="A81" s="93" t="s">
        <v>47</v>
      </c>
      <c r="B81" s="185"/>
      <c r="C81" s="185"/>
      <c r="D81" s="185"/>
      <c r="E81" s="185"/>
      <c r="F81" s="185"/>
      <c r="G81" s="185"/>
      <c r="H81" s="186"/>
    </row>
    <row r="82" spans="1:8" x14ac:dyDescent="0.25">
      <c r="A82" s="93" t="s">
        <v>50</v>
      </c>
      <c r="B82" s="185"/>
      <c r="C82" s="185"/>
      <c r="D82" s="185"/>
      <c r="E82" s="185"/>
      <c r="F82" s="185"/>
      <c r="G82" s="185"/>
      <c r="H82" s="186"/>
    </row>
    <row r="83" spans="1:8" ht="15.75" thickBot="1" x14ac:dyDescent="0.3">
      <c r="A83" s="94" t="s">
        <v>49</v>
      </c>
      <c r="B83" s="191"/>
      <c r="C83" s="191"/>
      <c r="D83" s="191"/>
      <c r="E83" s="191"/>
      <c r="F83" s="191"/>
      <c r="G83" s="191"/>
      <c r="H83" s="192"/>
    </row>
    <row r="84" spans="1:8" ht="60" x14ac:dyDescent="0.25">
      <c r="A84" s="3" t="s">
        <v>6</v>
      </c>
      <c r="B84" s="3" t="s">
        <v>5</v>
      </c>
      <c r="C84" s="5" t="s">
        <v>4</v>
      </c>
      <c r="D84" s="3" t="s">
        <v>3</v>
      </c>
      <c r="E84" s="8" t="s">
        <v>2</v>
      </c>
      <c r="F84" s="8" t="s">
        <v>1</v>
      </c>
      <c r="G84" s="8" t="s">
        <v>0</v>
      </c>
      <c r="H84" s="3" t="s">
        <v>11</v>
      </c>
    </row>
    <row r="85" spans="1:8" s="219" customFormat="1" ht="12.75" x14ac:dyDescent="0.2">
      <c r="A85" s="47">
        <v>1</v>
      </c>
      <c r="B85" s="12" t="s">
        <v>154</v>
      </c>
      <c r="C85" s="12" t="s">
        <v>146</v>
      </c>
      <c r="D85" s="218" t="s">
        <v>79</v>
      </c>
      <c r="E85" s="48">
        <v>1</v>
      </c>
      <c r="F85" s="29" t="s">
        <v>74</v>
      </c>
      <c r="G85" s="49">
        <v>1</v>
      </c>
      <c r="H85" s="194"/>
    </row>
    <row r="86" spans="1:8" s="219" customFormat="1" ht="12.75" x14ac:dyDescent="0.2">
      <c r="A86" s="32">
        <v>2</v>
      </c>
      <c r="B86" s="45" t="s">
        <v>155</v>
      </c>
      <c r="C86" s="45" t="s">
        <v>156</v>
      </c>
      <c r="D86" s="29" t="s">
        <v>73</v>
      </c>
      <c r="E86" s="29">
        <v>1</v>
      </c>
      <c r="F86" s="29" t="s">
        <v>74</v>
      </c>
      <c r="G86" s="29">
        <v>1</v>
      </c>
      <c r="H86" s="45"/>
    </row>
    <row r="87" spans="1:8" s="219" customFormat="1" ht="12.75" x14ac:dyDescent="0.2">
      <c r="A87" s="47">
        <v>3</v>
      </c>
      <c r="B87" s="50" t="s">
        <v>157</v>
      </c>
      <c r="C87" s="51" t="s">
        <v>158</v>
      </c>
      <c r="D87" s="29" t="s">
        <v>73</v>
      </c>
      <c r="E87" s="29">
        <v>15</v>
      </c>
      <c r="F87" s="29" t="s">
        <v>74</v>
      </c>
      <c r="G87" s="29">
        <v>15</v>
      </c>
      <c r="H87" s="45"/>
    </row>
    <row r="88" spans="1:8" s="219" customFormat="1" ht="76.5" x14ac:dyDescent="0.2">
      <c r="A88" s="32">
        <v>4</v>
      </c>
      <c r="B88" s="52" t="s">
        <v>159</v>
      </c>
      <c r="C88" s="53" t="s">
        <v>160</v>
      </c>
      <c r="D88" s="29" t="s">
        <v>73</v>
      </c>
      <c r="E88" s="29">
        <v>4</v>
      </c>
      <c r="F88" s="29" t="s">
        <v>74</v>
      </c>
      <c r="G88" s="29">
        <v>4</v>
      </c>
      <c r="H88" s="45"/>
    </row>
    <row r="89" spans="1:8" s="219" customFormat="1" ht="12.75" x14ac:dyDescent="0.2">
      <c r="A89" s="47">
        <v>5</v>
      </c>
      <c r="B89" s="45" t="s">
        <v>151</v>
      </c>
      <c r="C89" s="45" t="s">
        <v>323</v>
      </c>
      <c r="D89" s="29" t="s">
        <v>161</v>
      </c>
      <c r="E89" s="29">
        <v>1</v>
      </c>
      <c r="F89" s="29" t="s">
        <v>74</v>
      </c>
      <c r="G89" s="29">
        <v>1</v>
      </c>
      <c r="H89" s="45"/>
    </row>
    <row r="90" spans="1:8" s="219" customFormat="1" ht="12.75" x14ac:dyDescent="0.2">
      <c r="A90" s="32">
        <v>6</v>
      </c>
      <c r="B90" s="45" t="s">
        <v>152</v>
      </c>
      <c r="C90" s="45" t="s">
        <v>162</v>
      </c>
      <c r="D90" s="29" t="s">
        <v>161</v>
      </c>
      <c r="E90" s="29">
        <v>1</v>
      </c>
      <c r="F90" s="29" t="s">
        <v>74</v>
      </c>
      <c r="G90" s="29">
        <v>1</v>
      </c>
      <c r="H90" s="45"/>
    </row>
    <row r="91" spans="1:8" x14ac:dyDescent="0.25">
      <c r="A91" s="47">
        <v>7</v>
      </c>
      <c r="B91" s="50" t="s">
        <v>163</v>
      </c>
      <c r="C91" s="54" t="s">
        <v>164</v>
      </c>
      <c r="D91" s="143" t="s">
        <v>73</v>
      </c>
      <c r="E91" s="55">
        <v>1</v>
      </c>
      <c r="F91" s="143" t="s">
        <v>74</v>
      </c>
      <c r="G91" s="55">
        <v>1</v>
      </c>
      <c r="H91" s="72"/>
    </row>
    <row r="92" spans="1:8" x14ac:dyDescent="0.25">
      <c r="A92" s="32">
        <v>8</v>
      </c>
      <c r="B92" s="54" t="s">
        <v>165</v>
      </c>
      <c r="C92" s="54" t="s">
        <v>164</v>
      </c>
      <c r="D92" s="143" t="s">
        <v>73</v>
      </c>
      <c r="E92" s="55">
        <v>1</v>
      </c>
      <c r="F92" s="143" t="s">
        <v>74</v>
      </c>
      <c r="G92" s="55">
        <v>1</v>
      </c>
      <c r="H92" s="72"/>
    </row>
    <row r="93" spans="1:8" x14ac:dyDescent="0.25">
      <c r="A93" s="47">
        <v>9</v>
      </c>
      <c r="B93" s="54" t="s">
        <v>166</v>
      </c>
      <c r="C93" s="54" t="s">
        <v>156</v>
      </c>
      <c r="D93" s="143" t="s">
        <v>73</v>
      </c>
      <c r="E93" s="55">
        <v>1</v>
      </c>
      <c r="F93" s="143" t="s">
        <v>74</v>
      </c>
      <c r="G93" s="55">
        <v>1</v>
      </c>
      <c r="H93" s="72"/>
    </row>
    <row r="94" spans="1:8" s="219" customFormat="1" ht="12.75" x14ac:dyDescent="0.2">
      <c r="A94" s="32">
        <v>10</v>
      </c>
      <c r="B94" s="45" t="s">
        <v>167</v>
      </c>
      <c r="C94" s="45" t="s">
        <v>168</v>
      </c>
      <c r="D94" s="29" t="s">
        <v>161</v>
      </c>
      <c r="E94" s="29">
        <v>1</v>
      </c>
      <c r="F94" s="29" t="s">
        <v>74</v>
      </c>
      <c r="G94" s="29">
        <v>1</v>
      </c>
      <c r="H94" s="45"/>
    </row>
    <row r="95" spans="1:8" s="219" customFormat="1" ht="37.5" customHeight="1" x14ac:dyDescent="0.2">
      <c r="A95" s="47">
        <v>11</v>
      </c>
      <c r="B95" s="235" t="s">
        <v>169</v>
      </c>
      <c r="C95" s="236" t="s">
        <v>311</v>
      </c>
      <c r="D95" s="143" t="s">
        <v>73</v>
      </c>
      <c r="E95" s="55">
        <v>1</v>
      </c>
      <c r="F95" s="143" t="s">
        <v>74</v>
      </c>
      <c r="G95" s="55">
        <v>1</v>
      </c>
      <c r="H95" s="221"/>
    </row>
    <row r="96" spans="1:8" ht="15.75" thickBot="1" x14ac:dyDescent="0.3">
      <c r="A96" s="222" t="s">
        <v>19</v>
      </c>
      <c r="B96" s="223"/>
      <c r="C96" s="175"/>
      <c r="D96" s="223"/>
      <c r="E96" s="223"/>
      <c r="F96" s="223"/>
      <c r="G96" s="223"/>
      <c r="H96" s="223"/>
    </row>
    <row r="97" spans="1:8" x14ac:dyDescent="0.25">
      <c r="A97" s="104" t="s">
        <v>9</v>
      </c>
      <c r="B97" s="105"/>
      <c r="C97" s="105"/>
      <c r="D97" s="105"/>
      <c r="E97" s="105"/>
      <c r="F97" s="105"/>
      <c r="G97" s="105"/>
      <c r="H97" s="106"/>
    </row>
    <row r="98" spans="1:8" x14ac:dyDescent="0.25">
      <c r="A98" s="95" t="s">
        <v>303</v>
      </c>
      <c r="B98" s="96"/>
      <c r="C98" s="96"/>
      <c r="D98" s="96"/>
      <c r="E98" s="96"/>
      <c r="F98" s="96"/>
      <c r="G98" s="96"/>
      <c r="H98" s="97"/>
    </row>
    <row r="99" spans="1:8" x14ac:dyDescent="0.25">
      <c r="A99" s="95" t="s">
        <v>304</v>
      </c>
      <c r="B99" s="96"/>
      <c r="C99" s="96"/>
      <c r="D99" s="96"/>
      <c r="E99" s="96"/>
      <c r="F99" s="96"/>
      <c r="G99" s="96"/>
      <c r="H99" s="97"/>
    </row>
    <row r="100" spans="1:8" x14ac:dyDescent="0.25">
      <c r="A100" s="95" t="s">
        <v>170</v>
      </c>
      <c r="B100" s="96"/>
      <c r="C100" s="96"/>
      <c r="D100" s="96"/>
      <c r="E100" s="96"/>
      <c r="F100" s="96"/>
      <c r="G100" s="96"/>
      <c r="H100" s="97"/>
    </row>
    <row r="101" spans="1:8" x14ac:dyDescent="0.25">
      <c r="A101" s="95" t="s">
        <v>305</v>
      </c>
      <c r="B101" s="96"/>
      <c r="C101" s="96"/>
      <c r="D101" s="96"/>
      <c r="E101" s="96"/>
      <c r="F101" s="96"/>
      <c r="G101" s="96"/>
      <c r="H101" s="97"/>
    </row>
    <row r="102" spans="1:8" x14ac:dyDescent="0.25">
      <c r="A102" s="95" t="s">
        <v>44</v>
      </c>
      <c r="B102" s="96"/>
      <c r="C102" s="96"/>
      <c r="D102" s="96"/>
      <c r="E102" s="96"/>
      <c r="F102" s="96"/>
      <c r="G102" s="96"/>
      <c r="H102" s="97"/>
    </row>
    <row r="103" spans="1:8" x14ac:dyDescent="0.25">
      <c r="A103" s="95" t="s">
        <v>306</v>
      </c>
      <c r="B103" s="96"/>
      <c r="C103" s="96"/>
      <c r="D103" s="96"/>
      <c r="E103" s="96"/>
      <c r="F103" s="96"/>
      <c r="G103" s="96"/>
      <c r="H103" s="97"/>
    </row>
    <row r="104" spans="1:8" x14ac:dyDescent="0.25">
      <c r="A104" s="95" t="s">
        <v>217</v>
      </c>
      <c r="B104" s="96"/>
      <c r="C104" s="96"/>
      <c r="D104" s="96"/>
      <c r="E104" s="96"/>
      <c r="F104" s="96"/>
      <c r="G104" s="96"/>
      <c r="H104" s="97"/>
    </row>
    <row r="105" spans="1:8" ht="15.75" thickBot="1" x14ac:dyDescent="0.3">
      <c r="A105" s="98" t="s">
        <v>218</v>
      </c>
      <c r="B105" s="96"/>
      <c r="C105" s="96"/>
      <c r="D105" s="96"/>
      <c r="E105" s="96"/>
      <c r="F105" s="96"/>
      <c r="G105" s="96"/>
      <c r="H105" s="97"/>
    </row>
    <row r="106" spans="1:8" ht="60" x14ac:dyDescent="0.25">
      <c r="A106" s="232" t="s">
        <v>6</v>
      </c>
      <c r="B106" s="143" t="s">
        <v>5</v>
      </c>
      <c r="C106" s="143" t="s">
        <v>4</v>
      </c>
      <c r="D106" s="143" t="s">
        <v>3</v>
      </c>
      <c r="E106" s="143" t="s">
        <v>2</v>
      </c>
      <c r="F106" s="143" t="s">
        <v>1</v>
      </c>
      <c r="G106" s="143" t="s">
        <v>0</v>
      </c>
      <c r="H106" s="143" t="s">
        <v>11</v>
      </c>
    </row>
    <row r="107" spans="1:8" ht="318.75" x14ac:dyDescent="0.25">
      <c r="A107" s="57">
        <v>1</v>
      </c>
      <c r="B107" s="61" t="s">
        <v>171</v>
      </c>
      <c r="C107" s="62" t="s">
        <v>78</v>
      </c>
      <c r="D107" s="199" t="s">
        <v>79</v>
      </c>
      <c r="E107" s="233">
        <v>1</v>
      </c>
      <c r="F107" s="233" t="s">
        <v>74</v>
      </c>
      <c r="G107" s="233">
        <v>1</v>
      </c>
      <c r="H107" s="234"/>
    </row>
    <row r="108" spans="1:8" ht="25.5" x14ac:dyDescent="0.25">
      <c r="A108" s="57">
        <v>2</v>
      </c>
      <c r="B108" s="58" t="s">
        <v>94</v>
      </c>
      <c r="C108" s="51" t="s">
        <v>97</v>
      </c>
      <c r="D108" s="199" t="s">
        <v>79</v>
      </c>
      <c r="E108" s="29">
        <v>2</v>
      </c>
      <c r="F108" s="29" t="s">
        <v>74</v>
      </c>
      <c r="G108" s="29">
        <v>2</v>
      </c>
      <c r="H108" s="224"/>
    </row>
    <row r="109" spans="1:8" x14ac:dyDescent="0.25">
      <c r="A109" s="57">
        <v>3</v>
      </c>
      <c r="B109" s="58" t="s">
        <v>172</v>
      </c>
      <c r="C109" s="51" t="s">
        <v>173</v>
      </c>
      <c r="D109" s="199" t="s">
        <v>79</v>
      </c>
      <c r="E109" s="29">
        <v>2</v>
      </c>
      <c r="F109" s="29" t="s">
        <v>74</v>
      </c>
      <c r="G109" s="29">
        <v>2</v>
      </c>
      <c r="H109" s="224"/>
    </row>
    <row r="110" spans="1:8" x14ac:dyDescent="0.25">
      <c r="A110" s="57">
        <v>4</v>
      </c>
      <c r="B110" s="58" t="s">
        <v>174</v>
      </c>
      <c r="C110" s="51" t="s">
        <v>173</v>
      </c>
      <c r="D110" s="199" t="s">
        <v>79</v>
      </c>
      <c r="E110" s="29">
        <v>2</v>
      </c>
      <c r="F110" s="29" t="s">
        <v>74</v>
      </c>
      <c r="G110" s="29">
        <v>2</v>
      </c>
      <c r="H110" s="224"/>
    </row>
    <row r="111" spans="1:8" ht="25.5" x14ac:dyDescent="0.25">
      <c r="A111" s="57">
        <v>5</v>
      </c>
      <c r="B111" s="52" t="s">
        <v>175</v>
      </c>
      <c r="C111" s="53" t="s">
        <v>176</v>
      </c>
      <c r="D111" s="199" t="s">
        <v>79</v>
      </c>
      <c r="E111" s="29">
        <v>1</v>
      </c>
      <c r="F111" s="29" t="s">
        <v>74</v>
      </c>
      <c r="G111" s="29">
        <v>1</v>
      </c>
      <c r="H111" s="224"/>
    </row>
    <row r="112" spans="1:8" x14ac:dyDescent="0.25">
      <c r="A112" s="57">
        <v>6</v>
      </c>
      <c r="B112" s="58" t="s">
        <v>140</v>
      </c>
      <c r="C112" s="60" t="s">
        <v>141</v>
      </c>
      <c r="D112" s="199" t="s">
        <v>79</v>
      </c>
      <c r="E112" s="29">
        <v>5</v>
      </c>
      <c r="F112" s="29" t="s">
        <v>74</v>
      </c>
      <c r="G112" s="29">
        <v>5</v>
      </c>
      <c r="H112" s="224"/>
    </row>
    <row r="113" spans="1:8" x14ac:dyDescent="0.25">
      <c r="A113" s="57">
        <v>7</v>
      </c>
      <c r="B113" s="61" t="s">
        <v>177</v>
      </c>
      <c r="C113" s="62" t="s">
        <v>178</v>
      </c>
      <c r="D113" s="199" t="s">
        <v>79</v>
      </c>
      <c r="E113" s="29">
        <v>1</v>
      </c>
      <c r="F113" s="29" t="s">
        <v>74</v>
      </c>
      <c r="G113" s="29">
        <v>1</v>
      </c>
      <c r="H113" s="224"/>
    </row>
    <row r="114" spans="1:8" x14ac:dyDescent="0.25">
      <c r="A114" s="57">
        <v>8</v>
      </c>
      <c r="B114" s="63" t="s">
        <v>145</v>
      </c>
      <c r="C114" s="62" t="s">
        <v>146</v>
      </c>
      <c r="D114" s="199" t="s">
        <v>79</v>
      </c>
      <c r="E114" s="29">
        <v>5</v>
      </c>
      <c r="F114" s="29" t="s">
        <v>74</v>
      </c>
      <c r="G114" s="29">
        <v>5</v>
      </c>
      <c r="H114" s="224"/>
    </row>
    <row r="115" spans="1:8" ht="63.75" x14ac:dyDescent="0.25">
      <c r="A115" s="57">
        <v>9</v>
      </c>
      <c r="B115" s="63" t="s">
        <v>179</v>
      </c>
      <c r="C115" s="62" t="s">
        <v>180</v>
      </c>
      <c r="D115" s="199" t="s">
        <v>79</v>
      </c>
      <c r="E115" s="29">
        <v>1</v>
      </c>
      <c r="F115" s="29" t="s">
        <v>74</v>
      </c>
      <c r="G115" s="29">
        <v>1</v>
      </c>
      <c r="H115" s="224"/>
    </row>
    <row r="116" spans="1:8" ht="140.25" x14ac:dyDescent="0.25">
      <c r="A116" s="57">
        <v>10</v>
      </c>
      <c r="B116" s="63" t="s">
        <v>181</v>
      </c>
      <c r="C116" s="62" t="s">
        <v>182</v>
      </c>
      <c r="D116" s="199" t="s">
        <v>79</v>
      </c>
      <c r="E116" s="29">
        <v>1</v>
      </c>
      <c r="F116" s="29" t="s">
        <v>74</v>
      </c>
      <c r="G116" s="29">
        <v>1</v>
      </c>
      <c r="H116" s="224"/>
    </row>
    <row r="117" spans="1:8" ht="38.25" x14ac:dyDescent="0.25">
      <c r="A117" s="57">
        <v>11</v>
      </c>
      <c r="B117" s="63" t="s">
        <v>183</v>
      </c>
      <c r="C117" s="62" t="s">
        <v>184</v>
      </c>
      <c r="D117" s="199" t="s">
        <v>79</v>
      </c>
      <c r="E117" s="29">
        <v>1</v>
      </c>
      <c r="F117" s="29" t="s">
        <v>74</v>
      </c>
      <c r="G117" s="29">
        <v>1</v>
      </c>
      <c r="H117" s="224"/>
    </row>
    <row r="118" spans="1:8" ht="51" x14ac:dyDescent="0.25">
      <c r="A118" s="57">
        <v>12</v>
      </c>
      <c r="B118" s="63" t="s">
        <v>185</v>
      </c>
      <c r="C118" s="62" t="s">
        <v>186</v>
      </c>
      <c r="D118" s="199" t="s">
        <v>79</v>
      </c>
      <c r="E118" s="29">
        <v>1</v>
      </c>
      <c r="F118" s="29" t="s">
        <v>74</v>
      </c>
      <c r="G118" s="29">
        <v>1</v>
      </c>
      <c r="H118" s="224"/>
    </row>
    <row r="119" spans="1:8" ht="25.5" x14ac:dyDescent="0.25">
      <c r="A119" s="57">
        <v>13</v>
      </c>
      <c r="B119" s="63" t="s">
        <v>187</v>
      </c>
      <c r="C119" s="62" t="s">
        <v>188</v>
      </c>
      <c r="D119" s="199" t="s">
        <v>79</v>
      </c>
      <c r="E119" s="29">
        <v>1</v>
      </c>
      <c r="F119" s="29" t="s">
        <v>74</v>
      </c>
      <c r="G119" s="29">
        <v>1</v>
      </c>
      <c r="H119" s="224"/>
    </row>
    <row r="120" spans="1:8" ht="51" x14ac:dyDescent="0.25">
      <c r="A120" s="57">
        <v>14</v>
      </c>
      <c r="B120" s="63" t="s">
        <v>189</v>
      </c>
      <c r="C120" s="62" t="s">
        <v>190</v>
      </c>
      <c r="D120" s="199" t="s">
        <v>79</v>
      </c>
      <c r="E120" s="29">
        <v>1</v>
      </c>
      <c r="F120" s="29" t="s">
        <v>74</v>
      </c>
      <c r="G120" s="29">
        <v>1</v>
      </c>
      <c r="H120" s="224"/>
    </row>
    <row r="121" spans="1:8" ht="51" x14ac:dyDescent="0.25">
      <c r="A121" s="57">
        <v>15</v>
      </c>
      <c r="B121" s="51" t="s">
        <v>191</v>
      </c>
      <c r="C121" s="51" t="s">
        <v>192</v>
      </c>
      <c r="D121" s="199" t="s">
        <v>79</v>
      </c>
      <c r="E121" s="29">
        <v>1</v>
      </c>
      <c r="F121" s="29" t="s">
        <v>74</v>
      </c>
      <c r="G121" s="29">
        <v>1</v>
      </c>
      <c r="H121" s="224"/>
    </row>
    <row r="122" spans="1:8" x14ac:dyDescent="0.25">
      <c r="A122" s="64">
        <v>16</v>
      </c>
      <c r="B122" s="58" t="s">
        <v>114</v>
      </c>
      <c r="C122" s="51" t="s">
        <v>115</v>
      </c>
      <c r="D122" s="199" t="s">
        <v>79</v>
      </c>
      <c r="E122" s="55">
        <v>4</v>
      </c>
      <c r="F122" s="225" t="s">
        <v>74</v>
      </c>
      <c r="G122" s="55">
        <v>4</v>
      </c>
      <c r="H122" s="224"/>
    </row>
    <row r="123" spans="1:8" x14ac:dyDescent="0.25">
      <c r="A123" s="64">
        <v>17</v>
      </c>
      <c r="B123" s="51" t="s">
        <v>193</v>
      </c>
      <c r="C123" s="51" t="s">
        <v>194</v>
      </c>
      <c r="D123" s="199" t="s">
        <v>79</v>
      </c>
      <c r="E123" s="55">
        <v>2</v>
      </c>
      <c r="F123" s="225" t="s">
        <v>74</v>
      </c>
      <c r="G123" s="55">
        <v>2</v>
      </c>
      <c r="H123" s="224"/>
    </row>
    <row r="124" spans="1:8" x14ac:dyDescent="0.25">
      <c r="A124" s="64">
        <v>18</v>
      </c>
      <c r="B124" s="42" t="s">
        <v>195</v>
      </c>
      <c r="C124" s="41" t="s">
        <v>164</v>
      </c>
      <c r="D124" s="226" t="s">
        <v>73</v>
      </c>
      <c r="E124" s="55">
        <v>1</v>
      </c>
      <c r="F124" s="225" t="s">
        <v>74</v>
      </c>
      <c r="G124" s="55">
        <v>1</v>
      </c>
      <c r="H124" s="224"/>
    </row>
    <row r="125" spans="1:8" x14ac:dyDescent="0.25">
      <c r="A125" s="64">
        <v>19</v>
      </c>
      <c r="B125" s="50" t="s">
        <v>196</v>
      </c>
      <c r="C125" s="51" t="s">
        <v>72</v>
      </c>
      <c r="D125" s="226" t="s">
        <v>73</v>
      </c>
      <c r="E125" s="55">
        <v>19</v>
      </c>
      <c r="F125" s="225" t="s">
        <v>74</v>
      </c>
      <c r="G125" s="55">
        <v>19</v>
      </c>
      <c r="H125" s="224"/>
    </row>
    <row r="126" spans="1:8" ht="76.5" x14ac:dyDescent="0.25">
      <c r="A126" s="64">
        <v>20</v>
      </c>
      <c r="B126" s="50" t="s">
        <v>159</v>
      </c>
      <c r="C126" s="51" t="s">
        <v>197</v>
      </c>
      <c r="D126" s="226" t="s">
        <v>73</v>
      </c>
      <c r="E126" s="55">
        <v>4</v>
      </c>
      <c r="F126" s="225" t="s">
        <v>74</v>
      </c>
      <c r="G126" s="55">
        <v>4</v>
      </c>
      <c r="H126" s="224"/>
    </row>
    <row r="127" spans="1:8" x14ac:dyDescent="0.25">
      <c r="A127" s="64">
        <v>21</v>
      </c>
      <c r="B127" s="50" t="s">
        <v>163</v>
      </c>
      <c r="C127" s="54" t="s">
        <v>164</v>
      </c>
      <c r="D127" s="226" t="s">
        <v>73</v>
      </c>
      <c r="E127" s="55">
        <v>1</v>
      </c>
      <c r="F127" s="225" t="s">
        <v>74</v>
      </c>
      <c r="G127" s="55">
        <v>1</v>
      </c>
      <c r="H127" s="224"/>
    </row>
    <row r="128" spans="1:8" x14ac:dyDescent="0.25">
      <c r="A128" s="64">
        <v>22</v>
      </c>
      <c r="B128" s="54" t="s">
        <v>165</v>
      </c>
      <c r="C128" s="54" t="s">
        <v>164</v>
      </c>
      <c r="D128" s="226" t="s">
        <v>73</v>
      </c>
      <c r="E128" s="55">
        <v>1</v>
      </c>
      <c r="F128" s="225" t="s">
        <v>74</v>
      </c>
      <c r="G128" s="55">
        <v>1</v>
      </c>
      <c r="H128" s="224"/>
    </row>
    <row r="129" spans="1:8" x14ac:dyDescent="0.25">
      <c r="A129" s="57">
        <v>23</v>
      </c>
      <c r="B129" s="67" t="s">
        <v>295</v>
      </c>
      <c r="C129" s="53" t="s">
        <v>321</v>
      </c>
      <c r="D129" s="226" t="s">
        <v>73</v>
      </c>
      <c r="E129" s="55">
        <v>1</v>
      </c>
      <c r="F129" s="225" t="s">
        <v>74</v>
      </c>
      <c r="G129" s="55">
        <v>1</v>
      </c>
      <c r="H129" s="224"/>
    </row>
    <row r="130" spans="1:8" x14ac:dyDescent="0.25">
      <c r="A130" s="57">
        <v>24</v>
      </c>
      <c r="B130" s="58" t="s">
        <v>151</v>
      </c>
      <c r="C130" s="51" t="s">
        <v>198</v>
      </c>
      <c r="D130" s="226" t="s">
        <v>73</v>
      </c>
      <c r="E130" s="55">
        <v>2</v>
      </c>
      <c r="F130" s="225" t="s">
        <v>74</v>
      </c>
      <c r="G130" s="55">
        <v>2</v>
      </c>
      <c r="H130" s="224"/>
    </row>
    <row r="131" spans="1:8" x14ac:dyDescent="0.25">
      <c r="A131" s="57">
        <v>25</v>
      </c>
      <c r="B131" s="68" t="s">
        <v>166</v>
      </c>
      <c r="C131" s="68" t="s">
        <v>156</v>
      </c>
      <c r="D131" s="226" t="s">
        <v>73</v>
      </c>
      <c r="E131" s="55">
        <v>1</v>
      </c>
      <c r="F131" s="225" t="s">
        <v>74</v>
      </c>
      <c r="G131" s="55">
        <v>1</v>
      </c>
      <c r="H131" s="224"/>
    </row>
    <row r="132" spans="1:8" x14ac:dyDescent="0.25">
      <c r="A132" s="222" t="s">
        <v>7</v>
      </c>
      <c r="B132" s="223"/>
      <c r="C132" s="223"/>
      <c r="D132" s="223"/>
      <c r="E132" s="223"/>
      <c r="F132" s="223"/>
      <c r="G132" s="223"/>
      <c r="H132" s="223"/>
    </row>
    <row r="133" spans="1:8" ht="60" x14ac:dyDescent="0.25">
      <c r="A133" s="4" t="s">
        <v>6</v>
      </c>
      <c r="B133" s="3" t="s">
        <v>5</v>
      </c>
      <c r="C133" s="3" t="s">
        <v>4</v>
      </c>
      <c r="D133" s="3" t="s">
        <v>3</v>
      </c>
      <c r="E133" s="3" t="s">
        <v>2</v>
      </c>
      <c r="F133" s="3" t="s">
        <v>1</v>
      </c>
      <c r="G133" s="3" t="s">
        <v>0</v>
      </c>
      <c r="H133" s="3" t="s">
        <v>11</v>
      </c>
    </row>
    <row r="134" spans="1:8" ht="39" customHeight="1" x14ac:dyDescent="0.25">
      <c r="A134" s="227">
        <v>1</v>
      </c>
      <c r="B134" s="220" t="s">
        <v>169</v>
      </c>
      <c r="C134" s="146" t="s">
        <v>311</v>
      </c>
      <c r="D134" s="225" t="s">
        <v>199</v>
      </c>
      <c r="E134" s="6">
        <v>1</v>
      </c>
      <c r="F134" s="6" t="s">
        <v>74</v>
      </c>
      <c r="G134" s="3">
        <f>E134</f>
        <v>1</v>
      </c>
      <c r="H134" s="224"/>
    </row>
    <row r="135" spans="1:8" x14ac:dyDescent="0.25">
      <c r="A135" s="228">
        <v>2</v>
      </c>
      <c r="B135" s="229" t="s">
        <v>200</v>
      </c>
      <c r="C135" s="54" t="s">
        <v>168</v>
      </c>
      <c r="D135" s="225" t="s">
        <v>199</v>
      </c>
      <c r="E135" s="3">
        <v>2</v>
      </c>
      <c r="F135" s="3" t="s">
        <v>74</v>
      </c>
      <c r="G135" s="3">
        <f>E135</f>
        <v>2</v>
      </c>
      <c r="H135" s="224"/>
    </row>
    <row r="136" spans="1:8" x14ac:dyDescent="0.25">
      <c r="A136" s="228">
        <v>3</v>
      </c>
      <c r="B136" s="229" t="s">
        <v>317</v>
      </c>
      <c r="C136" s="54" t="s">
        <v>318</v>
      </c>
      <c r="D136" s="225" t="s">
        <v>199</v>
      </c>
      <c r="E136" s="3">
        <v>1</v>
      </c>
      <c r="F136" s="3" t="s">
        <v>74</v>
      </c>
      <c r="G136" s="3">
        <f>E136</f>
        <v>1</v>
      </c>
      <c r="H136" s="224"/>
    </row>
    <row r="137" spans="1:8" ht="15.75" thickBot="1" x14ac:dyDescent="0.3">
      <c r="A137" s="222" t="s">
        <v>51</v>
      </c>
      <c r="B137" s="223"/>
      <c r="C137" s="223"/>
      <c r="D137" s="223"/>
      <c r="E137" s="223"/>
      <c r="F137" s="223"/>
      <c r="G137" s="223"/>
      <c r="H137" s="223"/>
    </row>
    <row r="138" spans="1:8" x14ac:dyDescent="0.25">
      <c r="A138" s="101" t="s">
        <v>9</v>
      </c>
      <c r="B138" s="183"/>
      <c r="C138" s="183"/>
      <c r="D138" s="183"/>
      <c r="E138" s="183"/>
      <c r="F138" s="183"/>
      <c r="G138" s="183"/>
      <c r="H138" s="184"/>
    </row>
    <row r="139" spans="1:8" x14ac:dyDescent="0.25">
      <c r="A139" s="93" t="s">
        <v>46</v>
      </c>
      <c r="B139" s="185"/>
      <c r="C139" s="185"/>
      <c r="D139" s="185"/>
      <c r="E139" s="185"/>
      <c r="F139" s="185"/>
      <c r="G139" s="185"/>
      <c r="H139" s="186"/>
    </row>
    <row r="140" spans="1:8" x14ac:dyDescent="0.25">
      <c r="A140" s="93" t="s">
        <v>43</v>
      </c>
      <c r="B140" s="185"/>
      <c r="C140" s="185"/>
      <c r="D140" s="185"/>
      <c r="E140" s="185"/>
      <c r="F140" s="185"/>
      <c r="G140" s="185"/>
      <c r="H140" s="186"/>
    </row>
    <row r="141" spans="1:8" x14ac:dyDescent="0.25">
      <c r="A141" s="93" t="s">
        <v>8</v>
      </c>
      <c r="B141" s="185"/>
      <c r="C141" s="185"/>
      <c r="D141" s="185"/>
      <c r="E141" s="185"/>
      <c r="F141" s="185"/>
      <c r="G141" s="185"/>
      <c r="H141" s="186"/>
    </row>
    <row r="142" spans="1:8" x14ac:dyDescent="0.25">
      <c r="A142" s="93" t="s">
        <v>68</v>
      </c>
      <c r="B142" s="185"/>
      <c r="C142" s="185"/>
      <c r="D142" s="185"/>
      <c r="E142" s="185"/>
      <c r="F142" s="185"/>
      <c r="G142" s="185"/>
      <c r="H142" s="186"/>
    </row>
    <row r="143" spans="1:8" x14ac:dyDescent="0.25">
      <c r="A143" s="93" t="s">
        <v>44</v>
      </c>
      <c r="B143" s="185"/>
      <c r="C143" s="185"/>
      <c r="D143" s="185"/>
      <c r="E143" s="185"/>
      <c r="F143" s="185"/>
      <c r="G143" s="185"/>
      <c r="H143" s="186"/>
    </row>
    <row r="144" spans="1:8" x14ac:dyDescent="0.25">
      <c r="A144" s="93" t="s">
        <v>48</v>
      </c>
      <c r="B144" s="185"/>
      <c r="C144" s="185"/>
      <c r="D144" s="185"/>
      <c r="E144" s="185"/>
      <c r="F144" s="185"/>
      <c r="G144" s="185"/>
      <c r="H144" s="186"/>
    </row>
    <row r="145" spans="1:8" x14ac:dyDescent="0.25">
      <c r="A145" s="93" t="s">
        <v>50</v>
      </c>
      <c r="B145" s="185"/>
      <c r="C145" s="185"/>
      <c r="D145" s="185"/>
      <c r="E145" s="185"/>
      <c r="F145" s="185"/>
      <c r="G145" s="185"/>
      <c r="H145" s="186"/>
    </row>
    <row r="146" spans="1:8" ht="15.75" thickBot="1" x14ac:dyDescent="0.3">
      <c r="A146" s="94" t="s">
        <v>49</v>
      </c>
      <c r="B146" s="191"/>
      <c r="C146" s="191"/>
      <c r="D146" s="191"/>
      <c r="E146" s="191"/>
      <c r="F146" s="191"/>
      <c r="G146" s="191"/>
      <c r="H146" s="192"/>
    </row>
    <row r="147" spans="1:8" ht="60" x14ac:dyDescent="0.25">
      <c r="A147" s="7" t="s">
        <v>6</v>
      </c>
      <c r="B147" s="5" t="s">
        <v>5</v>
      </c>
      <c r="C147" s="5" t="s">
        <v>4</v>
      </c>
      <c r="D147" s="6" t="s">
        <v>3</v>
      </c>
      <c r="E147" s="6" t="s">
        <v>2</v>
      </c>
      <c r="F147" s="6" t="s">
        <v>1</v>
      </c>
      <c r="G147" s="6" t="s">
        <v>0</v>
      </c>
      <c r="H147" s="6" t="s">
        <v>11</v>
      </c>
    </row>
    <row r="148" spans="1:8" ht="45" x14ac:dyDescent="0.25">
      <c r="A148" s="230">
        <v>1</v>
      </c>
      <c r="B148" s="71" t="s">
        <v>71</v>
      </c>
      <c r="C148" s="72" t="s">
        <v>201</v>
      </c>
      <c r="D148" s="143" t="s">
        <v>73</v>
      </c>
      <c r="E148" s="143">
        <v>1</v>
      </c>
      <c r="F148" s="143" t="s">
        <v>202</v>
      </c>
      <c r="G148" s="143">
        <v>1</v>
      </c>
      <c r="H148" s="72"/>
    </row>
    <row r="149" spans="1:8" x14ac:dyDescent="0.25">
      <c r="A149" s="230">
        <v>2</v>
      </c>
      <c r="B149" s="71" t="s">
        <v>75</v>
      </c>
      <c r="C149" s="73" t="s">
        <v>203</v>
      </c>
      <c r="D149" s="143" t="s">
        <v>73</v>
      </c>
      <c r="E149" s="143">
        <v>2</v>
      </c>
      <c r="F149" s="143" t="s">
        <v>202</v>
      </c>
      <c r="G149" s="143">
        <v>2</v>
      </c>
      <c r="H149" s="72"/>
    </row>
    <row r="150" spans="1:8" x14ac:dyDescent="0.25">
      <c r="A150" s="230">
        <v>3</v>
      </c>
      <c r="B150" s="71" t="s">
        <v>204</v>
      </c>
      <c r="C150" s="231" t="s">
        <v>322</v>
      </c>
      <c r="D150" s="143" t="s">
        <v>73</v>
      </c>
      <c r="E150" s="143">
        <v>2</v>
      </c>
      <c r="F150" s="143" t="s">
        <v>202</v>
      </c>
      <c r="G150" s="143">
        <v>2</v>
      </c>
      <c r="H150" s="72"/>
    </row>
    <row r="151" spans="1:8" ht="318.75" x14ac:dyDescent="0.25">
      <c r="A151" s="230">
        <v>4</v>
      </c>
      <c r="B151" s="74" t="s">
        <v>205</v>
      </c>
      <c r="C151" s="51" t="s">
        <v>78</v>
      </c>
      <c r="D151" s="143" t="s">
        <v>79</v>
      </c>
      <c r="E151" s="143">
        <v>1</v>
      </c>
      <c r="F151" s="143" t="s">
        <v>202</v>
      </c>
      <c r="G151" s="143">
        <f>E151</f>
        <v>1</v>
      </c>
      <c r="H151" s="72"/>
    </row>
    <row r="152" spans="1:8" ht="30" x14ac:dyDescent="0.25">
      <c r="A152" s="230">
        <v>5</v>
      </c>
      <c r="B152" s="75" t="s">
        <v>206</v>
      </c>
      <c r="C152" s="73" t="s">
        <v>207</v>
      </c>
      <c r="D152" s="143" t="s">
        <v>79</v>
      </c>
      <c r="E152" s="143">
        <v>2</v>
      </c>
      <c r="F152" s="143" t="s">
        <v>202</v>
      </c>
      <c r="G152" s="143">
        <f>E152</f>
        <v>2</v>
      </c>
      <c r="H152" s="72"/>
    </row>
    <row r="153" spans="1:8" x14ac:dyDescent="0.25">
      <c r="A153" s="230">
        <v>6</v>
      </c>
      <c r="B153" s="76" t="s">
        <v>84</v>
      </c>
      <c r="C153" s="77" t="s">
        <v>208</v>
      </c>
      <c r="D153" s="143" t="s">
        <v>79</v>
      </c>
      <c r="E153" s="143">
        <v>2</v>
      </c>
      <c r="F153" s="143" t="s">
        <v>202</v>
      </c>
      <c r="G153" s="143">
        <f>E153</f>
        <v>2</v>
      </c>
      <c r="H153" s="72"/>
    </row>
    <row r="154" spans="1:8" x14ac:dyDescent="0.25">
      <c r="A154" s="230">
        <v>7</v>
      </c>
      <c r="B154" s="75" t="s">
        <v>139</v>
      </c>
      <c r="C154" s="77" t="s">
        <v>209</v>
      </c>
      <c r="D154" s="143" t="s">
        <v>79</v>
      </c>
      <c r="E154" s="143">
        <v>2</v>
      </c>
      <c r="F154" s="143" t="s">
        <v>202</v>
      </c>
      <c r="G154" s="143">
        <f>E154</f>
        <v>2</v>
      </c>
      <c r="H154" s="72"/>
    </row>
    <row r="155" spans="1:8" ht="75" x14ac:dyDescent="0.25">
      <c r="A155" s="230">
        <v>8</v>
      </c>
      <c r="B155" s="77" t="s">
        <v>179</v>
      </c>
      <c r="C155" s="77" t="s">
        <v>210</v>
      </c>
      <c r="D155" s="143" t="s">
        <v>79</v>
      </c>
      <c r="E155" s="143">
        <v>1</v>
      </c>
      <c r="F155" s="143" t="s">
        <v>202</v>
      </c>
      <c r="G155" s="143">
        <f t="shared" ref="G155:G158" si="1">E155</f>
        <v>1</v>
      </c>
      <c r="H155" s="72"/>
    </row>
    <row r="156" spans="1:8" x14ac:dyDescent="0.25">
      <c r="A156" s="230">
        <v>9</v>
      </c>
      <c r="B156" s="76" t="s">
        <v>172</v>
      </c>
      <c r="C156" s="76" t="s">
        <v>211</v>
      </c>
      <c r="D156" s="143" t="s">
        <v>79</v>
      </c>
      <c r="E156" s="143">
        <v>2</v>
      </c>
      <c r="F156" s="143" t="s">
        <v>202</v>
      </c>
      <c r="G156" s="143">
        <f t="shared" si="1"/>
        <v>2</v>
      </c>
      <c r="H156" s="72"/>
    </row>
    <row r="157" spans="1:8" x14ac:dyDescent="0.25">
      <c r="A157" s="230">
        <v>10</v>
      </c>
      <c r="B157" s="76" t="s">
        <v>94</v>
      </c>
      <c r="C157" s="76" t="s">
        <v>212</v>
      </c>
      <c r="D157" s="143" t="s">
        <v>79</v>
      </c>
      <c r="E157" s="143">
        <v>2</v>
      </c>
      <c r="F157" s="143" t="s">
        <v>202</v>
      </c>
      <c r="G157" s="143">
        <f t="shared" si="1"/>
        <v>2</v>
      </c>
      <c r="H157" s="72"/>
    </row>
    <row r="158" spans="1:8" ht="30" x14ac:dyDescent="0.25">
      <c r="A158" s="230">
        <v>11</v>
      </c>
      <c r="B158" s="76" t="s">
        <v>94</v>
      </c>
      <c r="C158" s="76" t="s">
        <v>98</v>
      </c>
      <c r="D158" s="143" t="s">
        <v>79</v>
      </c>
      <c r="E158" s="143">
        <v>2</v>
      </c>
      <c r="F158" s="143" t="s">
        <v>202</v>
      </c>
      <c r="G158" s="143">
        <f t="shared" si="1"/>
        <v>2</v>
      </c>
      <c r="H158" s="72"/>
    </row>
  </sheetData>
  <mergeCells count="70">
    <mergeCell ref="A20:H20"/>
    <mergeCell ref="A14:B14"/>
    <mergeCell ref="C14:H14"/>
    <mergeCell ref="A17:H17"/>
    <mergeCell ref="A18:H18"/>
    <mergeCell ref="A19:H19"/>
    <mergeCell ref="A15:B15"/>
    <mergeCell ref="C15:H15"/>
    <mergeCell ref="A10:B10"/>
    <mergeCell ref="C10:D10"/>
    <mergeCell ref="E10:F10"/>
    <mergeCell ref="G10:H10"/>
    <mergeCell ref="A16:H16"/>
    <mergeCell ref="C13:H13"/>
    <mergeCell ref="A13:B13"/>
    <mergeCell ref="A12:B12"/>
    <mergeCell ref="C12:H12"/>
    <mergeCell ref="A11:B11"/>
    <mergeCell ref="C11:D11"/>
    <mergeCell ref="E11:F11"/>
    <mergeCell ref="G11:H11"/>
    <mergeCell ref="A1:H1"/>
    <mergeCell ref="A5:H5"/>
    <mergeCell ref="A6:H6"/>
    <mergeCell ref="A4:H4"/>
    <mergeCell ref="A9:B9"/>
    <mergeCell ref="C9:H9"/>
    <mergeCell ref="A2:H2"/>
    <mergeCell ref="A3:H3"/>
    <mergeCell ref="A7:B7"/>
    <mergeCell ref="C7:H7"/>
    <mergeCell ref="A8:C8"/>
    <mergeCell ref="D8:H8"/>
    <mergeCell ref="A79:H79"/>
    <mergeCell ref="A21:H21"/>
    <mergeCell ref="A22:H22"/>
    <mergeCell ref="A23:H23"/>
    <mergeCell ref="A24:H24"/>
    <mergeCell ref="A25:H25"/>
    <mergeCell ref="A74:H74"/>
    <mergeCell ref="A75:H75"/>
    <mergeCell ref="A76:H76"/>
    <mergeCell ref="A77:H77"/>
    <mergeCell ref="A78:H78"/>
    <mergeCell ref="A59:H59"/>
    <mergeCell ref="A103:H103"/>
    <mergeCell ref="A80:H80"/>
    <mergeCell ref="A81:H81"/>
    <mergeCell ref="A82:H82"/>
    <mergeCell ref="A83:H83"/>
    <mergeCell ref="A96:H96"/>
    <mergeCell ref="A97:H97"/>
    <mergeCell ref="A98:H98"/>
    <mergeCell ref="A99:H99"/>
    <mergeCell ref="A100:H100"/>
    <mergeCell ref="A101:H101"/>
    <mergeCell ref="A102:H102"/>
    <mergeCell ref="A104:H104"/>
    <mergeCell ref="A105:H105"/>
    <mergeCell ref="A132:H132"/>
    <mergeCell ref="A137:H137"/>
    <mergeCell ref="A138:H138"/>
    <mergeCell ref="A145:H145"/>
    <mergeCell ref="A146:H146"/>
    <mergeCell ref="A139:H139"/>
    <mergeCell ref="A140:H140"/>
    <mergeCell ref="A141:H141"/>
    <mergeCell ref="A142:H142"/>
    <mergeCell ref="A143:H143"/>
    <mergeCell ref="A144:H144"/>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2"/>
  <sheetViews>
    <sheetView topLeftCell="A58" zoomScaleNormal="150" workbookViewId="0">
      <selection activeCell="C67" sqref="C67"/>
    </sheetView>
  </sheetViews>
  <sheetFormatPr defaultColWidth="14.42578125" defaultRowHeight="15" x14ac:dyDescent="0.25"/>
  <cols>
    <col min="1" max="1" width="5.140625" style="10" customWidth="1"/>
    <col min="2" max="2" width="52" style="10" customWidth="1"/>
    <col min="3" max="3" width="27.42578125" style="10" customWidth="1"/>
    <col min="4" max="4" width="22" style="10" customWidth="1"/>
    <col min="5" max="5" width="15.42578125" style="10" customWidth="1"/>
    <col min="6" max="6" width="19.7109375" style="10" bestFit="1" customWidth="1"/>
    <col min="7" max="7" width="14.42578125" style="10" customWidth="1"/>
    <col min="8" max="8" width="25" style="10" bestFit="1" customWidth="1"/>
    <col min="9" max="11" width="8.7109375" style="1" customWidth="1"/>
    <col min="12" max="16384" width="14.42578125" style="1"/>
  </cols>
  <sheetData>
    <row r="1" spans="1:8" x14ac:dyDescent="0.25">
      <c r="A1" s="122" t="s">
        <v>10</v>
      </c>
      <c r="B1" s="123"/>
      <c r="C1" s="123"/>
      <c r="D1" s="123"/>
      <c r="E1" s="123"/>
      <c r="F1" s="123"/>
      <c r="G1" s="123"/>
      <c r="H1" s="123"/>
    </row>
    <row r="2" spans="1:8" s="9" customFormat="1" ht="20.25" x14ac:dyDescent="0.3">
      <c r="A2" s="115" t="s">
        <v>34</v>
      </c>
      <c r="B2" s="115"/>
      <c r="C2" s="115"/>
      <c r="D2" s="115"/>
      <c r="E2" s="115"/>
      <c r="F2" s="115"/>
      <c r="G2" s="115"/>
      <c r="H2" s="115"/>
    </row>
    <row r="3" spans="1:8" s="9" customFormat="1" ht="20.25" x14ac:dyDescent="0.25">
      <c r="A3" s="116" t="str">
        <f>'Информация о Чемпионате'!B2</f>
        <v>Итоговый (межрегиональный) этап Чемпионата по профессиональному мастерству "Профессионалы"</v>
      </c>
      <c r="B3" s="116"/>
      <c r="C3" s="116"/>
      <c r="D3" s="116"/>
      <c r="E3" s="116"/>
      <c r="F3" s="116"/>
      <c r="G3" s="116"/>
      <c r="H3" s="116"/>
    </row>
    <row r="4" spans="1:8" s="9" customFormat="1" ht="20.25" x14ac:dyDescent="0.3">
      <c r="A4" s="115" t="s">
        <v>35</v>
      </c>
      <c r="B4" s="115"/>
      <c r="C4" s="115"/>
      <c r="D4" s="115"/>
      <c r="E4" s="115"/>
      <c r="F4" s="115"/>
      <c r="G4" s="115"/>
      <c r="H4" s="115"/>
    </row>
    <row r="5" spans="1:8" ht="20.25" x14ac:dyDescent="0.25">
      <c r="A5" s="113" t="str">
        <f>'Информация о Чемпионате'!B1</f>
        <v>Корпоративная защита от внутренних угроз информационной безопасности</v>
      </c>
      <c r="B5" s="113"/>
      <c r="C5" s="113"/>
      <c r="D5" s="113"/>
      <c r="E5" s="113"/>
      <c r="F5" s="113"/>
      <c r="G5" s="113"/>
      <c r="H5" s="113"/>
    </row>
    <row r="6" spans="1:8" x14ac:dyDescent="0.25">
      <c r="A6" s="114" t="s">
        <v>12</v>
      </c>
      <c r="B6" s="112"/>
      <c r="C6" s="112"/>
      <c r="D6" s="112"/>
      <c r="E6" s="112"/>
      <c r="F6" s="112"/>
      <c r="G6" s="112"/>
      <c r="H6" s="112"/>
    </row>
    <row r="7" spans="1:8" ht="15.75" x14ac:dyDescent="0.25">
      <c r="A7" s="114" t="s">
        <v>32</v>
      </c>
      <c r="B7" s="114"/>
      <c r="C7" s="117" t="str">
        <f>'Информация о Чемпионате'!B3</f>
        <v>Приморский край</v>
      </c>
      <c r="D7" s="117"/>
      <c r="E7" s="117"/>
      <c r="F7" s="117"/>
      <c r="G7" s="117"/>
      <c r="H7" s="117"/>
    </row>
    <row r="8" spans="1:8" ht="15.75" x14ac:dyDescent="0.25">
      <c r="A8" s="114" t="s">
        <v>33</v>
      </c>
      <c r="B8" s="114"/>
      <c r="C8" s="114"/>
      <c r="D8" s="117" t="str">
        <f>'Информация о Чемпионате'!B4</f>
        <v>КГА ПОУ "Дальневосточный технический колледж"</v>
      </c>
      <c r="E8" s="117"/>
      <c r="F8" s="117"/>
      <c r="G8" s="117"/>
      <c r="H8" s="117"/>
    </row>
    <row r="9" spans="1:8" ht="15.75" x14ac:dyDescent="0.25">
      <c r="A9" s="114" t="s">
        <v>29</v>
      </c>
      <c r="B9" s="114"/>
      <c r="C9" s="114" t="str">
        <f>'Информация о Чемпионате'!B5</f>
        <v>Приморский край, г. Уссурийск ул. Октябрьская 59</v>
      </c>
      <c r="D9" s="114"/>
      <c r="E9" s="114"/>
      <c r="F9" s="114"/>
      <c r="G9" s="114"/>
      <c r="H9" s="114"/>
    </row>
    <row r="10" spans="1:8" ht="15.75" x14ac:dyDescent="0.25">
      <c r="A10" s="114" t="s">
        <v>31</v>
      </c>
      <c r="B10" s="114"/>
      <c r="C10" s="114" t="str">
        <f>'Информация о Чемпионате'!B7</f>
        <v>Травин Валентин Дмитриевич</v>
      </c>
      <c r="D10" s="114"/>
      <c r="E10" s="114" t="str">
        <f>'Информация о Чемпионате'!B8</f>
        <v>Travinval@mail.ru</v>
      </c>
      <c r="F10" s="114"/>
      <c r="G10" s="114" t="str">
        <f>'Информация о Чемпионате'!B9</f>
        <v>+7(915)123-69-64</v>
      </c>
      <c r="H10" s="114"/>
    </row>
    <row r="11" spans="1:8" ht="15.75" x14ac:dyDescent="0.25">
      <c r="A11" s="114" t="s">
        <v>39</v>
      </c>
      <c r="B11" s="114"/>
      <c r="C11" s="114" t="str">
        <f>'Информация о Чемпионате'!B10</f>
        <v>Котельников Александр Александрович</v>
      </c>
      <c r="D11" s="114"/>
      <c r="E11" s="114" t="str">
        <f>'Информация о Чемпионате'!B11</f>
        <v>abchihba1234@gmail.com</v>
      </c>
      <c r="F11" s="114"/>
      <c r="G11" s="114" t="str">
        <f>'Информация о Чемпионате'!B12</f>
        <v xml:space="preserve"> +7(924)7378914</v>
      </c>
      <c r="H11" s="114"/>
    </row>
    <row r="12" spans="1:8" ht="15.75" x14ac:dyDescent="0.25">
      <c r="A12" s="114" t="s">
        <v>54</v>
      </c>
      <c r="B12" s="114"/>
      <c r="C12" s="114">
        <f>'Информация о Чемпионате'!B15</f>
        <v>33</v>
      </c>
      <c r="D12" s="114"/>
      <c r="E12" s="114"/>
      <c r="F12" s="114"/>
      <c r="G12" s="114"/>
      <c r="H12" s="114"/>
    </row>
    <row r="13" spans="1:8" ht="15.75" x14ac:dyDescent="0.25">
      <c r="A13" s="114" t="s">
        <v>20</v>
      </c>
      <c r="B13" s="114"/>
      <c r="C13" s="114" t="str">
        <f>'Информация о Чемпионате'!B13</f>
        <v>28(2 потока)</v>
      </c>
      <c r="D13" s="114"/>
      <c r="E13" s="114"/>
      <c r="F13" s="114"/>
      <c r="G13" s="114"/>
      <c r="H13" s="114"/>
    </row>
    <row r="14" spans="1:8" ht="15.75" x14ac:dyDescent="0.25">
      <c r="A14" s="114" t="s">
        <v>21</v>
      </c>
      <c r="B14" s="114"/>
      <c r="C14" s="114">
        <f>'Информация о Чемпионате'!B14</f>
        <v>14</v>
      </c>
      <c r="D14" s="114"/>
      <c r="E14" s="114"/>
      <c r="F14" s="114"/>
      <c r="G14" s="114"/>
      <c r="H14" s="114"/>
    </row>
    <row r="15" spans="1:8" ht="15.75" x14ac:dyDescent="0.25">
      <c r="A15" s="114" t="s">
        <v>30</v>
      </c>
      <c r="B15" s="114"/>
      <c r="C15" s="114" t="str">
        <f>'Информация о Чемпионате'!B6</f>
        <v>23.06.2024 - 29.06.2024</v>
      </c>
      <c r="D15" s="114"/>
      <c r="E15" s="114"/>
      <c r="F15" s="114"/>
      <c r="G15" s="114"/>
      <c r="H15" s="114"/>
    </row>
    <row r="16" spans="1:8" ht="21" thickBot="1" x14ac:dyDescent="0.3">
      <c r="A16" s="99" t="s">
        <v>40</v>
      </c>
      <c r="B16" s="100"/>
      <c r="C16" s="100"/>
      <c r="D16" s="100"/>
      <c r="E16" s="100"/>
      <c r="F16" s="100"/>
      <c r="G16" s="100"/>
      <c r="H16" s="100"/>
    </row>
    <row r="17" spans="1:8" x14ac:dyDescent="0.25">
      <c r="A17" s="101" t="s">
        <v>9</v>
      </c>
      <c r="B17" s="102"/>
      <c r="C17" s="102"/>
      <c r="D17" s="102"/>
      <c r="E17" s="102"/>
      <c r="F17" s="102"/>
      <c r="G17" s="102"/>
      <c r="H17" s="103"/>
    </row>
    <row r="18" spans="1:8" x14ac:dyDescent="0.25">
      <c r="A18" s="93" t="s">
        <v>215</v>
      </c>
      <c r="B18" s="118"/>
      <c r="C18" s="118"/>
      <c r="D18" s="118"/>
      <c r="E18" s="118"/>
      <c r="F18" s="118"/>
      <c r="G18" s="118"/>
      <c r="H18" s="119"/>
    </row>
    <row r="19" spans="1:8" x14ac:dyDescent="0.25">
      <c r="A19" s="93" t="s">
        <v>45</v>
      </c>
      <c r="B19" s="118"/>
      <c r="C19" s="118"/>
      <c r="D19" s="118"/>
      <c r="E19" s="118"/>
      <c r="F19" s="118"/>
      <c r="G19" s="118"/>
      <c r="H19" s="119"/>
    </row>
    <row r="20" spans="1:8" x14ac:dyDescent="0.25">
      <c r="A20" s="93" t="s">
        <v>213</v>
      </c>
      <c r="B20" s="118"/>
      <c r="C20" s="118"/>
      <c r="D20" s="118"/>
      <c r="E20" s="118"/>
      <c r="F20" s="118"/>
      <c r="G20" s="118"/>
      <c r="H20" s="119"/>
    </row>
    <row r="21" spans="1:8" x14ac:dyDescent="0.25">
      <c r="A21" s="93" t="s">
        <v>214</v>
      </c>
      <c r="B21" s="118"/>
      <c r="C21" s="118"/>
      <c r="D21" s="118"/>
      <c r="E21" s="118"/>
      <c r="F21" s="118"/>
      <c r="G21" s="118"/>
      <c r="H21" s="119"/>
    </row>
    <row r="22" spans="1:8" x14ac:dyDescent="0.25">
      <c r="A22" s="93" t="s">
        <v>44</v>
      </c>
      <c r="B22" s="118"/>
      <c r="C22" s="118"/>
      <c r="D22" s="118"/>
      <c r="E22" s="118"/>
      <c r="F22" s="118"/>
      <c r="G22" s="118"/>
      <c r="H22" s="119"/>
    </row>
    <row r="23" spans="1:8" x14ac:dyDescent="0.25">
      <c r="A23" s="93" t="s">
        <v>216</v>
      </c>
      <c r="B23" s="118"/>
      <c r="C23" s="118"/>
      <c r="D23" s="118"/>
      <c r="E23" s="118"/>
      <c r="F23" s="118"/>
      <c r="G23" s="118"/>
      <c r="H23" s="119"/>
    </row>
    <row r="24" spans="1:8" x14ac:dyDescent="0.25">
      <c r="A24" s="93" t="s">
        <v>217</v>
      </c>
      <c r="B24" s="118"/>
      <c r="C24" s="118"/>
      <c r="D24" s="118"/>
      <c r="E24" s="118"/>
      <c r="F24" s="118"/>
      <c r="G24" s="118"/>
      <c r="H24" s="119"/>
    </row>
    <row r="25" spans="1:8" ht="15.75" thickBot="1" x14ac:dyDescent="0.3">
      <c r="A25" s="94" t="s">
        <v>218</v>
      </c>
      <c r="B25" s="120"/>
      <c r="C25" s="120"/>
      <c r="D25" s="120"/>
      <c r="E25" s="120"/>
      <c r="F25" s="120"/>
      <c r="G25" s="120"/>
      <c r="H25" s="121"/>
    </row>
    <row r="26" spans="1:8" ht="60" x14ac:dyDescent="0.25">
      <c r="A26" s="3" t="s">
        <v>6</v>
      </c>
      <c r="B26" s="3" t="s">
        <v>5</v>
      </c>
      <c r="C26" s="5" t="s">
        <v>4</v>
      </c>
      <c r="D26" s="3" t="s">
        <v>3</v>
      </c>
      <c r="E26" s="8" t="s">
        <v>2</v>
      </c>
      <c r="F26" s="3" t="s">
        <v>1</v>
      </c>
      <c r="G26" s="3" t="s">
        <v>0</v>
      </c>
      <c r="H26" s="3" t="s">
        <v>11</v>
      </c>
    </row>
    <row r="27" spans="1:8" s="139" customFormat="1" ht="369.75" x14ac:dyDescent="0.25">
      <c r="A27" s="147">
        <v>1</v>
      </c>
      <c r="B27" s="152" t="s">
        <v>219</v>
      </c>
      <c r="C27" s="153" t="s">
        <v>78</v>
      </c>
      <c r="D27" s="154" t="s">
        <v>79</v>
      </c>
      <c r="E27" s="150">
        <v>1</v>
      </c>
      <c r="F27" s="155" t="s">
        <v>202</v>
      </c>
      <c r="G27" s="150">
        <v>14</v>
      </c>
      <c r="H27" s="156"/>
    </row>
    <row r="28" spans="1:8" s="139" customFormat="1" ht="25.5" x14ac:dyDescent="0.25">
      <c r="A28" s="147">
        <v>2</v>
      </c>
      <c r="B28" s="148" t="s">
        <v>220</v>
      </c>
      <c r="C28" s="149" t="s">
        <v>221</v>
      </c>
      <c r="D28" s="157" t="s">
        <v>79</v>
      </c>
      <c r="E28" s="158">
        <v>2</v>
      </c>
      <c r="F28" s="159" t="s">
        <v>202</v>
      </c>
      <c r="G28" s="158">
        <v>28</v>
      </c>
      <c r="H28" s="156"/>
    </row>
    <row r="29" spans="1:8" s="139" customFormat="1" x14ac:dyDescent="0.25">
      <c r="A29" s="147">
        <v>3</v>
      </c>
      <c r="B29" s="152" t="s">
        <v>84</v>
      </c>
      <c r="C29" s="153" t="s">
        <v>85</v>
      </c>
      <c r="D29" s="160" t="s">
        <v>79</v>
      </c>
      <c r="E29" s="150">
        <v>1</v>
      </c>
      <c r="F29" s="160" t="s">
        <v>202</v>
      </c>
      <c r="G29" s="150">
        <v>14</v>
      </c>
      <c r="H29" s="161"/>
    </row>
    <row r="30" spans="1:8" s="139" customFormat="1" x14ac:dyDescent="0.25">
      <c r="A30" s="147">
        <v>4</v>
      </c>
      <c r="B30" s="152" t="s">
        <v>172</v>
      </c>
      <c r="C30" s="153" t="s">
        <v>222</v>
      </c>
      <c r="D30" s="160" t="s">
        <v>79</v>
      </c>
      <c r="E30" s="150">
        <v>1</v>
      </c>
      <c r="F30" s="160" t="s">
        <v>202</v>
      </c>
      <c r="G30" s="150">
        <v>14</v>
      </c>
      <c r="H30" s="161"/>
    </row>
    <row r="31" spans="1:8" s="139" customFormat="1" x14ac:dyDescent="0.25">
      <c r="A31" s="147">
        <v>5</v>
      </c>
      <c r="B31" s="152" t="s">
        <v>174</v>
      </c>
      <c r="C31" s="153" t="s">
        <v>222</v>
      </c>
      <c r="D31" s="160" t="s">
        <v>79</v>
      </c>
      <c r="E31" s="150">
        <v>1</v>
      </c>
      <c r="F31" s="160" t="s">
        <v>202</v>
      </c>
      <c r="G31" s="150">
        <v>14</v>
      </c>
      <c r="H31" s="161"/>
    </row>
    <row r="32" spans="1:8" s="139" customFormat="1" x14ac:dyDescent="0.25">
      <c r="A32" s="147">
        <v>6</v>
      </c>
      <c r="B32" s="152" t="s">
        <v>223</v>
      </c>
      <c r="C32" s="153" t="s">
        <v>87</v>
      </c>
      <c r="D32" s="160" t="s">
        <v>79</v>
      </c>
      <c r="E32" s="150">
        <v>1</v>
      </c>
      <c r="F32" s="160" t="s">
        <v>202</v>
      </c>
      <c r="G32" s="150">
        <v>14</v>
      </c>
      <c r="H32" s="161"/>
    </row>
    <row r="33" spans="1:8" s="139" customFormat="1" ht="51" x14ac:dyDescent="0.25">
      <c r="A33" s="147">
        <v>7</v>
      </c>
      <c r="B33" s="153" t="s">
        <v>224</v>
      </c>
      <c r="C33" s="153" t="s">
        <v>225</v>
      </c>
      <c r="D33" s="160" t="s">
        <v>79</v>
      </c>
      <c r="E33" s="150">
        <v>2</v>
      </c>
      <c r="F33" s="160" t="s">
        <v>202</v>
      </c>
      <c r="G33" s="150">
        <v>28</v>
      </c>
      <c r="H33" s="161"/>
    </row>
    <row r="34" spans="1:8" s="139" customFormat="1" ht="38.25" x14ac:dyDescent="0.25">
      <c r="A34" s="147">
        <v>8</v>
      </c>
      <c r="B34" s="152" t="s">
        <v>92</v>
      </c>
      <c r="C34" s="153" t="s">
        <v>226</v>
      </c>
      <c r="D34" s="160" t="s">
        <v>79</v>
      </c>
      <c r="E34" s="150">
        <v>1</v>
      </c>
      <c r="F34" s="160" t="s">
        <v>202</v>
      </c>
      <c r="G34" s="150">
        <v>14</v>
      </c>
      <c r="H34" s="161"/>
    </row>
    <row r="35" spans="1:8" s="139" customFormat="1" x14ac:dyDescent="0.25">
      <c r="A35" s="147">
        <v>9</v>
      </c>
      <c r="B35" s="162" t="s">
        <v>94</v>
      </c>
      <c r="C35" s="163" t="s">
        <v>95</v>
      </c>
      <c r="D35" s="154" t="s">
        <v>79</v>
      </c>
      <c r="E35" s="164">
        <v>1</v>
      </c>
      <c r="F35" s="155" t="s">
        <v>202</v>
      </c>
      <c r="G35" s="164">
        <v>14</v>
      </c>
      <c r="H35" s="156"/>
    </row>
    <row r="36" spans="1:8" s="139" customFormat="1" ht="25.5" x14ac:dyDescent="0.25">
      <c r="A36" s="147">
        <v>10</v>
      </c>
      <c r="B36" s="148" t="s">
        <v>94</v>
      </c>
      <c r="C36" s="149" t="s">
        <v>97</v>
      </c>
      <c r="D36" s="154" t="s">
        <v>79</v>
      </c>
      <c r="E36" s="150">
        <v>1</v>
      </c>
      <c r="F36" s="151" t="s">
        <v>202</v>
      </c>
      <c r="G36" s="150">
        <v>14</v>
      </c>
      <c r="H36" s="156"/>
    </row>
    <row r="37" spans="1:8" s="139" customFormat="1" ht="25.5" x14ac:dyDescent="0.25">
      <c r="A37" s="147">
        <v>11</v>
      </c>
      <c r="B37" s="148" t="s">
        <v>94</v>
      </c>
      <c r="C37" s="149" t="s">
        <v>98</v>
      </c>
      <c r="D37" s="154" t="s">
        <v>79</v>
      </c>
      <c r="E37" s="150">
        <v>1</v>
      </c>
      <c r="F37" s="151" t="s">
        <v>202</v>
      </c>
      <c r="G37" s="164">
        <v>14</v>
      </c>
      <c r="H37" s="156"/>
    </row>
    <row r="38" spans="1:8" s="139" customFormat="1" ht="63.75" x14ac:dyDescent="0.25">
      <c r="A38" s="147">
        <v>12</v>
      </c>
      <c r="B38" s="148" t="s">
        <v>179</v>
      </c>
      <c r="C38" s="149" t="s">
        <v>210</v>
      </c>
      <c r="D38" s="154" t="s">
        <v>79</v>
      </c>
      <c r="E38" s="150">
        <v>1</v>
      </c>
      <c r="F38" s="151" t="s">
        <v>202</v>
      </c>
      <c r="G38" s="164">
        <v>14</v>
      </c>
      <c r="H38" s="156"/>
    </row>
    <row r="39" spans="1:8" s="139" customFormat="1" ht="114.75" x14ac:dyDescent="0.25">
      <c r="A39" s="147">
        <v>17</v>
      </c>
      <c r="B39" s="148" t="s">
        <v>227</v>
      </c>
      <c r="C39" s="149" t="s">
        <v>228</v>
      </c>
      <c r="D39" s="154" t="s">
        <v>79</v>
      </c>
      <c r="E39" s="150">
        <v>1</v>
      </c>
      <c r="F39" s="151" t="s">
        <v>202</v>
      </c>
      <c r="G39" s="164">
        <v>14</v>
      </c>
      <c r="H39" s="149"/>
    </row>
    <row r="40" spans="1:8" s="139" customFormat="1" ht="89.25" x14ac:dyDescent="0.25">
      <c r="A40" s="147">
        <v>18</v>
      </c>
      <c r="B40" s="148" t="s">
        <v>229</v>
      </c>
      <c r="C40" s="149" t="s">
        <v>230</v>
      </c>
      <c r="D40" s="154" t="s">
        <v>79</v>
      </c>
      <c r="E40" s="150">
        <v>1</v>
      </c>
      <c r="F40" s="151" t="s">
        <v>202</v>
      </c>
      <c r="G40" s="150">
        <v>14</v>
      </c>
      <c r="H40" s="149" t="s">
        <v>231</v>
      </c>
    </row>
    <row r="41" spans="1:8" s="169" customFormat="1" ht="12.75" x14ac:dyDescent="0.2">
      <c r="A41" s="147" t="s">
        <v>232</v>
      </c>
      <c r="B41" s="165" t="s">
        <v>102</v>
      </c>
      <c r="C41" s="165" t="s">
        <v>103</v>
      </c>
      <c r="D41" s="166" t="s">
        <v>79</v>
      </c>
      <c r="E41" s="167">
        <v>1</v>
      </c>
      <c r="F41" s="167" t="s">
        <v>74</v>
      </c>
      <c r="G41" s="164">
        <v>14</v>
      </c>
      <c r="H41" s="168"/>
    </row>
    <row r="42" spans="1:8" s="139" customFormat="1" ht="25.5" x14ac:dyDescent="0.25">
      <c r="A42" s="147">
        <v>20</v>
      </c>
      <c r="B42" s="148" t="s">
        <v>296</v>
      </c>
      <c r="C42" s="149" t="s">
        <v>233</v>
      </c>
      <c r="D42" s="154" t="s">
        <v>79</v>
      </c>
      <c r="E42" s="150">
        <v>1</v>
      </c>
      <c r="F42" s="151" t="s">
        <v>202</v>
      </c>
      <c r="G42" s="164">
        <v>14</v>
      </c>
      <c r="H42" s="149"/>
    </row>
    <row r="43" spans="1:8" s="139" customFormat="1" x14ac:dyDescent="0.25">
      <c r="A43" s="147">
        <v>21</v>
      </c>
      <c r="B43" s="148" t="s">
        <v>234</v>
      </c>
      <c r="C43" s="153" t="s">
        <v>256</v>
      </c>
      <c r="D43" s="154" t="s">
        <v>79</v>
      </c>
      <c r="E43" s="150">
        <v>1</v>
      </c>
      <c r="F43" s="151" t="s">
        <v>202</v>
      </c>
      <c r="G43" s="164">
        <v>14</v>
      </c>
      <c r="H43" s="149"/>
    </row>
    <row r="44" spans="1:8" s="139" customFormat="1" ht="25.5" x14ac:dyDescent="0.25">
      <c r="A44" s="147">
        <v>22</v>
      </c>
      <c r="B44" s="148" t="s">
        <v>235</v>
      </c>
      <c r="C44" s="149" t="s">
        <v>236</v>
      </c>
      <c r="D44" s="154" t="s">
        <v>79</v>
      </c>
      <c r="E44" s="150">
        <v>1</v>
      </c>
      <c r="F44" s="151" t="s">
        <v>202</v>
      </c>
      <c r="G44" s="164">
        <v>14</v>
      </c>
      <c r="H44" s="149"/>
    </row>
    <row r="45" spans="1:8" s="139" customFormat="1" x14ac:dyDescent="0.25">
      <c r="A45" s="147">
        <v>23</v>
      </c>
      <c r="B45" s="148" t="s">
        <v>112</v>
      </c>
      <c r="C45" s="149" t="s">
        <v>113</v>
      </c>
      <c r="D45" s="154" t="s">
        <v>79</v>
      </c>
      <c r="E45" s="150">
        <v>2</v>
      </c>
      <c r="F45" s="151" t="s">
        <v>202</v>
      </c>
      <c r="G45" s="150">
        <v>28</v>
      </c>
      <c r="H45" s="149"/>
    </row>
    <row r="46" spans="1:8" s="139" customFormat="1" x14ac:dyDescent="0.25">
      <c r="A46" s="147">
        <v>24</v>
      </c>
      <c r="B46" s="148" t="s">
        <v>114</v>
      </c>
      <c r="C46" s="149" t="s">
        <v>115</v>
      </c>
      <c r="D46" s="154" t="s">
        <v>79</v>
      </c>
      <c r="E46" s="150">
        <v>1</v>
      </c>
      <c r="F46" s="151" t="s">
        <v>202</v>
      </c>
      <c r="G46" s="164">
        <v>14</v>
      </c>
      <c r="H46" s="149"/>
    </row>
    <row r="47" spans="1:8" s="139" customFormat="1" ht="102" x14ac:dyDescent="0.25">
      <c r="A47" s="147">
        <v>25</v>
      </c>
      <c r="B47" s="148" t="s">
        <v>116</v>
      </c>
      <c r="C47" s="149" t="s">
        <v>237</v>
      </c>
      <c r="D47" s="137" t="s">
        <v>101</v>
      </c>
      <c r="E47" s="150">
        <v>1</v>
      </c>
      <c r="F47" s="151" t="s">
        <v>202</v>
      </c>
      <c r="G47" s="150">
        <v>14</v>
      </c>
      <c r="H47" s="149"/>
    </row>
    <row r="48" spans="1:8" s="139" customFormat="1" ht="89.25" x14ac:dyDescent="0.25">
      <c r="A48" s="147">
        <v>26</v>
      </c>
      <c r="B48" s="148" t="s">
        <v>117</v>
      </c>
      <c r="C48" s="149" t="s">
        <v>118</v>
      </c>
      <c r="D48" s="137" t="s">
        <v>101</v>
      </c>
      <c r="E48" s="150">
        <v>1</v>
      </c>
      <c r="F48" s="151" t="s">
        <v>202</v>
      </c>
      <c r="G48" s="150">
        <v>14</v>
      </c>
      <c r="H48" s="149"/>
    </row>
    <row r="49" spans="1:8" s="139" customFormat="1" ht="63.75" x14ac:dyDescent="0.25">
      <c r="A49" s="147">
        <v>27</v>
      </c>
      <c r="B49" s="148" t="s">
        <v>238</v>
      </c>
      <c r="C49" s="149" t="s">
        <v>239</v>
      </c>
      <c r="D49" s="137" t="s">
        <v>101</v>
      </c>
      <c r="E49" s="150">
        <v>1</v>
      </c>
      <c r="F49" s="151" t="s">
        <v>202</v>
      </c>
      <c r="G49" s="150">
        <v>14</v>
      </c>
      <c r="H49" s="149" t="s">
        <v>240</v>
      </c>
    </row>
    <row r="50" spans="1:8" s="139" customFormat="1" ht="382.5" x14ac:dyDescent="0.25">
      <c r="A50" s="147">
        <v>28</v>
      </c>
      <c r="B50" s="148" t="s">
        <v>241</v>
      </c>
      <c r="C50" s="149" t="s">
        <v>242</v>
      </c>
      <c r="D50" s="137" t="s">
        <v>101</v>
      </c>
      <c r="E50" s="150">
        <v>1</v>
      </c>
      <c r="F50" s="151" t="s">
        <v>202</v>
      </c>
      <c r="G50" s="150">
        <v>14</v>
      </c>
      <c r="H50" s="149"/>
    </row>
    <row r="51" spans="1:8" s="173" customFormat="1" ht="102" x14ac:dyDescent="0.25">
      <c r="A51" s="147">
        <v>29</v>
      </c>
      <c r="B51" s="170" t="s">
        <v>121</v>
      </c>
      <c r="C51" s="171" t="s">
        <v>109</v>
      </c>
      <c r="D51" s="172" t="s">
        <v>101</v>
      </c>
      <c r="E51" s="150">
        <v>1</v>
      </c>
      <c r="F51" s="151" t="s">
        <v>202</v>
      </c>
      <c r="G51" s="150">
        <v>14</v>
      </c>
      <c r="H51" s="171"/>
    </row>
    <row r="52" spans="1:8" s="139" customFormat="1" ht="89.25" x14ac:dyDescent="0.25">
      <c r="A52" s="147">
        <v>30</v>
      </c>
      <c r="B52" s="148" t="s">
        <v>99</v>
      </c>
      <c r="C52" s="149" t="s">
        <v>122</v>
      </c>
      <c r="D52" s="137" t="s">
        <v>101</v>
      </c>
      <c r="E52" s="150">
        <v>1</v>
      </c>
      <c r="F52" s="151" t="s">
        <v>202</v>
      </c>
      <c r="G52" s="150">
        <v>14</v>
      </c>
      <c r="H52" s="149"/>
    </row>
    <row r="53" spans="1:8" s="139" customFormat="1" ht="51" x14ac:dyDescent="0.25">
      <c r="A53" s="147">
        <v>31</v>
      </c>
      <c r="B53" s="148" t="s">
        <v>99</v>
      </c>
      <c r="C53" s="149" t="s">
        <v>243</v>
      </c>
      <c r="D53" s="137" t="s">
        <v>101</v>
      </c>
      <c r="E53" s="150">
        <v>1</v>
      </c>
      <c r="F53" s="151" t="s">
        <v>202</v>
      </c>
      <c r="G53" s="150">
        <v>14</v>
      </c>
      <c r="H53" s="149"/>
    </row>
    <row r="54" spans="1:8" s="139" customFormat="1" ht="89.25" x14ac:dyDescent="0.25">
      <c r="A54" s="147">
        <v>32</v>
      </c>
      <c r="B54" s="148" t="s">
        <v>244</v>
      </c>
      <c r="C54" s="149" t="s">
        <v>245</v>
      </c>
      <c r="D54" s="137" t="s">
        <v>101</v>
      </c>
      <c r="E54" s="150">
        <v>1</v>
      </c>
      <c r="F54" s="151" t="s">
        <v>202</v>
      </c>
      <c r="G54" s="150">
        <v>14</v>
      </c>
      <c r="H54" s="149" t="s">
        <v>257</v>
      </c>
    </row>
    <row r="55" spans="1:8" s="139" customFormat="1" ht="89.25" x14ac:dyDescent="0.25">
      <c r="A55" s="147">
        <v>33</v>
      </c>
      <c r="B55" s="148" t="s">
        <v>124</v>
      </c>
      <c r="C55" s="149" t="s">
        <v>246</v>
      </c>
      <c r="D55" s="137" t="s">
        <v>101</v>
      </c>
      <c r="E55" s="150">
        <v>1</v>
      </c>
      <c r="F55" s="151" t="s">
        <v>202</v>
      </c>
      <c r="G55" s="150">
        <v>14</v>
      </c>
      <c r="H55" s="149"/>
    </row>
    <row r="56" spans="1:8" s="139" customFormat="1" ht="76.5" x14ac:dyDescent="0.25">
      <c r="A56" s="147">
        <v>34</v>
      </c>
      <c r="B56" s="148" t="s">
        <v>247</v>
      </c>
      <c r="C56" s="149" t="s">
        <v>248</v>
      </c>
      <c r="D56" s="137" t="s">
        <v>101</v>
      </c>
      <c r="E56" s="150">
        <v>1</v>
      </c>
      <c r="F56" s="151" t="s">
        <v>202</v>
      </c>
      <c r="G56" s="150">
        <v>14</v>
      </c>
      <c r="H56" s="149"/>
    </row>
    <row r="57" spans="1:8" s="139" customFormat="1" ht="25.5" x14ac:dyDescent="0.25">
      <c r="A57" s="147">
        <v>35</v>
      </c>
      <c r="B57" s="148" t="s">
        <v>110</v>
      </c>
      <c r="C57" s="149" t="s">
        <v>111</v>
      </c>
      <c r="D57" s="137" t="s">
        <v>101</v>
      </c>
      <c r="E57" s="150">
        <v>1</v>
      </c>
      <c r="F57" s="151" t="s">
        <v>202</v>
      </c>
      <c r="G57" s="150">
        <v>14</v>
      </c>
      <c r="H57" s="149"/>
    </row>
    <row r="58" spans="1:8" s="139" customFormat="1" x14ac:dyDescent="0.25">
      <c r="A58" s="147">
        <v>36</v>
      </c>
      <c r="B58" s="148" t="s">
        <v>126</v>
      </c>
      <c r="C58" s="149" t="s">
        <v>127</v>
      </c>
      <c r="D58" s="137" t="s">
        <v>101</v>
      </c>
      <c r="E58" s="150">
        <v>1</v>
      </c>
      <c r="F58" s="151" t="s">
        <v>202</v>
      </c>
      <c r="G58" s="150">
        <v>14</v>
      </c>
      <c r="H58" s="149"/>
    </row>
    <row r="59" spans="1:8" s="139" customFormat="1" ht="178.5" x14ac:dyDescent="0.25">
      <c r="A59" s="147">
        <v>37</v>
      </c>
      <c r="B59" s="148" t="s">
        <v>249</v>
      </c>
      <c r="C59" s="149" t="s">
        <v>250</v>
      </c>
      <c r="D59" s="137" t="s">
        <v>101</v>
      </c>
      <c r="E59" s="150">
        <v>1</v>
      </c>
      <c r="F59" s="151" t="s">
        <v>202</v>
      </c>
      <c r="G59" s="150">
        <v>14</v>
      </c>
      <c r="H59" s="149"/>
    </row>
    <row r="60" spans="1:8" s="139" customFormat="1" ht="38.25" x14ac:dyDescent="0.25">
      <c r="A60" s="147">
        <v>38</v>
      </c>
      <c r="B60" s="148" t="s">
        <v>251</v>
      </c>
      <c r="C60" s="149" t="s">
        <v>252</v>
      </c>
      <c r="D60" s="137" t="s">
        <v>101</v>
      </c>
      <c r="E60" s="150">
        <v>1</v>
      </c>
      <c r="F60" s="151" t="s">
        <v>202</v>
      </c>
      <c r="G60" s="150">
        <v>14</v>
      </c>
      <c r="H60" s="149"/>
    </row>
    <row r="61" spans="1:8" s="139" customFormat="1" ht="25.5" x14ac:dyDescent="0.25">
      <c r="A61" s="147">
        <v>39</v>
      </c>
      <c r="B61" s="148" t="s">
        <v>253</v>
      </c>
      <c r="C61" s="149" t="s">
        <v>254</v>
      </c>
      <c r="D61" s="137" t="s">
        <v>101</v>
      </c>
      <c r="E61" s="150">
        <v>1</v>
      </c>
      <c r="F61" s="151" t="s">
        <v>202</v>
      </c>
      <c r="G61" s="150">
        <v>14</v>
      </c>
      <c r="H61" s="149"/>
    </row>
    <row r="62" spans="1:8" s="139" customFormat="1" x14ac:dyDescent="0.25">
      <c r="A62" s="147">
        <v>40</v>
      </c>
      <c r="B62" s="152" t="s">
        <v>196</v>
      </c>
      <c r="C62" s="153" t="s">
        <v>72</v>
      </c>
      <c r="D62" s="154" t="s">
        <v>73</v>
      </c>
      <c r="E62" s="150">
        <v>1</v>
      </c>
      <c r="F62" s="151" t="s">
        <v>202</v>
      </c>
      <c r="G62" s="150">
        <v>14</v>
      </c>
      <c r="H62" s="156"/>
    </row>
    <row r="63" spans="1:8" s="139" customFormat="1" ht="89.25" x14ac:dyDescent="0.25">
      <c r="A63" s="147">
        <v>41</v>
      </c>
      <c r="B63" s="148" t="s">
        <v>159</v>
      </c>
      <c r="C63" s="149" t="s">
        <v>255</v>
      </c>
      <c r="D63" s="154" t="s">
        <v>73</v>
      </c>
      <c r="E63" s="150">
        <v>4</v>
      </c>
      <c r="F63" s="151" t="s">
        <v>202</v>
      </c>
      <c r="G63" s="150">
        <v>14</v>
      </c>
      <c r="H63" s="156"/>
    </row>
    <row r="64" spans="1:8" s="25" customFormat="1" x14ac:dyDescent="0.25">
      <c r="A64" s="57">
        <v>42</v>
      </c>
      <c r="B64" s="58" t="s">
        <v>319</v>
      </c>
      <c r="C64" s="51" t="s">
        <v>320</v>
      </c>
      <c r="D64" s="66" t="s">
        <v>73</v>
      </c>
      <c r="E64" s="55">
        <v>1</v>
      </c>
      <c r="F64" s="65" t="s">
        <v>202</v>
      </c>
      <c r="G64" s="55">
        <v>14</v>
      </c>
      <c r="H64" s="59"/>
    </row>
    <row r="65" spans="1:8" ht="20.25" x14ac:dyDescent="0.25">
      <c r="A65" s="99" t="s">
        <v>7</v>
      </c>
      <c r="B65" s="100"/>
      <c r="C65" s="100"/>
      <c r="D65" s="100"/>
      <c r="E65" s="112"/>
      <c r="F65" s="112"/>
      <c r="G65" s="100"/>
      <c r="H65" s="100"/>
    </row>
    <row r="66" spans="1:8" ht="60" x14ac:dyDescent="0.25">
      <c r="A66" s="3" t="s">
        <v>6</v>
      </c>
      <c r="B66" s="3" t="s">
        <v>5</v>
      </c>
      <c r="C66" s="3" t="s">
        <v>4</v>
      </c>
      <c r="D66" s="3" t="s">
        <v>3</v>
      </c>
      <c r="E66" s="3" t="s">
        <v>2</v>
      </c>
      <c r="F66" s="3" t="s">
        <v>1</v>
      </c>
      <c r="G66" s="3" t="s">
        <v>0</v>
      </c>
      <c r="H66" s="3" t="s">
        <v>11</v>
      </c>
    </row>
    <row r="67" spans="1:8" s="25" customFormat="1" ht="38.25" x14ac:dyDescent="0.25">
      <c r="A67" s="69">
        <v>1</v>
      </c>
      <c r="B67" s="79" t="s">
        <v>169</v>
      </c>
      <c r="C67" s="146" t="s">
        <v>311</v>
      </c>
      <c r="D67" s="81" t="s">
        <v>199</v>
      </c>
      <c r="E67" s="82">
        <v>1</v>
      </c>
      <c r="F67" s="82" t="s">
        <v>202</v>
      </c>
      <c r="G67" s="81">
        <f>E67</f>
        <v>1</v>
      </c>
      <c r="H67" s="59"/>
    </row>
    <row r="68" spans="1:8" s="25" customFormat="1" x14ac:dyDescent="0.25">
      <c r="A68" s="70">
        <v>2</v>
      </c>
      <c r="B68" s="80" t="s">
        <v>200</v>
      </c>
      <c r="C68" s="80" t="s">
        <v>168</v>
      </c>
      <c r="D68" s="81" t="s">
        <v>199</v>
      </c>
      <c r="E68" s="81">
        <v>1</v>
      </c>
      <c r="F68" s="81" t="s">
        <v>202</v>
      </c>
      <c r="G68" s="81">
        <f>E68</f>
        <v>1</v>
      </c>
      <c r="H68" s="59"/>
    </row>
    <row r="69" spans="1:8" s="25" customFormat="1" x14ac:dyDescent="0.25">
      <c r="A69" s="70">
        <v>3</v>
      </c>
      <c r="B69" s="80" t="s">
        <v>317</v>
      </c>
      <c r="C69" s="80" t="s">
        <v>318</v>
      </c>
      <c r="D69" s="81" t="s">
        <v>199</v>
      </c>
      <c r="E69" s="81">
        <v>1</v>
      </c>
      <c r="F69" s="81" t="s">
        <v>202</v>
      </c>
      <c r="G69" s="81">
        <f>E69</f>
        <v>1</v>
      </c>
      <c r="H69" s="59"/>
    </row>
    <row r="72" spans="1:8" x14ac:dyDescent="0.25">
      <c r="C72" s="145"/>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65:H65"/>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1"/>
  <sheetViews>
    <sheetView topLeftCell="A34" zoomScaleNormal="160" workbookViewId="0">
      <selection activeCell="C49" sqref="C49"/>
    </sheetView>
  </sheetViews>
  <sheetFormatPr defaultColWidth="14.42578125" defaultRowHeight="15" x14ac:dyDescent="0.25"/>
  <cols>
    <col min="1" max="1" width="5.140625" style="10" customWidth="1"/>
    <col min="2" max="2" width="52" style="10" customWidth="1"/>
    <col min="3" max="3" width="27.42578125" style="10" customWidth="1"/>
    <col min="4" max="4" width="22" style="10" customWidth="1"/>
    <col min="5" max="5" width="15.42578125" style="10" customWidth="1"/>
    <col min="6" max="6" width="23.42578125" style="10" bestFit="1" customWidth="1"/>
    <col min="7" max="7" width="14.42578125" style="10" customWidth="1"/>
    <col min="8" max="8" width="25" style="10" bestFit="1" customWidth="1"/>
    <col min="9" max="11" width="8.7109375" style="1" customWidth="1"/>
    <col min="12" max="16384" width="14.42578125" style="1"/>
  </cols>
  <sheetData>
    <row r="1" spans="1:8" x14ac:dyDescent="0.25">
      <c r="A1" s="122" t="s">
        <v>10</v>
      </c>
      <c r="B1" s="123"/>
      <c r="C1" s="123"/>
      <c r="D1" s="123"/>
      <c r="E1" s="123"/>
      <c r="F1" s="123"/>
      <c r="G1" s="123"/>
      <c r="H1" s="123"/>
    </row>
    <row r="2" spans="1:8" s="9" customFormat="1" ht="20.25" x14ac:dyDescent="0.3">
      <c r="A2" s="115" t="s">
        <v>34</v>
      </c>
      <c r="B2" s="115"/>
      <c r="C2" s="115"/>
      <c r="D2" s="115"/>
      <c r="E2" s="115"/>
      <c r="F2" s="115"/>
      <c r="G2" s="115"/>
      <c r="H2" s="115"/>
    </row>
    <row r="3" spans="1:8" s="9" customFormat="1" ht="20.25" x14ac:dyDescent="0.25">
      <c r="A3" s="116" t="str">
        <f>'Информация о Чемпионате'!B2</f>
        <v>Итоговый (межрегиональный) этап Чемпионата по профессиональному мастерству "Профессионалы"</v>
      </c>
      <c r="B3" s="116"/>
      <c r="C3" s="116"/>
      <c r="D3" s="116"/>
      <c r="E3" s="116"/>
      <c r="F3" s="116"/>
      <c r="G3" s="116"/>
      <c r="H3" s="116"/>
    </row>
    <row r="4" spans="1:8" s="9" customFormat="1" ht="20.25" x14ac:dyDescent="0.3">
      <c r="A4" s="115" t="s">
        <v>35</v>
      </c>
      <c r="B4" s="115"/>
      <c r="C4" s="115"/>
      <c r="D4" s="115"/>
      <c r="E4" s="115"/>
      <c r="F4" s="115"/>
      <c r="G4" s="115"/>
      <c r="H4" s="115"/>
    </row>
    <row r="5" spans="1:8" ht="20.25" x14ac:dyDescent="0.25">
      <c r="A5" s="113" t="str">
        <f>'Информация о Чемпионате'!B1</f>
        <v>Корпоративная защита от внутренних угроз информационной безопасности</v>
      </c>
      <c r="B5" s="113"/>
      <c r="C5" s="113"/>
      <c r="D5" s="113"/>
      <c r="E5" s="113"/>
      <c r="F5" s="113"/>
      <c r="G5" s="113"/>
      <c r="H5" s="113"/>
    </row>
    <row r="6" spans="1:8" x14ac:dyDescent="0.25">
      <c r="A6" s="114" t="s">
        <v>12</v>
      </c>
      <c r="B6" s="112"/>
      <c r="C6" s="112"/>
      <c r="D6" s="112"/>
      <c r="E6" s="112"/>
      <c r="F6" s="112"/>
      <c r="G6" s="112"/>
      <c r="H6" s="112"/>
    </row>
    <row r="7" spans="1:8" ht="15.75" x14ac:dyDescent="0.25">
      <c r="A7" s="114" t="s">
        <v>32</v>
      </c>
      <c r="B7" s="114"/>
      <c r="C7" s="117" t="str">
        <f>'Информация о Чемпионате'!B3</f>
        <v>Приморский край</v>
      </c>
      <c r="D7" s="117"/>
      <c r="E7" s="117"/>
      <c r="F7" s="117"/>
      <c r="G7" s="117"/>
      <c r="H7" s="117"/>
    </row>
    <row r="8" spans="1:8" ht="15.75" x14ac:dyDescent="0.25">
      <c r="A8" s="114" t="s">
        <v>33</v>
      </c>
      <c r="B8" s="114"/>
      <c r="C8" s="114"/>
      <c r="D8" s="117" t="str">
        <f>'Информация о Чемпионате'!B4</f>
        <v>КГА ПОУ "Дальневосточный технический колледж"</v>
      </c>
      <c r="E8" s="117"/>
      <c r="F8" s="117"/>
      <c r="G8" s="117"/>
      <c r="H8" s="117"/>
    </row>
    <row r="9" spans="1:8" ht="15.75" x14ac:dyDescent="0.25">
      <c r="A9" s="114" t="s">
        <v>29</v>
      </c>
      <c r="B9" s="114"/>
      <c r="C9" s="114" t="str">
        <f>'Информация о Чемпионате'!B5</f>
        <v>Приморский край, г. Уссурийск ул. Октябрьская 59</v>
      </c>
      <c r="D9" s="114"/>
      <c r="E9" s="114"/>
      <c r="F9" s="114"/>
      <c r="G9" s="114"/>
      <c r="H9" s="114"/>
    </row>
    <row r="10" spans="1:8" ht="15.75" x14ac:dyDescent="0.25">
      <c r="A10" s="114" t="s">
        <v>31</v>
      </c>
      <c r="B10" s="114"/>
      <c r="C10" s="114" t="str">
        <f>'Информация о Чемпионате'!B7</f>
        <v>Травин Валентин Дмитриевич</v>
      </c>
      <c r="D10" s="114"/>
      <c r="E10" s="114" t="str">
        <f>'Информация о Чемпионате'!B8</f>
        <v>Travinval@mail.ru</v>
      </c>
      <c r="F10" s="114"/>
      <c r="G10" s="114" t="str">
        <f>'Информация о Чемпионате'!B9</f>
        <v>+7(915)123-69-64</v>
      </c>
      <c r="H10" s="114"/>
    </row>
    <row r="11" spans="1:8" ht="15.75" customHeight="1" x14ac:dyDescent="0.25">
      <c r="A11" s="114" t="s">
        <v>39</v>
      </c>
      <c r="B11" s="114"/>
      <c r="C11" s="114" t="str">
        <f>'Информация о Чемпионате'!B10</f>
        <v>Котельников Александр Александрович</v>
      </c>
      <c r="D11" s="114"/>
      <c r="E11" s="114" t="str">
        <f>'Информация о Чемпионате'!B11</f>
        <v>abchihba1234@gmail.com</v>
      </c>
      <c r="F11" s="114"/>
      <c r="G11" s="114" t="str">
        <f>'Информация о Чемпионате'!B12</f>
        <v xml:space="preserve"> +7(924)7378914</v>
      </c>
      <c r="H11" s="114"/>
    </row>
    <row r="12" spans="1:8" ht="15.75" customHeight="1" x14ac:dyDescent="0.25">
      <c r="A12" s="114" t="s">
        <v>54</v>
      </c>
      <c r="B12" s="114"/>
      <c r="C12" s="114">
        <f>'Информация о Чемпионате'!B15</f>
        <v>33</v>
      </c>
      <c r="D12" s="114"/>
      <c r="E12" s="114"/>
      <c r="F12" s="114"/>
      <c r="G12" s="114"/>
      <c r="H12" s="114"/>
    </row>
    <row r="13" spans="1:8" ht="15.75" x14ac:dyDescent="0.25">
      <c r="A13" s="114" t="s">
        <v>20</v>
      </c>
      <c r="B13" s="114"/>
      <c r="C13" s="114" t="str">
        <f>'Информация о Чемпионате'!B13</f>
        <v>28(2 потока)</v>
      </c>
      <c r="D13" s="114"/>
      <c r="E13" s="114"/>
      <c r="F13" s="114"/>
      <c r="G13" s="114"/>
      <c r="H13" s="114"/>
    </row>
    <row r="14" spans="1:8" ht="15.75" x14ac:dyDescent="0.25">
      <c r="A14" s="114" t="s">
        <v>21</v>
      </c>
      <c r="B14" s="114"/>
      <c r="C14" s="114">
        <f>'Информация о Чемпионате'!B14</f>
        <v>14</v>
      </c>
      <c r="D14" s="114"/>
      <c r="E14" s="114"/>
      <c r="F14" s="114"/>
      <c r="G14" s="114"/>
      <c r="H14" s="114"/>
    </row>
    <row r="15" spans="1:8" ht="15.75" x14ac:dyDescent="0.25">
      <c r="A15" s="114" t="s">
        <v>30</v>
      </c>
      <c r="B15" s="114"/>
      <c r="C15" s="114" t="str">
        <f>'Информация о Чемпионате'!B6</f>
        <v>23.06.2024 - 29.06.2024</v>
      </c>
      <c r="D15" s="114"/>
      <c r="E15" s="114"/>
      <c r="F15" s="114"/>
      <c r="G15" s="114"/>
      <c r="H15" s="114"/>
    </row>
    <row r="16" spans="1:8" ht="20.25" x14ac:dyDescent="0.25">
      <c r="A16" s="99" t="s">
        <v>13</v>
      </c>
      <c r="B16" s="100"/>
      <c r="C16" s="100"/>
      <c r="D16" s="100"/>
      <c r="E16" s="100"/>
      <c r="F16" s="100"/>
      <c r="G16" s="100"/>
      <c r="H16" s="100"/>
    </row>
    <row r="17" spans="1:8" ht="60" x14ac:dyDescent="0.25">
      <c r="A17" s="3" t="s">
        <v>6</v>
      </c>
      <c r="B17" s="3" t="s">
        <v>5</v>
      </c>
      <c r="C17" s="5" t="s">
        <v>4</v>
      </c>
      <c r="D17" s="8" t="s">
        <v>3</v>
      </c>
      <c r="E17" s="8" t="s">
        <v>2</v>
      </c>
      <c r="F17" s="8" t="s">
        <v>1</v>
      </c>
      <c r="G17" s="8" t="s">
        <v>0</v>
      </c>
      <c r="H17" s="3" t="s">
        <v>11</v>
      </c>
    </row>
    <row r="18" spans="1:8" s="25" customFormat="1" ht="26.25" customHeight="1" x14ac:dyDescent="0.25">
      <c r="A18" s="83">
        <v>1</v>
      </c>
      <c r="B18" s="84" t="s">
        <v>258</v>
      </c>
      <c r="C18" s="56" t="s">
        <v>259</v>
      </c>
      <c r="D18" s="85" t="s">
        <v>260</v>
      </c>
      <c r="E18" s="85">
        <v>1</v>
      </c>
      <c r="F18" s="85" t="s">
        <v>261</v>
      </c>
      <c r="G18" s="85">
        <v>30</v>
      </c>
      <c r="H18" s="84"/>
    </row>
    <row r="19" spans="1:8" s="25" customFormat="1" ht="28.5" customHeight="1" x14ac:dyDescent="0.25">
      <c r="A19" s="83">
        <v>2</v>
      </c>
      <c r="B19" s="84" t="s">
        <v>262</v>
      </c>
      <c r="C19" s="56" t="s">
        <v>263</v>
      </c>
      <c r="D19" s="85" t="s">
        <v>260</v>
      </c>
      <c r="E19" s="85">
        <v>1</v>
      </c>
      <c r="F19" s="85" t="s">
        <v>261</v>
      </c>
      <c r="G19" s="85">
        <v>30</v>
      </c>
      <c r="H19" s="84"/>
    </row>
    <row r="20" spans="1:8" s="25" customFormat="1" ht="27" customHeight="1" x14ac:dyDescent="0.25">
      <c r="A20" s="83">
        <v>3</v>
      </c>
      <c r="B20" s="84" t="s">
        <v>264</v>
      </c>
      <c r="C20" s="56" t="s">
        <v>265</v>
      </c>
      <c r="D20" s="78" t="s">
        <v>260</v>
      </c>
      <c r="E20" s="85">
        <v>1</v>
      </c>
      <c r="F20" s="85" t="s">
        <v>261</v>
      </c>
      <c r="G20" s="85">
        <v>2</v>
      </c>
      <c r="H20" s="84"/>
    </row>
    <row r="21" spans="1:8" s="25" customFormat="1" ht="27.75" customHeight="1" x14ac:dyDescent="0.25">
      <c r="A21" s="83">
        <v>4</v>
      </c>
      <c r="B21" s="84" t="s">
        <v>266</v>
      </c>
      <c r="C21" s="56" t="s">
        <v>267</v>
      </c>
      <c r="D21" s="78" t="s">
        <v>260</v>
      </c>
      <c r="E21" s="85">
        <v>1</v>
      </c>
      <c r="F21" s="85" t="s">
        <v>261</v>
      </c>
      <c r="G21" s="85">
        <v>5</v>
      </c>
      <c r="H21" s="84"/>
    </row>
    <row r="22" spans="1:8" ht="20.25" x14ac:dyDescent="0.3">
      <c r="A22" s="124" t="s">
        <v>14</v>
      </c>
      <c r="B22" s="125"/>
      <c r="C22" s="125"/>
      <c r="D22" s="125"/>
      <c r="E22" s="125"/>
      <c r="F22" s="125"/>
      <c r="G22" s="125"/>
      <c r="H22" s="126"/>
    </row>
    <row r="23" spans="1:8" ht="60" x14ac:dyDescent="0.25">
      <c r="A23" s="2" t="s">
        <v>6</v>
      </c>
      <c r="B23" s="2" t="s">
        <v>5</v>
      </c>
      <c r="C23" s="3" t="s">
        <v>4</v>
      </c>
      <c r="D23" s="2" t="s">
        <v>3</v>
      </c>
      <c r="E23" s="2" t="s">
        <v>2</v>
      </c>
      <c r="F23" s="2" t="s">
        <v>1</v>
      </c>
      <c r="G23" s="3" t="s">
        <v>0</v>
      </c>
      <c r="H23" s="3" t="s">
        <v>11</v>
      </c>
    </row>
    <row r="24" spans="1:8" s="25" customFormat="1" ht="15.75" customHeight="1" x14ac:dyDescent="0.25">
      <c r="A24" s="86">
        <v>1</v>
      </c>
      <c r="B24" s="56" t="s">
        <v>270</v>
      </c>
      <c r="C24" s="56" t="s">
        <v>271</v>
      </c>
      <c r="D24" s="87" t="s">
        <v>260</v>
      </c>
      <c r="E24" s="88">
        <v>5</v>
      </c>
      <c r="F24" s="88" t="s">
        <v>202</v>
      </c>
      <c r="G24" s="88">
        <v>10</v>
      </c>
      <c r="H24" s="88"/>
    </row>
    <row r="25" spans="1:8" s="25" customFormat="1" ht="15.75" customHeight="1" x14ac:dyDescent="0.25">
      <c r="A25" s="86">
        <v>2</v>
      </c>
      <c r="B25" s="56" t="s">
        <v>272</v>
      </c>
      <c r="C25" s="56" t="s">
        <v>259</v>
      </c>
      <c r="D25" s="87" t="s">
        <v>260</v>
      </c>
      <c r="E25" s="88">
        <v>20</v>
      </c>
      <c r="F25" s="88" t="s">
        <v>202</v>
      </c>
      <c r="G25" s="88">
        <v>20</v>
      </c>
      <c r="H25" s="88"/>
    </row>
    <row r="26" spans="1:8" s="25" customFormat="1" ht="15.75" customHeight="1" x14ac:dyDescent="0.25">
      <c r="A26" s="86">
        <v>3</v>
      </c>
      <c r="B26" s="56" t="s">
        <v>273</v>
      </c>
      <c r="C26" s="56" t="s">
        <v>274</v>
      </c>
      <c r="D26" s="87" t="s">
        <v>260</v>
      </c>
      <c r="E26" s="88">
        <v>1</v>
      </c>
      <c r="F26" s="88" t="s">
        <v>202</v>
      </c>
      <c r="G26" s="88">
        <v>1</v>
      </c>
      <c r="H26" s="88"/>
    </row>
    <row r="27" spans="1:8" s="25" customFormat="1" ht="15.75" customHeight="1" x14ac:dyDescent="0.25">
      <c r="A27" s="86">
        <v>4</v>
      </c>
      <c r="B27" s="56" t="s">
        <v>275</v>
      </c>
      <c r="C27" s="56" t="s">
        <v>316</v>
      </c>
      <c r="D27" s="87" t="s">
        <v>260</v>
      </c>
      <c r="E27" s="88">
        <v>1</v>
      </c>
      <c r="F27" s="88" t="s">
        <v>276</v>
      </c>
      <c r="G27" s="88">
        <v>1</v>
      </c>
      <c r="H27" s="88"/>
    </row>
    <row r="28" spans="1:8" s="25" customFormat="1" x14ac:dyDescent="0.25">
      <c r="A28" s="86">
        <v>5</v>
      </c>
      <c r="B28" s="56" t="s">
        <v>277</v>
      </c>
      <c r="C28" s="56" t="s">
        <v>316</v>
      </c>
      <c r="D28" s="87" t="s">
        <v>260</v>
      </c>
      <c r="E28" s="88">
        <v>1</v>
      </c>
      <c r="F28" s="88" t="s">
        <v>202</v>
      </c>
      <c r="G28" s="88">
        <v>1</v>
      </c>
      <c r="H28" s="88"/>
    </row>
    <row r="29" spans="1:8" s="25" customFormat="1" x14ac:dyDescent="0.25">
      <c r="A29" s="86">
        <v>6</v>
      </c>
      <c r="B29" s="56" t="s">
        <v>278</v>
      </c>
      <c r="C29" s="56" t="s">
        <v>279</v>
      </c>
      <c r="D29" s="87" t="s">
        <v>260</v>
      </c>
      <c r="E29" s="88">
        <v>1</v>
      </c>
      <c r="F29" s="88" t="s">
        <v>202</v>
      </c>
      <c r="G29" s="88">
        <v>1</v>
      </c>
      <c r="H29" s="88"/>
    </row>
    <row r="30" spans="1:8" s="25" customFormat="1" ht="30" x14ac:dyDescent="0.25">
      <c r="A30" s="86">
        <v>7</v>
      </c>
      <c r="B30" s="56" t="s">
        <v>280</v>
      </c>
      <c r="C30" s="56" t="s">
        <v>281</v>
      </c>
      <c r="D30" s="87" t="s">
        <v>260</v>
      </c>
      <c r="E30" s="88">
        <v>1</v>
      </c>
      <c r="F30" s="88" t="s">
        <v>282</v>
      </c>
      <c r="G30" s="88">
        <v>1</v>
      </c>
      <c r="H30" s="88"/>
    </row>
    <row r="31" spans="1:8" s="25" customFormat="1" x14ac:dyDescent="0.25">
      <c r="A31" s="86">
        <v>9</v>
      </c>
      <c r="B31" s="56" t="s">
        <v>283</v>
      </c>
      <c r="C31" s="56" t="s">
        <v>284</v>
      </c>
      <c r="D31" s="87" t="s">
        <v>260</v>
      </c>
      <c r="E31" s="88">
        <v>2</v>
      </c>
      <c r="F31" s="88" t="s">
        <v>285</v>
      </c>
      <c r="G31" s="88">
        <v>2</v>
      </c>
      <c r="H31" s="88"/>
    </row>
    <row r="32" spans="1:8" s="25" customFormat="1" ht="15.75" customHeight="1" x14ac:dyDescent="0.25">
      <c r="A32" s="86">
        <v>11</v>
      </c>
      <c r="B32" s="56" t="s">
        <v>286</v>
      </c>
      <c r="C32" s="56" t="s">
        <v>288</v>
      </c>
      <c r="D32" s="87" t="s">
        <v>260</v>
      </c>
      <c r="E32" s="88">
        <v>2</v>
      </c>
      <c r="F32" s="88" t="s">
        <v>202</v>
      </c>
      <c r="G32" s="88">
        <v>2</v>
      </c>
      <c r="H32" s="88"/>
    </row>
    <row r="33" spans="1:8" s="25" customFormat="1" x14ac:dyDescent="0.25">
      <c r="A33" s="86">
        <v>14</v>
      </c>
      <c r="B33" s="56" t="s">
        <v>287</v>
      </c>
      <c r="C33" s="56" t="s">
        <v>288</v>
      </c>
      <c r="D33" s="56" t="s">
        <v>260</v>
      </c>
      <c r="E33" s="89">
        <v>100</v>
      </c>
      <c r="F33" s="89" t="s">
        <v>289</v>
      </c>
      <c r="G33" s="89">
        <v>1</v>
      </c>
      <c r="H33" s="56"/>
    </row>
    <row r="34" spans="1:8" s="25" customFormat="1" ht="15.75" customHeight="1" x14ac:dyDescent="0.25">
      <c r="A34" s="86">
        <v>15</v>
      </c>
      <c r="B34" s="56" t="s">
        <v>290</v>
      </c>
      <c r="C34" s="56" t="s">
        <v>291</v>
      </c>
      <c r="D34" s="56" t="s">
        <v>260</v>
      </c>
      <c r="E34" s="89">
        <v>1</v>
      </c>
      <c r="F34" s="89" t="s">
        <v>74</v>
      </c>
      <c r="G34" s="89">
        <v>6</v>
      </c>
      <c r="H34" s="56"/>
    </row>
    <row r="35" spans="1:8" s="25" customFormat="1" ht="15.75" customHeight="1" x14ac:dyDescent="0.25">
      <c r="A35" s="86">
        <v>16</v>
      </c>
      <c r="B35" s="56" t="s">
        <v>314</v>
      </c>
      <c r="C35" s="56" t="s">
        <v>315</v>
      </c>
      <c r="D35" s="87" t="s">
        <v>260</v>
      </c>
      <c r="E35" s="89">
        <v>2</v>
      </c>
      <c r="F35" s="88" t="s">
        <v>202</v>
      </c>
      <c r="G35" s="89">
        <v>2</v>
      </c>
      <c r="H35" s="56"/>
    </row>
    <row r="36" spans="1:8" s="25" customFormat="1" ht="15.6" customHeight="1" x14ac:dyDescent="0.25">
      <c r="A36" s="90">
        <v>21</v>
      </c>
      <c r="B36" s="41" t="s">
        <v>292</v>
      </c>
      <c r="C36" s="91" t="s">
        <v>293</v>
      </c>
      <c r="D36" s="87" t="s">
        <v>260</v>
      </c>
      <c r="E36" s="89">
        <v>1</v>
      </c>
      <c r="F36" s="88" t="s">
        <v>285</v>
      </c>
      <c r="G36" s="89">
        <v>1</v>
      </c>
      <c r="H36" s="59"/>
    </row>
    <row r="37" spans="1:8" ht="20.25" x14ac:dyDescent="0.25">
      <c r="A37" s="99" t="s">
        <v>7</v>
      </c>
      <c r="B37" s="100"/>
      <c r="C37" s="100"/>
      <c r="D37" s="112"/>
      <c r="E37" s="112"/>
      <c r="F37" s="112"/>
      <c r="G37" s="112"/>
      <c r="H37" s="100"/>
    </row>
    <row r="38" spans="1:8" ht="60" x14ac:dyDescent="0.25">
      <c r="A38" s="141" t="s">
        <v>6</v>
      </c>
      <c r="B38" s="143" t="s">
        <v>5</v>
      </c>
      <c r="C38" s="143" t="s">
        <v>4</v>
      </c>
      <c r="D38" s="143" t="s">
        <v>3</v>
      </c>
      <c r="E38" s="143" t="s">
        <v>2</v>
      </c>
      <c r="F38" s="143" t="s">
        <v>1</v>
      </c>
      <c r="G38" s="143" t="s">
        <v>0</v>
      </c>
      <c r="H38" s="143" t="s">
        <v>11</v>
      </c>
    </row>
    <row r="39" spans="1:8" s="139" customFormat="1" ht="15.75" customHeight="1" x14ac:dyDescent="0.25">
      <c r="A39" s="142">
        <v>1</v>
      </c>
      <c r="B39" s="134" t="s">
        <v>268</v>
      </c>
      <c r="C39" s="135" t="s">
        <v>312</v>
      </c>
      <c r="D39" s="136" t="s">
        <v>199</v>
      </c>
      <c r="E39" s="137">
        <v>100</v>
      </c>
      <c r="F39" s="138" t="s">
        <v>261</v>
      </c>
      <c r="G39" s="138">
        <v>100</v>
      </c>
      <c r="H39" s="134"/>
    </row>
    <row r="40" spans="1:8" s="139" customFormat="1" ht="15.75" customHeight="1" x14ac:dyDescent="0.25">
      <c r="A40" s="142">
        <v>2</v>
      </c>
      <c r="B40" s="134" t="s">
        <v>269</v>
      </c>
      <c r="C40" s="135" t="s">
        <v>313</v>
      </c>
      <c r="D40" s="136" t="s">
        <v>199</v>
      </c>
      <c r="E40" s="137">
        <v>1</v>
      </c>
      <c r="F40" s="138" t="s">
        <v>261</v>
      </c>
      <c r="G40" s="138">
        <v>5</v>
      </c>
      <c r="H40" s="134"/>
    </row>
    <row r="41" spans="1:8" s="139" customFormat="1" ht="44.25" customHeight="1" x14ac:dyDescent="0.25">
      <c r="A41" s="142">
        <v>3</v>
      </c>
      <c r="B41" s="135" t="s">
        <v>169</v>
      </c>
      <c r="C41" s="144" t="s">
        <v>311</v>
      </c>
      <c r="D41" s="136" t="s">
        <v>199</v>
      </c>
      <c r="E41" s="137">
        <v>1</v>
      </c>
      <c r="F41" s="140" t="s">
        <v>202</v>
      </c>
      <c r="G41" s="137">
        <v>1</v>
      </c>
      <c r="H41" s="134"/>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37:H37"/>
    <mergeCell ref="A22:H22"/>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zoomScale="87" zoomScaleNormal="87" workbookViewId="0">
      <selection activeCell="E32" sqref="E32"/>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28" t="s">
        <v>10</v>
      </c>
      <c r="B1" s="129"/>
      <c r="C1" s="129"/>
      <c r="D1" s="129"/>
      <c r="E1" s="129"/>
      <c r="F1" s="129"/>
      <c r="G1" s="129"/>
    </row>
    <row r="2" spans="1:8" s="9" customFormat="1" ht="20.25" x14ac:dyDescent="0.3">
      <c r="A2" s="115" t="s">
        <v>34</v>
      </c>
      <c r="B2" s="115"/>
      <c r="C2" s="115"/>
      <c r="D2" s="115"/>
      <c r="E2" s="115"/>
      <c r="F2" s="115"/>
      <c r="G2" s="115"/>
      <c r="H2" s="18"/>
    </row>
    <row r="3" spans="1:8" s="9" customFormat="1" ht="20.25" x14ac:dyDescent="0.25">
      <c r="A3" s="116" t="str">
        <f>'Информация о Чемпионате'!B2</f>
        <v>Итоговый (межрегиональный) этап Чемпионата по профессиональному мастерству "Профессионалы"</v>
      </c>
      <c r="B3" s="116"/>
      <c r="C3" s="116"/>
      <c r="D3" s="116"/>
      <c r="E3" s="116"/>
      <c r="F3" s="116"/>
      <c r="G3" s="116"/>
      <c r="H3" s="19"/>
    </row>
    <row r="4" spans="1:8" s="9" customFormat="1" ht="20.25" x14ac:dyDescent="0.3">
      <c r="A4" s="115" t="s">
        <v>35</v>
      </c>
      <c r="B4" s="115"/>
      <c r="C4" s="115"/>
      <c r="D4" s="115"/>
      <c r="E4" s="115"/>
      <c r="F4" s="115"/>
      <c r="G4" s="115"/>
      <c r="H4" s="18"/>
    </row>
    <row r="5" spans="1:8" ht="20.25" x14ac:dyDescent="0.25">
      <c r="A5" s="130" t="str">
        <f>'Информация о Чемпионате'!B1</f>
        <v>Корпоративная защита от внутренних угроз информационной безопасности</v>
      </c>
      <c r="B5" s="130"/>
      <c r="C5" s="130"/>
      <c r="D5" s="130"/>
      <c r="E5" s="130"/>
      <c r="F5" s="130"/>
      <c r="G5" s="130"/>
      <c r="H5" s="20"/>
    </row>
    <row r="6" spans="1:8" ht="20.25" x14ac:dyDescent="0.25">
      <c r="A6" s="99" t="s">
        <v>15</v>
      </c>
      <c r="B6" s="127"/>
      <c r="C6" s="127"/>
      <c r="D6" s="127"/>
      <c r="E6" s="127"/>
      <c r="F6" s="127"/>
      <c r="G6" s="127"/>
    </row>
    <row r="7" spans="1:8" ht="30" x14ac:dyDescent="0.25">
      <c r="A7" s="3" t="s">
        <v>6</v>
      </c>
      <c r="B7" s="3" t="s">
        <v>5</v>
      </c>
      <c r="C7" s="5" t="s">
        <v>4</v>
      </c>
      <c r="D7" s="3" t="s">
        <v>3</v>
      </c>
      <c r="E7" s="3" t="s">
        <v>2</v>
      </c>
      <c r="F7" s="3" t="s">
        <v>1</v>
      </c>
      <c r="G7" s="3" t="s">
        <v>16</v>
      </c>
    </row>
    <row r="8" spans="1:8" x14ac:dyDescent="0.25">
      <c r="A8" s="6">
        <v>1</v>
      </c>
      <c r="B8" s="131" t="s">
        <v>290</v>
      </c>
      <c r="C8" s="133" t="s">
        <v>309</v>
      </c>
      <c r="D8" s="24" t="s">
        <v>161</v>
      </c>
      <c r="E8" s="21" t="s">
        <v>74</v>
      </c>
      <c r="F8" s="21">
        <v>1</v>
      </c>
      <c r="G8" s="23"/>
    </row>
    <row r="9" spans="1:8" x14ac:dyDescent="0.25">
      <c r="A9" s="6">
        <v>2</v>
      </c>
      <c r="B9" s="132" t="s">
        <v>307</v>
      </c>
      <c r="C9" s="22" t="s">
        <v>310</v>
      </c>
      <c r="D9" s="24" t="s">
        <v>161</v>
      </c>
      <c r="E9" s="21" t="s">
        <v>308</v>
      </c>
      <c r="F9" s="21">
        <v>1</v>
      </c>
      <c r="G9" s="23"/>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Дамеловская Татьяна Александровна</cp:lastModifiedBy>
  <dcterms:created xsi:type="dcterms:W3CDTF">2023-01-11T12:24:27Z</dcterms:created>
  <dcterms:modified xsi:type="dcterms:W3CDTF">2024-06-14T11:32:01Z</dcterms:modified>
</cp:coreProperties>
</file>