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740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6" i="4"/>
  <c r="G105"/>
  <c r="G104"/>
  <c r="A5" i="7" l="1"/>
  <c r="A3"/>
  <c r="C15" i="5"/>
  <c r="C14"/>
  <c r="C13"/>
  <c r="C12"/>
  <c r="G11"/>
  <c r="E11"/>
  <c r="C11"/>
  <c r="G10"/>
  <c r="E10"/>
  <c r="C10"/>
  <c r="C9"/>
  <c r="D8"/>
  <c r="C7"/>
  <c r="A5"/>
  <c r="A3"/>
  <c r="C15" i="1"/>
  <c r="C14"/>
  <c r="C13"/>
  <c r="C12"/>
  <c r="G11"/>
  <c r="E11"/>
  <c r="C11"/>
  <c r="G10"/>
  <c r="E10"/>
  <c r="C10"/>
  <c r="C9"/>
  <c r="D8"/>
  <c r="C7"/>
  <c r="A5"/>
  <c r="A3"/>
  <c r="A2" i="4"/>
  <c r="A4"/>
  <c r="C10"/>
  <c r="D7"/>
  <c r="C6"/>
  <c r="C11"/>
  <c r="G9"/>
  <c r="E9"/>
  <c r="C9"/>
  <c r="G10"/>
  <c r="E10"/>
  <c r="C12"/>
  <c r="C13"/>
  <c r="C14"/>
  <c r="C8"/>
  <c r="G53" l="1"/>
  <c r="G35"/>
  <c r="G33"/>
  <c r="G27"/>
</calcChain>
</file>

<file path=xl/sharedStrings.xml><?xml version="1.0" encoding="utf-8"?>
<sst xmlns="http://schemas.openxmlformats.org/spreadsheetml/2006/main" count="1070" uniqueCount="467">
  <si>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</si>
  <si>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</si>
  <si>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</si>
  <si>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</si>
  <si>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</si>
  <si>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</si>
  <si>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</si>
  <si>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</si>
  <si>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</si>
  <si>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</si>
  <si>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</si>
  <si>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</si>
  <si>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</si>
  <si>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</si>
  <si>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</si>
  <si>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</si>
  <si>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</si>
  <si>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</si>
  <si>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</si>
  <si>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</si>
  <si>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</si>
  <si>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</si>
  <si>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</si>
  <si>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</si>
  <si>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</si>
  <si>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</si>
  <si>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</si>
  <si>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</si>
  <si>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</si>
  <si>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</si>
  <si>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</si>
  <si>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</si>
  <si>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</si>
  <si>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</si>
  <si>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</si>
  <si>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</si>
  <si>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</si>
  <si>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</si>
  <si>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</si>
  <si>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</si>
  <si>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</si>
  <si>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>Технический администратор площадки</t>
  </si>
  <si>
    <t>Количество экспертов (ЭН+ГЭ+ИЭ) + ТАП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</si>
  <si>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</si>
  <si>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</si>
  <si>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</si>
  <si>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</si>
  <si>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</si>
  <si>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Итоговый (межрегиональный) этап Чемпионата по профессиональному мастерству "Профессионалы"</t>
  </si>
  <si>
    <t>Субъект РФ (регион проведения)</t>
  </si>
  <si>
    <t>Москва</t>
  </si>
  <si>
    <t>ГБПОУ ПК им. Н.Н. Годовикова</t>
  </si>
  <si>
    <t>город Москва, ул. Клары Цеткин, 23</t>
  </si>
  <si>
    <t>1 - 5 июля 2024</t>
  </si>
  <si>
    <t>18 (6 команд)</t>
  </si>
  <si>
    <t>Площадь зоны: не менее 140 кв.м.</t>
  </si>
  <si>
    <t>Подведение/ отведение ГХВС (при необходимости): не требуется</t>
  </si>
  <si>
    <t>Подведение сжатого воздуха (при необходимости): не требуется</t>
  </si>
  <si>
    <t>Покрытие пола: линолеум  - не менее 140 кв.м на всю зону</t>
  </si>
  <si>
    <t xml:space="preserve">Электричество:  подключения к сети  по 220 Вольт 	</t>
  </si>
  <si>
    <t>Стол</t>
  </si>
  <si>
    <t>(ШхГхВ) 1200х600х750
 столеншница не тоньше 25 мм
  ламинированная поверхность столешницы</t>
  </si>
  <si>
    <t>Мебель</t>
  </si>
  <si>
    <t>-</t>
  </si>
  <si>
    <t>шт</t>
  </si>
  <si>
    <t>Стол радиомонтажный</t>
  </si>
  <si>
    <t>Рабочая поверхность 550 x 1500 Высота столешницы 700 - 1200 Допустимая нагрузка 150 кг. Подсветка - люминисцентные лампы с верхним расположением вдоль длины стола.</t>
  </si>
  <si>
    <t>Ноутбук</t>
  </si>
  <si>
    <t>Процессор Intel® Core™ i5-или i7 
 Кол-во ядер процессора - не менее 4 
 Оперативная память - не менее 8 Гб 
 Наличие веб-камеры 
 Wi-Fi 
 Порты USB 
 Windows 8/10</t>
  </si>
  <si>
    <t>Оборудование IT</t>
  </si>
  <si>
    <t>Мышь</t>
  </si>
  <si>
    <t>USB</t>
  </si>
  <si>
    <t>Телевизор на подставке, диагональ 43 дюйма и больше</t>
  </si>
  <si>
    <t>Диагональ экрана 43" (108 см)
 Поддержка Ultra HD
 Разрешение экрана 3840х2160 (16:9)
 Выход в интернет (Wi-Fi, Ethernet)
 Воспроизведение с USB
 Поддержка цифрового сигнала DVB-T,T2,DVB-S2,DVB-C
 Smart TV (Tizen)
 3 HDMI вход</t>
  </si>
  <si>
    <t>Пилот, 5 розеток</t>
  </si>
  <si>
    <t>на усмотрение организатора</t>
  </si>
  <si>
    <t>Стул</t>
  </si>
  <si>
    <t>(ШхГхВ) 150х700х840</t>
  </si>
  <si>
    <t>Доска магнитно-маркерная</t>
  </si>
  <si>
    <t>70х100 см на треноге</t>
  </si>
  <si>
    <t>Мусорная корзина</t>
  </si>
  <si>
    <t>пластиковая</t>
  </si>
  <si>
    <t>Стеллаж или шкаф</t>
  </si>
  <si>
    <t>(ШхГхВ) 800х500х2000, металлический, 5 полок</t>
  </si>
  <si>
    <t>Имитатор магнитного поля Земли</t>
  </si>
  <si>
    <t>Имитатор магнитного поля Земли 1500Х1500 ммс локализацией магнитного поля в центре</t>
  </si>
  <si>
    <t>Оборудование</t>
  </si>
  <si>
    <t>Имитатор Земли</t>
  </si>
  <si>
    <t>Шар, диаметром 1200 мм, с встроенными станциями УКВ диапазона</t>
  </si>
  <si>
    <t>Имитатор Солнца</t>
  </si>
  <si>
    <t>Прожектор не менее 1000 Вт</t>
  </si>
  <si>
    <t>Аэродинамический подвес для моделей спутников</t>
  </si>
  <si>
    <t>Подшипник диаметром 75-350 мм</t>
  </si>
  <si>
    <t>Компрессор воздушный 50-100 литров</t>
  </si>
  <si>
    <t>давление 2-6 Атм</t>
  </si>
  <si>
    <t>Удлинитель для имитатора Солнца</t>
  </si>
  <si>
    <t>Электрический провод в катушке сечением не менее 2,54 мм^2</t>
  </si>
  <si>
    <t>Arduino Mega 2560</t>
  </si>
  <si>
    <t>Микроконтроллер ATmega2560
 Рабочее напряжение 5В
 Входное напряжение (рекомендуемое) 7-12В
 Входное напряжение (предельное) 6-20В
 Цифровые Входы/Выходы 54 (14 из которых могут работат также как выходы ШИМ)
 Аналоговые входы 16
 Постоянный ток через вход/выход  40 mA
 Постоянный ток для вывода 3.3 В 50 mA
 Флеш-память 256 KB (из которых 8 КB используются для загрузчика)
 ОЗУ 8 KB
 Энергонезависимая память 4 KB
 Тактовая частота 16 MHz</t>
  </si>
  <si>
    <t>Дополнительный адаптер для NRF24L01</t>
  </si>
  <si>
    <t>NRF24L01+PA+LNA Радиомодуль- приемопередатчик 2.4 ГГц с усилителем и внешней антенной</t>
  </si>
  <si>
    <t>Кулер - вентилятор охлаждения</t>
  </si>
  <si>
    <t>Размеры 30×30×8 мм</t>
  </si>
  <si>
    <t>Кабель USB Type B, для Arduino UNO/MEGA</t>
  </si>
  <si>
    <t>Кабель USB для подключения Arduino UNO или Arduino MEGA к компьютеру. Длина кабеля 30 - 50 см.</t>
  </si>
  <si>
    <t>Роутер wi-fi c поддержкой 3G, 4G и двух диапазонов 2,4 ГГц и 5 ГГц.</t>
  </si>
  <si>
    <t>Пример: Keenetic Hero 4G (KN-2310). Подключение к интернету: Ethernet RJ-45, SIM-карта 3G/4G
 частотный диапазон Wi-Fi: 2.4 / 5 ГГц
 макс. скорость беспроводного соединения: 1267 Мбит/с
 количество LAN-портов: 4
 количество несъемных антенн: 4
 одновременная работа в двух диапазонах
 USB 2.0 Type A</t>
  </si>
  <si>
    <t>Открытый стеллаж</t>
  </si>
  <si>
    <t>1200х600х1800</t>
  </si>
  <si>
    <t>Вешалка</t>
  </si>
  <si>
    <t>Станок лазерной резки</t>
  </si>
  <si>
    <t>Тип излучателя Отпаянный СО2 лазер
 Тип охлаждения излучателя Воздушное
 Производитель излучателя Synrad 48-series, США, Synrad FireStar, США
 Рабочая область 458 х 309мм
 Максимальный размер загружаемого материала 505 х 309 х 170мм
 Габариты станка (без упаковки) 0,72 х 0,64 х 0,38м
 Вес станка (без упаковки) 44кг
 Макс. скорость двигателей 1 м/с</t>
  </si>
  <si>
    <t>Станок фрезерный + стандартный комплект принадлежностей к станку (1 компл.) + стол-подставка RNS-540 сварной стальной конструкции со стальной столешницей толщиной не менее 9 мм (1 шт) + цанга ER16x3 мм (1 шт) + цанга ER16x4 мм (1 шт) + цанга ER16x6 мм (1 шт)</t>
  </si>
  <si>
    <t>Рабочая область: 500 x 400 x 155 мм;
 Мощность шпинделя: 400 Вт;
 Частота вращения: 400 - 12.000 об/мин;
 Встроенный датчик Z0;
 Возможность установки поворотной оси для 4D фрезеровки;
 Возможность установки автоматической смены инструмента;
 Программа Roland SRP Player для механобработки в комплекте;
 Станок поддерживает работу с промышленными G-кодами.</t>
  </si>
  <si>
    <t>Система дымоуловителя для станка лазерной резки</t>
  </si>
  <si>
    <t>Производительность 200 м3
 Разряжение воздуха 24,5 кПа
 Регулятор оборотов двигателя Есть
 Электрические характеристики 220 В; 50Hz; 1.1 кВт.
 Габаритные размеры (ШхГхВ) 400х400х1350 мм
 Уровень шума на максимальной мощности не более 68 дБ</t>
  </si>
  <si>
    <t>Принтер для 3D печати</t>
  </si>
  <si>
    <t>Кол-во головок: 1 (возможность апгрейда до 2х)
 Область печати: 200х200х210 мм
 Расходники: ABS, PLA, PVA - 1.75 мм
 Толщина слоя: 50 микрон
 Скорость перемещения ПГ: 150 мм/сек
 Скорость: 30 см³/час
 Подогреваемая платформа: да
 Поддерживаемая ОС: Win
 Программное обеспечение: Polygon
 Формат файлов: .STL .OBJ .thing
 Энергопотребление: 220 В, 50-60 Гц, 300 Вт
  Вес, кг: 10
  Габариты, см: 365×386×452 мм</t>
  </si>
  <si>
    <t>Ноутбук 8GB ОЗУ, 1 GB видеокарта, 0,5 Tb жесткий диск, Windows 8/10 Microsoft Office</t>
  </si>
  <si>
    <t>8GB ОЗУ, 1 GB видеокарта, 0,5 Tb жесткий диск, Windows 8/10 Microsoft Office, SolidWorks 2015 и ранее</t>
  </si>
  <si>
    <t>Мышь для ноутбука</t>
  </si>
  <si>
    <t>Офисный стол</t>
  </si>
  <si>
    <t>(ШхГхВ) 1400х600х750
 столеншница не тоньше 25 мм
 ламинированная поверхность столешницы</t>
  </si>
  <si>
    <t>Стол для кейтеринга</t>
  </si>
  <si>
    <t>Охрана труда</t>
  </si>
  <si>
    <t>без подлокотников
 расчитанные на вес не менее 100 кг</t>
  </si>
  <si>
    <t>Аптечка оказания первой медицинской помощи</t>
  </si>
  <si>
    <t>Кулер с подогревом воды</t>
  </si>
  <si>
    <t>220 вольт, с подогревом воды</t>
  </si>
  <si>
    <t>Весы - безмен</t>
  </si>
  <si>
    <t>механические или электронные 0-15 кг</t>
  </si>
  <si>
    <t>Расходные материалы</t>
  </si>
  <si>
    <t xml:space="preserve">шт   </t>
  </si>
  <si>
    <t>Ножовка по металлу</t>
  </si>
  <si>
    <t>Длина полотна 300 мм, шаг зубьев 24</t>
  </si>
  <si>
    <t xml:space="preserve">шт </t>
  </si>
  <si>
    <t>Комната Конкурсантов (по количеству конкурсантов)</t>
  </si>
  <si>
    <t>Площадь зоны: не менее 31 кв.м.</t>
  </si>
  <si>
    <r>
      <rPr>
        <sz val="11"/>
        <color theme="1"/>
        <rFont val="Times New Roman"/>
      </rPr>
      <t>Освещение:</t>
    </r>
    <r>
      <rPr>
        <sz val="11"/>
        <color indexed="2"/>
        <rFont val="Times New Roman"/>
      </rPr>
      <t xml:space="preserve"> </t>
    </r>
    <r>
      <rPr>
        <sz val="11"/>
        <color theme="1"/>
        <rFont val="Times New Roman"/>
      </rPr>
      <t>Допустимо верхнее искусственное освещение ( не менее 250 люкс)</t>
    </r>
  </si>
  <si>
    <t xml:space="preserve">Интернет : Подключение  ноутбуков к беспроводному интернету (с возможностью подключения к проводному интернету) </t>
  </si>
  <si>
    <t>Электричество:   не требуется</t>
  </si>
  <si>
    <t>Покрытие пола: не требуется</t>
  </si>
  <si>
    <t>Подведение/ отведение ГХВС (при необходимости) : не требуется</t>
  </si>
  <si>
    <t>на колесиках, без подлокотников
 расчитанные на вес не менее 100 кг</t>
  </si>
  <si>
    <t>Запираемый шкафчик</t>
  </si>
  <si>
    <t>не менее 4 запираемых ящиков (ШхГхВ) 400х500х500</t>
  </si>
  <si>
    <t>Комната Экспертов (включая Главного эксперта) (по количеству экспертов)</t>
  </si>
  <si>
    <t>Площадь зоны: не менее 26 кв.м.</t>
  </si>
  <si>
    <t xml:space="preserve">Электричество: 3 подключения к сети  по (220 Вольт и 380 Вольт)        </t>
  </si>
  <si>
    <t>Компьютер i7 4790S / 16 / 2TbSSHD / DVD-RW / GTX750 / WiFi / BT / Win8</t>
  </si>
  <si>
    <t>i7 4790S / 16 / 2TbSSHD / DVD-RW / GTX750 / WiFi / BT / Win8</t>
  </si>
  <si>
    <t>Монитор</t>
  </si>
  <si>
    <t>Монитор 24" Acer G246HLBBID Black LED, 1920x1080</t>
  </si>
  <si>
    <t>МФУ (A3, A4, 20 стр / мин, 512Mb, цветное лазерное МФУ, факс, DADF, двустор. печать, USB 2.0, сетевой)</t>
  </si>
  <si>
    <t>Тип оборудования МФУ лазерный цветной
 Применение Цветная лазерная бизнес-печать
 Цвет красителя картриджа Черный (Black), Голубой (Cyan), Желтый (Yellow), Пурпурный (Magenta)
 Технология печати Лазерная цветная</t>
  </si>
  <si>
    <t>Клавиатура</t>
  </si>
  <si>
    <t>Аптечка</t>
  </si>
  <si>
    <t>Огнетушитель</t>
  </si>
  <si>
    <t>Складское помещение</t>
  </si>
  <si>
    <t>Площадь зоны: не менее 25 кв.м.</t>
  </si>
  <si>
    <r>
      <rPr>
        <sz val="11"/>
        <color theme="1"/>
        <rFont val="Times New Roman"/>
      </rPr>
      <t>Освещение:</t>
    </r>
    <r>
      <rPr>
        <sz val="11"/>
        <color indexed="2"/>
        <rFont val="Times New Roman"/>
      </rPr>
      <t xml:space="preserve"> </t>
    </r>
    <r>
      <rPr>
        <sz val="11"/>
        <color theme="1"/>
        <rFont val="Times New Roman"/>
      </rPr>
      <t xml:space="preserve">Допустимо верхнее искусственное освещение ( не менее 250 люкс) </t>
    </r>
  </si>
  <si>
    <t xml:space="preserve">Интернет : Подключение  ноутбуков к беспроводному интернету      </t>
  </si>
  <si>
    <t xml:space="preserve">Электричество: не требуется     </t>
  </si>
  <si>
    <t>Стеллаж</t>
  </si>
  <si>
    <t xml:space="preserve">Освещение: Допустимо верхнее искусственное освещение ( не менее 250 люкс) </t>
  </si>
  <si>
    <t>Процессор Intel® Core™ i5-или i7 
Кол-во ядер процессора - не менее 4 
Оперативная память - не менее 8 Гб 
Наличие веб-камеры 
Wi-Fi 
Windows 8/10</t>
  </si>
  <si>
    <t xml:space="preserve">Компьютер </t>
  </si>
  <si>
    <t>Процессор Intel® Core™ i5-или i7 
Кол-во ядер процессора - не менее 4 
Оперативная память - не менее 8 Гб 
Windows 8/10</t>
  </si>
  <si>
    <t>Монитор для системного блока</t>
  </si>
  <si>
    <t>Формат экрана 16:9 
Диагональ экрана 27"(68.5 см)
Разрешение экрана 1920x1080</t>
  </si>
  <si>
    <t>Флеш-карта</t>
  </si>
  <si>
    <t>Память: 8 - 32 Гб</t>
  </si>
  <si>
    <t>Двуполярный ИП с регулировкой напряжения в интервале от 0 до 30 вольт</t>
  </si>
  <si>
    <t>Нестабильность от 0,01 %; пульсации 1 мВ ср. кв., 3 мА ср. кв.
Дискретность индикации: 0,1 В; 10 мА
Режимы работы: стабилизация U и I; динамическая нагрузка
Последовательное и параллельное соединение основных каналов; автотрекинг; 2-х полярный выход
Защита от перегрузки и переполюсовки
Электронное отключение нагрузки
Установка вых. параметров при откл. нагрузке
Цифровая индикация тока и напряжения (3 разряда, СДИ)</t>
  </si>
  <si>
    <t>Удлинитель на 5 розеток</t>
  </si>
  <si>
    <t xml:space="preserve">5 метров
</t>
  </si>
  <si>
    <t>Набор компонент конструктора спутника "Орбикрафт"</t>
  </si>
  <si>
    <t>Компоненты конструктора: Вычислитель; 
 Система электропитания; Набор датчиков; 
 Фото-камера;</t>
  </si>
  <si>
    <t>СЭП из набора компонент конструктора спутника "Орбикрафт"</t>
  </si>
  <si>
    <t>Система электропитания;</t>
  </si>
  <si>
    <t>Подвес для макетов спутников</t>
  </si>
  <si>
    <t>Из алюминиевого профиля (или другого профиля, не магнитного)</t>
  </si>
  <si>
    <t>Мультиметр</t>
  </si>
  <si>
    <t>Дисплей: Макс. индик. 1999
 Питание - батарея типа "Корунд"9 В
 Метод обработки: АЦП двойного интегрирования
 Индикация полярности - автоматически
 " - " на дисплее
 Рабочий диапазон температур
 От 0оС до + 40оС</t>
  </si>
  <si>
    <t>Набор инструментов</t>
  </si>
  <si>
    <t>55 предметов</t>
  </si>
  <si>
    <t>набор</t>
  </si>
  <si>
    <t>Паяльная станция</t>
  </si>
  <si>
    <t>Станция паяльная 3 в 1, фен + паяльник + блок питания 2AКонтактная пайка монтаж/демонтаж
 Потребляемая мощность,Вт 500
 Серия LUKEY-853D
 Индикация температуры да</t>
  </si>
  <si>
    <t>Тиски маленькие</t>
  </si>
  <si>
    <t>Ширина, мм: 40
 Высота, мм: 90
 Длина, мм: 90
 Марка: Sparta
 Материал корпуса: сталь
 Сила зажима, кгс: 500
 Ширина губок, мм: 40</t>
  </si>
  <si>
    <t>Напильник плоский</t>
  </si>
  <si>
    <t>Длина, мм: 200
 Зернистость: средняя
 Количество, шт.: 3
 Марка: Top Tools
 Материал рабочей части: углеродистая сталь
 Материал ручки: пластик
 Форма: плоский, полукруглый, круглый</t>
  </si>
  <si>
    <t>Весы 0 - 6 кг электронные</t>
  </si>
  <si>
    <t>Разрешение 0,1 г. Имеют функцию счета . 
 Автоотключение питания Размер 125х75х25</t>
  </si>
  <si>
    <t>Штангенциркуль электронный</t>
  </si>
  <si>
    <t>Ширина, мм: 90. Длина, мм: 125
 Материал: инструментальная сталь</t>
  </si>
  <si>
    <t>Металлическая линейка</t>
  </si>
  <si>
    <t>500-1000 мм</t>
  </si>
  <si>
    <t>Шуруповерт акккумуляторный</t>
  </si>
  <si>
    <t>Li-lon 14,4 -18 В, 2 Ач</t>
  </si>
  <si>
    <t>Плоскогубцы</t>
  </si>
  <si>
    <t>комбинированные, пластиковая ручка, 200 мм</t>
  </si>
  <si>
    <t>Транспортир</t>
  </si>
  <si>
    <t>Полукруглый, металлический</t>
  </si>
  <si>
    <t>Ножницы по бумаге</t>
  </si>
  <si>
    <t>Длина: 160 мм</t>
  </si>
  <si>
    <t>Кусачки мелкие для тонких проводов</t>
  </si>
  <si>
    <t>Бокорезы никелированные с авторазжимом 130 мм</t>
  </si>
  <si>
    <t>Лупа с зажимом для проводов</t>
  </si>
  <si>
    <t>Держатель плат "третья рука" с лупой х3, дополнительной подсветкой</t>
  </si>
  <si>
    <t>Кримпер для обжима IDS разъёмов (обжим шлейфа) (HT-214) (TL-214)</t>
  </si>
  <si>
    <t>типа DB9M(F)</t>
  </si>
  <si>
    <t>Коврик ЗУБР ЭКСПЕРТ 09901</t>
  </si>
  <si>
    <t>450 мм x 600 мм x 3 мм</t>
  </si>
  <si>
    <t>Плитка керамическая</t>
  </si>
  <si>
    <t>Размер не менее 20мм x 20мм</t>
  </si>
  <si>
    <t>Прозрачные контейнеры для хранения приборов</t>
  </si>
  <si>
    <t>5л</t>
  </si>
  <si>
    <t>Набор пинцетов</t>
  </si>
  <si>
    <t>материал: нержавеющая сталь</t>
  </si>
  <si>
    <t>Система дымоуловителя для радиомонтажного стола</t>
  </si>
  <si>
    <t>Навесное оборудование с угольным фильтром для радиомонтажного стола</t>
  </si>
  <si>
    <t>Рулетка</t>
  </si>
  <si>
    <t>3-5м</t>
  </si>
  <si>
    <t>ПО для захвата и трансляции видео и звука с рабочего стола</t>
  </si>
  <si>
    <t>OBS Studio</t>
  </si>
  <si>
    <t>ПО</t>
  </si>
  <si>
    <t>ПО твердотельного моделирования</t>
  </si>
  <si>
    <t>SolidWorks 2014 и позже, Компас-3D</t>
  </si>
  <si>
    <t>ПО офисный пакет + Visio</t>
  </si>
  <si>
    <t>Программное обеспечение офисный пакет приложений (текстовый процессор, табличный редактор, редактор презентаций) и Visio</t>
  </si>
  <si>
    <t>Антистатический халат</t>
  </si>
  <si>
    <t>Белый</t>
  </si>
  <si>
    <t>Очки защитные</t>
  </si>
  <si>
    <t>Прозрачные</t>
  </si>
  <si>
    <t>Антистатический браслет</t>
  </si>
  <si>
    <t>С креплением быстрого соединения</t>
  </si>
  <si>
    <t>Площадь зоны: не менее 21 кв.м.</t>
  </si>
  <si>
    <r>
      <rPr>
        <sz val="11"/>
        <rFont val="Times New Roman"/>
      </rPr>
      <t xml:space="preserve">Электричество: </t>
    </r>
    <r>
      <rPr>
        <sz val="11"/>
        <rFont val="Times New Roman"/>
      </rPr>
      <t>10 кВт</t>
    </r>
    <r>
      <rPr>
        <sz val="11"/>
        <rFont val="Times New Roman"/>
      </rPr>
      <t xml:space="preserve"> подключения к сети  по (220 Вольт )      </t>
    </r>
  </si>
  <si>
    <t>Покрытие пола:  не требуется</t>
  </si>
  <si>
    <t>Подведение/ отведение приточно-вытяжная циркуляция (150 мм)</t>
  </si>
  <si>
    <r>
      <rPr>
        <sz val="11"/>
        <rFont val="Times New Roman"/>
      </rPr>
      <t xml:space="preserve">Подведение сжатого воздуха (при необходимости): </t>
    </r>
    <r>
      <rPr>
        <sz val="11"/>
        <rFont val="Times New Roman"/>
      </rPr>
      <t>не требуется</t>
    </r>
  </si>
  <si>
    <t>Микроконтроллер ATmega2560
 Рабочее напряжение 5В</t>
  </si>
  <si>
    <t>Набор компонент "Arduino - Shield Орбикрафт" в комплекте с Ардуино Mega 2560</t>
  </si>
  <si>
    <t>Шилды для подключения Arduino к OrbiCraft, макетки для шилдов, Arduino Mega 2560</t>
  </si>
  <si>
    <t>Аккумуляторы 18650 Li-ion 3500 мА·ч</t>
  </si>
  <si>
    <t>Тип:  аккумулятор
Типоразмер
 18650
 Технология
 Li-Ion
 Емкость
 3500 мА·ч
 Рабочее напряжение
 3.7 В</t>
  </si>
  <si>
    <t>Батарейки (АА)</t>
  </si>
  <si>
    <t>1,5v</t>
  </si>
  <si>
    <t>Батарейки (ААA)</t>
  </si>
  <si>
    <t>Батарейки (CR2032)</t>
  </si>
  <si>
    <t>3v</t>
  </si>
  <si>
    <t>Батарейки (LR44)</t>
  </si>
  <si>
    <t xml:space="preserve">
1.2v</t>
  </si>
  <si>
    <t>Провод</t>
  </si>
  <si>
    <t>МГШВ-0.20КВ.ММ</t>
  </si>
  <si>
    <t>Метр</t>
  </si>
  <si>
    <t>Плоский кабель</t>
  </si>
  <si>
    <t>DS1057-09-30 (FRC-09-30), 1,27мм, 9 жил</t>
  </si>
  <si>
    <t>Вилка 9 pin на кабель (пайка)</t>
  </si>
  <si>
    <t>Разъем DB- 9M (DS1033-09M)</t>
  </si>
  <si>
    <t>Гнездо 9 pin на кабель (обжимка)</t>
  </si>
  <si>
    <t>Разъем DB- 9F (DS1033-09F)</t>
  </si>
  <si>
    <t>Термопаста КПТ-8 17г</t>
  </si>
  <si>
    <t>Паста теплопроводящая(20г)</t>
  </si>
  <si>
    <t>Припой</t>
  </si>
  <si>
    <t>ПОС 61, диаметр 1,5 - 2,5 мм</t>
  </si>
  <si>
    <t>гр</t>
  </si>
  <si>
    <t>Канифоль</t>
  </si>
  <si>
    <t>сосновая</t>
  </si>
  <si>
    <t>Флюс</t>
  </si>
  <si>
    <t>ЛТИ-120 с кисточкой, (100 мл)</t>
  </si>
  <si>
    <t>Изолента</t>
  </si>
  <si>
    <t>ПВХ, 15 мм, белая</t>
  </si>
  <si>
    <t>Стяжки нейлоновые</t>
  </si>
  <si>
    <t>150 мм (белые, черные), 100 штук в упаковке</t>
  </si>
  <si>
    <t>Скотч бумажный (малярный)</t>
  </si>
  <si>
    <t>50 мм</t>
  </si>
  <si>
    <t>Скотч обычный,</t>
  </si>
  <si>
    <t>Скотч двусторонний,</t>
  </si>
  <si>
    <t>Солнечные батареи</t>
  </si>
  <si>
    <t>60х110 мм, 6 Вольт, 1 Ватт</t>
  </si>
  <si>
    <t>Ардуино-модуль. 2-канальный релейный модуль (5В, управление низким уровнем)</t>
  </si>
  <si>
    <t>Ток обмотки: 80 мА
 Максимальное коммутируемое напряжение: 30 В постоянного тока; 250 В переменного тока
 Максимальный коммутируемый ток: 5 А (NO), 3 А (NC)
 Рекомендованная частота переключения: до 1 Гц
 Время жизни: не менее 50 000 переключений</t>
  </si>
  <si>
    <t>Макетная плата  Breadboard панель типа MB-102</t>
  </si>
  <si>
    <t>Общее количество контактов: 830 точек
Количество контактов питания: 200 точек
Количество контактов для монтажа: 630 точек
Диаметр контакта: 0,8 мм
Шаг точек: 2,54 мм, Размер: 165х55х10 мм</t>
  </si>
  <si>
    <t xml:space="preserve">Набор соединительных проводов с разъемами для макетной платы, типа male-male </t>
  </si>
  <si>
    <t>Jumper Wire 125mm (50pcs pack), Набор проводов соединительных (M-M) 50 штук</t>
  </si>
  <si>
    <t>Набор соединительных проводов с разъемами для макетной платы, типа male-female</t>
  </si>
  <si>
    <t>Jumper Wire 125mm (50pcs pack), Набор проводов соединительных (M-F) 50 штук</t>
  </si>
  <si>
    <t>Набор соединительных проводов с разъемами для макетной платы, типа female-female</t>
  </si>
  <si>
    <t>Jumper Wire 125mm (50pcs pack), Набор проводов соединительных (F-F) 50 штук</t>
  </si>
  <si>
    <t>Power Bank для Arduino с аккумулятором</t>
  </si>
  <si>
    <t>Характеристики
Рабочее напряжение: 5 В
Ёмкость: 1800 - 2000 мА·ч
Максимальная сила тока: 900 мА</t>
  </si>
  <si>
    <t>Провод USB</t>
  </si>
  <si>
    <t>Тип: USB Type B
Длина: 80 см.</t>
  </si>
  <si>
    <t>Плата для пайки</t>
  </si>
  <si>
    <t>Текстолитовая перфорированная плата с омедненными контактами. Размеры 40 x 60 мм</t>
  </si>
  <si>
    <t>Микросхема КРЕН 5 А (зарубежный аналог LM-317t)</t>
  </si>
  <si>
    <t>U выхода = 5-30 вольт, I = 1,5A</t>
  </si>
  <si>
    <t>Конденсатор электролитический 10 мкф 25 В</t>
  </si>
  <si>
    <t>Рабочее напряжение: 25 В
Допуск номинала: ±20 %
Максимальный ток утечки: 4 мкА</t>
  </si>
  <si>
    <t>Конденсатор электролитический 100 мкф 25 В</t>
  </si>
  <si>
    <t>Резистор постоянный 100 Ом, 0,25 Ватта</t>
  </si>
  <si>
    <t>Мощность: 0,25 Вт
Точность: ±5 %
Максимальное рабочее напряжение: 350 В</t>
  </si>
  <si>
    <t>Резистор постоянный 240 Ом, 2 Ватта</t>
  </si>
  <si>
    <t>Мощность: 2 Вт
Точность: ±5 %
Максимальное рабочее напряжение: 350 В</t>
  </si>
  <si>
    <t>Резистор переменный 4.7 кОм</t>
  </si>
  <si>
    <t>Точность: ±5 %
Максимальное рабочее напряжение: 350 В</t>
  </si>
  <si>
    <t>Конденсатор 0,1 мкф 50 В</t>
  </si>
  <si>
    <t>Рабочее напряжение: 50 В
Допуск номинала: ±20 %</t>
  </si>
  <si>
    <t>Диод 1N4007</t>
  </si>
  <si>
    <t>Максимальное постоянное обратное напряжение, В        30
Максимальное импульсное обратное напряжение, В        40
Максимальный прямой(выпрямленный за полупериод) ток,А        0.1
Максимальный обратный ток,мкА 25гр        5
Максимальное прямое напряжение,В        1.1
при Iпр.,А        0.1</t>
  </si>
  <si>
    <t>Светодиод GNL-3014BC</t>
  </si>
  <si>
    <t>Светодиод синий 25° d=3мм 1500мКд 470 нМ (Blue)</t>
  </si>
  <si>
    <t>Клей  жидкий пластик</t>
  </si>
  <si>
    <t xml:space="preserve">Цвет: бесцветный; типа космофен
t° Использования: от +5°С; 
t° Хранения: от +15°C до +25°C; 
Время затвердевания: до 24 ч. при t°+20°C и влажности воздуха 50%; 
Выход: 20мм шириной прим. 8 г/п.м, 40мм шириной прим. 16 г/п.м; </t>
  </si>
  <si>
    <t>Нить нихромовая Х20Н80 (0.2-0,4 мм)</t>
  </si>
  <si>
    <t>диаметр нити 0,35 мм</t>
  </si>
  <si>
    <t>Шаговый двигатель 36HT20-0504MA</t>
  </si>
  <si>
    <t>Шаг: 0,9°±5% (400 на оборот)
Номинальное напряжение питания: 6,5 В
Номинальный ток фазы: 500 мА
Крутящий момент (holding torque): не менее 0,95 кг×см
Крутящий момент покоя (detent torque): 0,05 кг×см
Максимальная скорость старта: 1500 шагов/сек
Диаметр вала: 5 мм
Длина вала: 20 мм
Габариты корпуса: 51×36×20 мм
Вес: 0,16 кг</t>
  </si>
  <si>
    <t>Диод выпрямительный 1А 1000В</t>
  </si>
  <si>
    <t>1N4007
Конфигурация диода Одиночный
Максимальное постоянное обратное напряжение, Vr 1000 В
Максимальный (средний) прямой ток на диод, If(AV) 1 А
Максимальное прямое напряжение при Tj=25 °C, Vf при If 1.1 В при 1 А
Максимальный обратный ток при Tj=25 °C, Ir при Vr 10 мкА при 1000 В
Рабочая температура PN-прехода -65...+175 C</t>
  </si>
  <si>
    <t>Транзистор 2SC5200-O(Q)</t>
  </si>
  <si>
    <t>Макс. напр. к-б при заданном обратном токе к и разомкнутой цепи э.(Uкбо макс),В 230
Макс. напр. к-э при заданном токе к и разомкнутой цепи б.(Uкэо макс),В 230
Максимально допустимый ток к ( Iк макс.А) 15
Статический коэффициент передачи тока h21э мин 80…160
Граничная частота коэффициента передачи тока fгр.МГц 30
Максимальная рассеиваемая мощность ,Вт 150</t>
  </si>
  <si>
    <t>Транзистор МП41А</t>
  </si>
  <si>
    <t>Макс. напр. к-б при заданном обратном токе к и разомкнутой цепи э.(Uкбо макс),В 15
Макс. напр. к-э при заданном токе к и разомкнутой цепи б.(Uкэо макс),В 10
Максимально допустимый ток к ( Iк макс.А) 0.03
Статический коэффициент передачи тока h21э мин 50
Граничная частота коэффициента передачи тока fгр.МГц 1
Максимальная рассеиваемая мощность ,Вт 0.15</t>
  </si>
  <si>
    <t>Источник опорного напряжения TL431ACLP</t>
  </si>
  <si>
    <t xml:space="preserve">
Тип ИОН Шунтовой
Тип выхода регулируемый
Выходное напряжение 2.495…36 В
Выходной ток 100 мА
Точность ±1 %
Рабочая температура 0…+70 C (TA)</t>
  </si>
  <si>
    <t>Ардуино-модуль. Понижающий преобразователь</t>
  </si>
  <si>
    <t>Понижающий DC-DC преобразователь.
Входное напряжение: 4-38 В
Выходное напряжение: 1,25-36 В
КПД до 96%
Максимальный ток: 5А
ИС XL4005
Частота преобразователя: 180 КГц
Температура эксплуатации: -40...+85
Габариты    41 х 21 х 14 мм</t>
  </si>
  <si>
    <t>Ардуино-модуль.Драйвер шагового двигателя (Troyka-модуль) на микросхеме L293D</t>
  </si>
  <si>
    <t>Напряжение питания двигателя: 4,5–25 В
Пиковое напряжение на контактах Vin: 35 В
Напряжение питания логической части: 3,3–5 В
Длительно допустимый ток: до 600 мА
Пиковый ток: 1200 мА
Габариты: 50,8×25,4 мм</t>
  </si>
  <si>
    <t>Термоусадочная трубка</t>
  </si>
  <si>
    <t>5мм, без клеевой основы</t>
  </si>
  <si>
    <t>12мм, без клеевой основы</t>
  </si>
  <si>
    <t>Полотна для ножовки по металлу</t>
  </si>
  <si>
    <t>300 мм, шаг зубьев 24</t>
  </si>
  <si>
    <t>Шпилька диаметр 3 мм</t>
  </si>
  <si>
    <t>Резьба М3, длина 1 метр</t>
  </si>
  <si>
    <t>Масло бытовое смазочное</t>
  </si>
  <si>
    <t>125 мл</t>
  </si>
  <si>
    <t>Алюминиевый профиль</t>
  </si>
  <si>
    <t>Сплав D16 (уголок или П-образный) 25Х30 мм</t>
  </si>
  <si>
    <t>Винт М4х30 для контровки</t>
  </si>
  <si>
    <t>С осевым сверлением в шляпке винта</t>
  </si>
  <si>
    <t>Гайка М4 для контровки</t>
  </si>
  <si>
    <t>С осевым сверлением в гранях</t>
  </si>
  <si>
    <t>ВП1-1, 2 А, 250 В, Предохранитель керамический</t>
  </si>
  <si>
    <t>1.2 -2.5 A</t>
  </si>
  <si>
    <t>Тряпки и ветошь</t>
  </si>
  <si>
    <t>Наждачная бумага</t>
  </si>
  <si>
    <t>ГОСТ Р180</t>
  </si>
  <si>
    <t>Полированная фанера</t>
  </si>
  <si>
    <t>3 мм</t>
  </si>
  <si>
    <t>лист 1,52Х152</t>
  </si>
  <si>
    <t>Акриловое стекло</t>
  </si>
  <si>
    <t>Нить для 3D принтера</t>
  </si>
  <si>
    <t>ABS</t>
  </si>
  <si>
    <t>Клей для 3D принтера</t>
  </si>
  <si>
    <t>150 мл</t>
  </si>
  <si>
    <t>Dynema - нить для подвеса</t>
  </si>
  <si>
    <t>100м, выдерживает 30 кг и больше</t>
  </si>
  <si>
    <t>Запасные лампы для прожекторов-имитаторов Солнца</t>
  </si>
  <si>
    <t>1000 вт</t>
  </si>
  <si>
    <t>Проволока контровочная диаметр 0,8 мм</t>
  </si>
  <si>
    <t>мягкая, оцинкованная</t>
  </si>
  <si>
    <t xml:space="preserve">Сервопривод </t>
  </si>
  <si>
    <t>Микросервопривод MG90S / 180°
Крутящий момент: 1.8 кг·см при 4.8 В
Диапазон вращения: 180°
Напряжение питания: 4,8–6 В
Время поворота на 60°:  0.10 с
Внутренний интерфейс: аналоговый
Материал шестерней: Латунь, алюминиевый сплав
Материал корпуса: пластик
Габариты: 22.8 мм x 12.2 мм x 28.5 мм</t>
  </si>
  <si>
    <t>Сервопривод MG996R
Напряжение питания: 4,8 - 6 В
Потребляемый ток: 200 мА (не рекомендуем подавать питание напрямую от контроллера)
Момент (усилие): 1,6 кг*см - 2 кг*см (при 4,8 - 6 В)
Время на поворот до 60 градусов: 0,1 - 0,12 сек (при 6 - 4,8 В)
Вес: 55 г
Размеры: 29 x 12 x 32 мм</t>
  </si>
  <si>
    <t>Набор резисторов EK-R24/3</t>
  </si>
  <si>
    <t>EK-R24/3, Набор выводных резисторов CF-25, 5%, 100 Ом-910 Ом, 24 номинала по 20 шт.</t>
  </si>
  <si>
    <t>Набор резисторов EK-R24/4</t>
  </si>
  <si>
    <t>EK-R24/4, Набор выводных резисторов CF-25, 5%, 1 кОм-9,1 кОм, 24 номинала по 20 шт</t>
  </si>
  <si>
    <t>Набор резисторов EK-R24/5</t>
  </si>
  <si>
    <t>EK-R24/5, Набор выводных резисторов CF-25, 5%, 10 кОм-91 кОм, 24 номинала по 20 шт.</t>
  </si>
  <si>
    <t>Фоторезисторы</t>
  </si>
  <si>
    <t>VT90N2</t>
  </si>
  <si>
    <t>Отвертка с тонким жалом</t>
  </si>
  <si>
    <t>шлиц, 1,5-2 мм</t>
  </si>
  <si>
    <t>Стеклотекстолит односторонний</t>
  </si>
  <si>
    <t>1.5x100x100 мм</t>
  </si>
  <si>
    <t>Набор фрез твердосплавных со стружколомом для печатных плат (диаметр1мм, 1.5 мм, 2мм)</t>
  </si>
  <si>
    <t>Материал заготовки:
стеклотекстолит, текстолит
Тип торца: рыбий хвост
Направление выхода стружки:вверх
Рабочий диаметр d, мм: 1, 1.5, 2 
Длина режущей части l, мм: 8
Диаметр хвостовика D, мм: 3.175
Общая длина L, мм: 38</t>
  </si>
  <si>
    <t>Набор сверел</t>
  </si>
  <si>
    <t>19 шт (металл) полированные диаметр 1, 1.5, 2, 2.5, 3, 3.5, 4, 4.5, 5, 5.5 , 6, 6.5, 7, 7.5, 8, 9, 10, 11, 12мм</t>
  </si>
  <si>
    <t>шт.</t>
  </si>
  <si>
    <t>Контактный соединитель Arduino  для Arduino</t>
  </si>
  <si>
    <t>Вилка штыревая 2.54мм</t>
  </si>
  <si>
    <t xml:space="preserve">Переключатель концевой </t>
  </si>
  <si>
    <t>Переключатель концевой 15x 5 x 7мм, 12В, 3А, (SPST)-NC, ПМикро IP67 влагозащита; 15473 ПКонц 15x 5 x 7\ 12\ 3,0\(SPDT)\\ L23\G303-130LA\</t>
  </si>
  <si>
    <t>Антистатический комбинезон</t>
  </si>
  <si>
    <t>одноразовый</t>
  </si>
  <si>
    <t>Антистатические перчатки</t>
  </si>
  <si>
    <t>перчатки для проведения мелких работ по электрике</t>
  </si>
  <si>
    <t>Респираторы с клапаном</t>
  </si>
  <si>
    <t>одноразовые</t>
  </si>
  <si>
    <t>Шапочка одноразовая</t>
  </si>
  <si>
    <t>типа "одуванчик"</t>
  </si>
  <si>
    <t>Бахиллы</t>
  </si>
  <si>
    <t>Бумага А4</t>
  </si>
  <si>
    <t>Формат A4
 Класс бумаги C
 офисная
 соответствие ГОСТ Р 57641-2017
 Количество листов 500 шт.
 Плотность 80 г/м²
 Назначение: для струйного принтера, для лазерного принтера
 Толщина104 мкм
 Белизна140 %</t>
  </si>
  <si>
    <t>пачка 500 листов</t>
  </si>
  <si>
    <t>Бумага А3</t>
  </si>
  <si>
    <t>Формат A3
 Класс бумаги C
 офисная
 соответствие ГОСТ Р 57641-2017
 Количество листов 500 шт.
 Плотность 80 г/м²
 Назначение: для струйного принтера, для лазерного принтера
 Толщина104 мкм
 Белизна140 %</t>
  </si>
  <si>
    <t>упак</t>
  </si>
  <si>
    <t>Файлы А4</t>
  </si>
  <si>
    <t>Набор маркеров для досок (цветные)</t>
  </si>
  <si>
    <t>4 цвета</t>
  </si>
  <si>
    <t>Маркеры цветные перманентные</t>
  </si>
  <si>
    <t>Степлер мелкий</t>
  </si>
  <si>
    <t>Количество пробиваемых листов: 15 лист
 Тип и размер скоб для степлера: 24/6, 26/6</t>
  </si>
  <si>
    <t>Карандаш с ластиком</t>
  </si>
  <si>
    <t>упаковка</t>
  </si>
  <si>
    <t>Ручка шариковая</t>
  </si>
  <si>
    <t>Набор письменных принадлежностей настольный</t>
  </si>
  <si>
    <t>В наборе: скобы для степлера, ластик, скрепки канцелярские, линейка, карандаш, ножницы, нож канцелярский, ручка, бумага для заметок, точилка
 Количество предметов: 14 пр.
 Материал: металл, пластик</t>
  </si>
  <si>
    <t>комплект</t>
  </si>
  <si>
    <t>Макаров А.А.</t>
  </si>
  <si>
    <t>alexandre.makarov@yandex.ru</t>
  </si>
  <si>
    <t>Полубнев Г.В.</t>
  </si>
  <si>
    <t>georgpolub@gmail.com</t>
  </si>
  <si>
    <t>+7(999)982-49-92</t>
  </si>
  <si>
    <t>Не предусмотрено</t>
  </si>
  <si>
    <t>Инженерия космических систем (юниоры)</t>
  </si>
  <si>
    <t xml:space="preserve">Тумба </t>
  </si>
  <si>
    <t>с запираемым ящиком (дверца)</t>
  </si>
  <si>
    <t>с крючками</t>
  </si>
  <si>
    <t xml:space="preserve">Огнетушитель </t>
  </si>
  <si>
    <t>углекислотный ОУ-1</t>
  </si>
  <si>
    <t>крючками</t>
  </si>
  <si>
    <t xml:space="preserve">Кулер </t>
  </si>
  <si>
    <t>19 л (холодная/горячая вода)</t>
  </si>
  <si>
    <t>Пилот</t>
  </si>
  <si>
    <t xml:space="preserve"> 6 розеток</t>
  </si>
  <si>
    <t>с полками</t>
  </si>
  <si>
    <t>в соответствии с приказом Минздрава РФ от 15.12.2020 N 1331Н</t>
  </si>
  <si>
    <t xml:space="preserve">Рабочее место Конкурсанта </t>
  </si>
  <si>
    <t>Набор</t>
  </si>
  <si>
    <t>Щетка-метелка и совок для уборки</t>
  </si>
  <si>
    <t xml:space="preserve">Передатчик </t>
  </si>
  <si>
    <t>433 МГц FS1000A</t>
  </si>
  <si>
    <t xml:space="preserve">Приемник </t>
  </si>
  <si>
    <t>433 МГц XD-RF-5V</t>
  </si>
  <si>
    <t>Male SMA to Female SMA Coaxial Cable</t>
  </si>
  <si>
    <t xml:space="preserve"> 50 Ом, 152.4mm</t>
  </si>
  <si>
    <t>Папка</t>
  </si>
  <si>
    <t>Накопитель</t>
  </si>
  <si>
    <t>синяя</t>
  </si>
  <si>
    <t>черногрифильный</t>
  </si>
  <si>
    <t>Блокнот для записей</t>
  </si>
  <si>
    <t>25 листов, на пружине</t>
  </si>
  <si>
    <t xml:space="preserve">Нож </t>
  </si>
  <si>
    <t>канцелярский</t>
  </si>
  <si>
    <t>прозрачные</t>
  </si>
  <si>
    <t xml:space="preserve">Зажимы </t>
  </si>
  <si>
    <t>канцелярские</t>
  </si>
  <si>
    <t xml:space="preserve">Винт </t>
  </si>
  <si>
    <t>м3х20</t>
  </si>
  <si>
    <t>м3х30</t>
  </si>
  <si>
    <t>м3х16</t>
  </si>
  <si>
    <t xml:space="preserve">Гайка </t>
  </si>
  <si>
    <t>м3</t>
  </si>
  <si>
    <t xml:space="preserve">Шайба </t>
  </si>
  <si>
    <t>м3х8-10</t>
  </si>
  <si>
    <t>Х/б</t>
  </si>
</sst>
</file>

<file path=xl/styles.xml><?xml version="1.0" encoding="utf-8"?>
<styleSheet xmlns="http://schemas.openxmlformats.org/spreadsheetml/2006/main">
  <fonts count="26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</font>
    <font>
      <sz val="11"/>
      <name val="Times New Roman"/>
    </font>
    <font>
      <sz val="11"/>
      <color theme="1"/>
      <name val="Calibri"/>
    </font>
    <font>
      <sz val="16"/>
      <color theme="1"/>
      <name val="Times New Roman"/>
    </font>
    <font>
      <sz val="11"/>
      <name val="Calibri"/>
    </font>
    <font>
      <b/>
      <sz val="11"/>
      <color theme="1"/>
      <name val="Times New Roman"/>
    </font>
    <font>
      <sz val="11"/>
      <color indexed="2"/>
      <name val="Times New Roman"/>
    </font>
    <font>
      <b/>
      <sz val="16"/>
      <color theme="1"/>
      <name val="Times New Roman"/>
    </font>
    <font>
      <sz val="16"/>
      <name val="Times New Roman"/>
    </font>
    <font>
      <sz val="12"/>
      <color rgb="FF000000"/>
      <name val="Segoe UI"/>
      <family val="2"/>
      <charset val="204"/>
    </font>
    <font>
      <sz val="11"/>
      <color rgb="FF333333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indexed="65"/>
      </patternFill>
    </fill>
    <fill>
      <patternFill patternType="solid">
        <fgColor rgb="FFA5A5A5"/>
        <bgColor rgb="FFA5A5A5"/>
      </patternFill>
    </fill>
  </fills>
  <borders count="3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Alignment="0" applyProtection="0"/>
  </cellStyleXfs>
  <cellXfs count="158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7" fillId="0" borderId="0" xfId="1" applyFont="1"/>
    <xf numFmtId="0" fontId="2" fillId="0" borderId="0" xfId="1" applyFont="1"/>
    <xf numFmtId="0" fontId="4" fillId="0" borderId="0" xfId="1" applyFont="1" applyAlignment="1">
      <alignment vertical="center" wrapText="1"/>
    </xf>
    <xf numFmtId="0" fontId="13" fillId="0" borderId="0" xfId="0" applyFont="1" applyAlignment="1">
      <alignment wrapText="1"/>
    </xf>
    <xf numFmtId="0" fontId="13" fillId="0" borderId="0" xfId="0" applyFont="1"/>
    <xf numFmtId="0" fontId="13" fillId="0" borderId="16" xfId="0" applyFont="1" applyBorder="1" applyAlignment="1">
      <alignment wrapText="1"/>
    </xf>
    <xf numFmtId="0" fontId="13" fillId="0" borderId="16" xfId="0" applyFont="1" applyBorder="1" applyAlignment="1">
      <alignment horizontal="right" wrapText="1"/>
    </xf>
    <xf numFmtId="0" fontId="6" fillId="0" borderId="0" xfId="1" applyFont="1"/>
    <xf numFmtId="0" fontId="6" fillId="0" borderId="0" xfId="1" applyFont="1" applyAlignment="1">
      <alignment vertical="center" wrapText="1"/>
    </xf>
    <xf numFmtId="0" fontId="12" fillId="0" borderId="0" xfId="1" applyFont="1" applyAlignment="1">
      <alignment vertical="center" wrapText="1"/>
    </xf>
    <xf numFmtId="0" fontId="8" fillId="0" borderId="1" xfId="1" applyFont="1" applyBorder="1" applyAlignment="1">
      <alignment horizontal="left" vertical="top"/>
    </xf>
    <xf numFmtId="0" fontId="2" fillId="0" borderId="2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top" wrapText="1"/>
    </xf>
    <xf numFmtId="0" fontId="8" fillId="0" borderId="1" xfId="1" applyFont="1" applyBorder="1" applyAlignment="1">
      <alignment vertical="top"/>
    </xf>
    <xf numFmtId="0" fontId="8" fillId="0" borderId="1" xfId="1" applyFont="1" applyBorder="1" applyAlignment="1">
      <alignment vertical="top" wrapText="1"/>
    </xf>
    <xf numFmtId="0" fontId="8" fillId="0" borderId="1" xfId="1" applyFont="1" applyBorder="1" applyAlignment="1">
      <alignment horizontal="center" vertical="top"/>
    </xf>
    <xf numFmtId="0" fontId="8" fillId="0" borderId="1" xfId="1" applyFont="1" applyBorder="1" applyAlignment="1">
      <alignment horizontal="left" vertical="top" wrapText="1"/>
    </xf>
    <xf numFmtId="0" fontId="8" fillId="0" borderId="2" xfId="1" applyFont="1" applyBorder="1" applyAlignment="1">
      <alignment horizontal="center" vertical="top" wrapText="1"/>
    </xf>
    <xf numFmtId="0" fontId="8" fillId="0" borderId="2" xfId="1" applyFont="1" applyBorder="1" applyAlignment="1">
      <alignment horizontal="center" vertical="top"/>
    </xf>
    <xf numFmtId="0" fontId="8" fillId="0" borderId="14" xfId="1" applyFont="1" applyBorder="1" applyAlignment="1">
      <alignment horizontal="left" vertical="top" wrapText="1"/>
    </xf>
    <xf numFmtId="0" fontId="8" fillId="0" borderId="5" xfId="1" applyFont="1" applyBorder="1" applyAlignment="1">
      <alignment horizontal="center" vertical="top"/>
    </xf>
    <xf numFmtId="0" fontId="2" fillId="0" borderId="5" xfId="1" applyFont="1" applyBorder="1" applyAlignment="1">
      <alignment horizontal="center" vertical="top" wrapText="1"/>
    </xf>
    <xf numFmtId="0" fontId="15" fillId="0" borderId="21" xfId="0" applyFont="1" applyBorder="1" applyAlignment="1">
      <alignment horizontal="left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left"/>
    </xf>
    <xf numFmtId="0" fontId="16" fillId="0" borderId="23" xfId="0" applyFont="1" applyBorder="1" applyAlignment="1">
      <alignment wrapText="1"/>
    </xf>
    <xf numFmtId="0" fontId="16" fillId="0" borderId="16" xfId="0" applyFont="1" applyBorder="1" applyAlignment="1">
      <alignment horizontal="center" vertical="center"/>
    </xf>
    <xf numFmtId="0" fontId="16" fillId="7" borderId="16" xfId="0" applyFont="1" applyFill="1" applyBorder="1" applyAlignment="1">
      <alignment horizontal="left"/>
    </xf>
    <xf numFmtId="0" fontId="16" fillId="7" borderId="21" xfId="0" applyFont="1" applyFill="1" applyBorder="1" applyAlignment="1">
      <alignment horizontal="left"/>
    </xf>
    <xf numFmtId="0" fontId="16" fillId="0" borderId="21" xfId="0" applyFont="1" applyBorder="1" applyAlignment="1">
      <alignment horizontal="left" vertical="center" wrapText="1"/>
    </xf>
    <xf numFmtId="0" fontId="16" fillId="0" borderId="23" xfId="0" applyFont="1" applyBorder="1"/>
    <xf numFmtId="0" fontId="16" fillId="7" borderId="24" xfId="0" applyFont="1" applyFill="1" applyBorder="1" applyAlignment="1">
      <alignment wrapText="1"/>
    </xf>
    <xf numFmtId="0" fontId="16" fillId="0" borderId="21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left" vertical="center" wrapText="1"/>
    </xf>
    <xf numFmtId="0" fontId="16" fillId="0" borderId="21" xfId="0" applyFont="1" applyBorder="1" applyAlignment="1">
      <alignment horizontal="left"/>
    </xf>
    <xf numFmtId="0" fontId="16" fillId="0" borderId="24" xfId="0" applyFont="1" applyBorder="1"/>
    <xf numFmtId="0" fontId="16" fillId="0" borderId="16" xfId="0" applyFont="1" applyBorder="1" applyAlignment="1">
      <alignment horizontal="left" vertical="center" wrapText="1"/>
    </xf>
    <xf numFmtId="0" fontId="16" fillId="0" borderId="21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 wrapText="1"/>
    </xf>
    <xf numFmtId="0" fontId="16" fillId="7" borderId="16" xfId="0" applyFont="1" applyFill="1" applyBorder="1" applyAlignment="1">
      <alignment horizontal="left" wrapText="1"/>
    </xf>
    <xf numFmtId="0" fontId="16" fillId="7" borderId="16" xfId="0" applyFont="1" applyFill="1" applyBorder="1" applyAlignment="1">
      <alignment wrapText="1"/>
    </xf>
    <xf numFmtId="0" fontId="16" fillId="7" borderId="16" xfId="0" applyFont="1" applyFill="1" applyBorder="1" applyAlignment="1">
      <alignment horizontal="left" vertical="center" wrapText="1"/>
    </xf>
    <xf numFmtId="0" fontId="16" fillId="7" borderId="21" xfId="0" applyFont="1" applyFill="1" applyBorder="1" applyAlignment="1">
      <alignment horizontal="left" wrapText="1"/>
    </xf>
    <xf numFmtId="0" fontId="15" fillId="0" borderId="16" xfId="0" applyFont="1" applyBorder="1" applyAlignment="1">
      <alignment wrapText="1"/>
    </xf>
    <xf numFmtId="0" fontId="15" fillId="0" borderId="21" xfId="0" applyFont="1" applyBorder="1" applyAlignment="1">
      <alignment wrapText="1"/>
    </xf>
    <xf numFmtId="0" fontId="16" fillId="0" borderId="22" xfId="0" applyFont="1" applyBorder="1" applyAlignment="1">
      <alignment horizontal="center" vertical="center" wrapText="1"/>
    </xf>
    <xf numFmtId="0" fontId="16" fillId="7" borderId="23" xfId="0" applyFont="1" applyFill="1" applyBorder="1" applyAlignment="1">
      <alignment wrapText="1"/>
    </xf>
    <xf numFmtId="0" fontId="16" fillId="0" borderId="16" xfId="0" applyFont="1" applyBorder="1"/>
    <xf numFmtId="0" fontId="16" fillId="0" borderId="19" xfId="0" applyFont="1" applyBorder="1" applyAlignment="1">
      <alignment horizontal="center" vertical="center" wrapText="1"/>
    </xf>
    <xf numFmtId="0" fontId="16" fillId="0" borderId="19" xfId="0" applyFont="1" applyBorder="1"/>
    <xf numFmtId="0" fontId="16" fillId="0" borderId="16" xfId="0" applyFont="1" applyBorder="1" applyAlignment="1">
      <alignment horizontal="left" wrapText="1"/>
    </xf>
    <xf numFmtId="0" fontId="16" fillId="0" borderId="24" xfId="0" applyFont="1" applyBorder="1" applyAlignment="1">
      <alignment wrapText="1"/>
    </xf>
    <xf numFmtId="0" fontId="16" fillId="0" borderId="24" xfId="0" applyFont="1" applyBorder="1" applyAlignment="1">
      <alignment vertical="center" wrapText="1"/>
    </xf>
    <xf numFmtId="0" fontId="16" fillId="0" borderId="16" xfId="0" applyFont="1" applyBorder="1" applyAlignment="1">
      <alignment horizontal="center"/>
    </xf>
    <xf numFmtId="0" fontId="16" fillId="0" borderId="21" xfId="0" applyFont="1" applyBorder="1" applyAlignment="1">
      <alignment horizontal="center"/>
    </xf>
    <xf numFmtId="0" fontId="19" fillId="0" borderId="16" xfId="0" applyFont="1" applyBorder="1" applyAlignment="1">
      <alignment horizontal="center" vertical="center"/>
    </xf>
    <xf numFmtId="0" fontId="19" fillId="0" borderId="16" xfId="0" applyFont="1" applyBorder="1" applyAlignment="1">
      <alignment horizontal="left"/>
    </xf>
    <xf numFmtId="0" fontId="10" fillId="0" borderId="16" xfId="2" applyBorder="1" applyAlignment="1">
      <alignment horizontal="right" wrapText="1"/>
    </xf>
    <xf numFmtId="0" fontId="24" fillId="0" borderId="0" xfId="0" applyFont="1"/>
    <xf numFmtId="0" fontId="15" fillId="0" borderId="32" xfId="0" applyFont="1" applyBorder="1" applyAlignment="1">
      <alignment horizontal="left" vertical="top" wrapText="1"/>
    </xf>
    <xf numFmtId="0" fontId="15" fillId="0" borderId="30" xfId="0" applyFont="1" applyBorder="1" applyAlignment="1">
      <alignment horizontal="left" vertical="top" wrapText="1"/>
    </xf>
    <xf numFmtId="0" fontId="20" fillId="0" borderId="27" xfId="0" applyFont="1" applyBorder="1" applyAlignment="1">
      <alignment horizontal="left" vertical="top" wrapText="1"/>
    </xf>
    <xf numFmtId="0" fontId="19" fillId="0" borderId="26" xfId="0" applyFont="1" applyBorder="1"/>
    <xf numFmtId="0" fontId="9" fillId="0" borderId="10" xfId="1" applyFont="1" applyBorder="1" applyAlignment="1">
      <alignment horizontal="left" vertical="top" wrapText="1"/>
    </xf>
    <xf numFmtId="0" fontId="9" fillId="0" borderId="8" xfId="1" applyFont="1" applyBorder="1" applyAlignment="1">
      <alignment horizontal="left" vertical="top" wrapText="1"/>
    </xf>
    <xf numFmtId="0" fontId="5" fillId="0" borderId="0" xfId="1" applyFont="1" applyAlignment="1">
      <alignment horizontal="left" vertical="top" wrapText="1"/>
    </xf>
    <xf numFmtId="0" fontId="14" fillId="0" borderId="13" xfId="1" applyFont="1" applyBorder="1" applyAlignment="1">
      <alignment horizontal="left" vertical="top" wrapText="1"/>
    </xf>
    <xf numFmtId="0" fontId="2" fillId="0" borderId="0" xfId="1" applyFont="1" applyAlignment="1">
      <alignment horizontal="right"/>
    </xf>
    <xf numFmtId="0" fontId="2" fillId="0" borderId="0" xfId="1" applyFont="1"/>
    <xf numFmtId="0" fontId="12" fillId="5" borderId="0" xfId="1" applyFont="1" applyFill="1" applyAlignment="1">
      <alignment horizontal="center" vertical="center" wrapText="1"/>
    </xf>
    <xf numFmtId="0" fontId="6" fillId="6" borderId="0" xfId="1" applyFont="1" applyFill="1" applyAlignment="1">
      <alignment horizontal="center"/>
    </xf>
    <xf numFmtId="0" fontId="6" fillId="5" borderId="0" xfId="1" applyFont="1" applyFill="1" applyAlignment="1">
      <alignment horizontal="center" vertical="center" wrapText="1"/>
    </xf>
    <xf numFmtId="0" fontId="5" fillId="0" borderId="0" xfId="1" applyFont="1" applyAlignment="1">
      <alignment horizontal="left"/>
    </xf>
    <xf numFmtId="0" fontId="16" fillId="0" borderId="30" xfId="0" applyFont="1" applyBorder="1" applyAlignment="1">
      <alignment horizontal="left" vertical="top" wrapText="1"/>
    </xf>
    <xf numFmtId="0" fontId="16" fillId="0" borderId="32" xfId="0" applyFont="1" applyBorder="1" applyAlignment="1">
      <alignment horizontal="left" vertical="top" wrapText="1"/>
    </xf>
    <xf numFmtId="0" fontId="4" fillId="2" borderId="4" xfId="1" applyFont="1" applyFill="1" applyBorder="1" applyAlignment="1">
      <alignment horizontal="center" vertical="center"/>
    </xf>
    <xf numFmtId="0" fontId="19" fillId="0" borderId="35" xfId="0" applyFont="1" applyBorder="1"/>
    <xf numFmtId="0" fontId="23" fillId="2" borderId="25" xfId="0" applyFont="1" applyFill="1" applyBorder="1" applyAlignment="1">
      <alignment horizontal="center" vertical="center"/>
    </xf>
    <xf numFmtId="0" fontId="23" fillId="8" borderId="18" xfId="0" applyFont="1" applyFill="1" applyBorder="1" applyAlignment="1">
      <alignment horizontal="center"/>
    </xf>
    <xf numFmtId="0" fontId="19" fillId="0" borderId="23" xfId="0" applyFont="1" applyBorder="1"/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2" fillId="5" borderId="15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6" fillId="6" borderId="0" xfId="1" applyFont="1" applyFill="1" applyAlignment="1">
      <alignment horizontal="center" wrapText="1"/>
    </xf>
    <xf numFmtId="0" fontId="1" fillId="0" borderId="0" xfId="1" applyAlignment="1">
      <alignment wrapText="1"/>
    </xf>
    <xf numFmtId="0" fontId="2" fillId="0" borderId="0" xfId="1" applyFont="1" applyAlignment="1">
      <alignment wrapText="1"/>
    </xf>
    <xf numFmtId="0" fontId="5" fillId="0" borderId="0" xfId="1" applyFont="1" applyAlignment="1">
      <alignment horizontal="left" wrapText="1"/>
    </xf>
    <xf numFmtId="0" fontId="4" fillId="3" borderId="17" xfId="1" applyFont="1" applyFill="1" applyBorder="1" applyAlignment="1">
      <alignment horizontal="center" vertical="center" wrapText="1"/>
    </xf>
    <xf numFmtId="0" fontId="2" fillId="4" borderId="15" xfId="1" applyFont="1" applyFill="1" applyBorder="1" applyAlignment="1">
      <alignment horizontal="center" wrapText="1"/>
    </xf>
    <xf numFmtId="0" fontId="2" fillId="4" borderId="20" xfId="1" applyFont="1" applyFill="1" applyBorder="1" applyAlignment="1">
      <alignment horizontal="center" wrapText="1"/>
    </xf>
    <xf numFmtId="0" fontId="9" fillId="0" borderId="12" xfId="1" applyFont="1" applyBorder="1" applyAlignment="1">
      <alignment wrapText="1"/>
    </xf>
    <xf numFmtId="0" fontId="9" fillId="0" borderId="11" xfId="1" applyFont="1" applyBorder="1" applyAlignment="1">
      <alignment wrapText="1"/>
    </xf>
    <xf numFmtId="0" fontId="9" fillId="0" borderId="0" xfId="1" applyFont="1" applyAlignment="1">
      <alignment wrapText="1"/>
    </xf>
    <xf numFmtId="0" fontId="9" fillId="0" borderId="9" xfId="1" applyFont="1" applyBorder="1" applyAlignment="1">
      <alignment wrapText="1"/>
    </xf>
    <xf numFmtId="0" fontId="9" fillId="0" borderId="7" xfId="1" applyFont="1" applyBorder="1" applyAlignment="1">
      <alignment wrapText="1"/>
    </xf>
    <xf numFmtId="0" fontId="9" fillId="0" borderId="6" xfId="1" applyFont="1" applyBorder="1" applyAlignment="1">
      <alignment wrapText="1"/>
    </xf>
    <xf numFmtId="0" fontId="15" fillId="0" borderId="16" xfId="0" applyFont="1" applyBorder="1" applyAlignment="1">
      <alignment horizontal="left" wrapText="1"/>
    </xf>
    <xf numFmtId="0" fontId="15" fillId="0" borderId="25" xfId="0" applyFont="1" applyBorder="1" applyAlignment="1">
      <alignment horizontal="center" vertical="center" wrapText="1"/>
    </xf>
    <xf numFmtId="0" fontId="15" fillId="0" borderId="25" xfId="0" applyFont="1" applyBorder="1" applyAlignment="1">
      <alignment wrapText="1"/>
    </xf>
    <xf numFmtId="0" fontId="17" fillId="0" borderId="16" xfId="0" applyFont="1" applyBorder="1" applyAlignment="1">
      <alignment horizontal="center" vertical="center" wrapText="1"/>
    </xf>
    <xf numFmtId="0" fontId="18" fillId="2" borderId="25" xfId="0" applyFont="1" applyFill="1" applyBorder="1" applyAlignment="1">
      <alignment horizontal="center" vertical="center" wrapText="1"/>
    </xf>
    <xf numFmtId="0" fontId="19" fillId="0" borderId="26" xfId="0" applyFont="1" applyBorder="1" applyAlignment="1">
      <alignment wrapText="1"/>
    </xf>
    <xf numFmtId="0" fontId="19" fillId="0" borderId="28" xfId="0" applyFont="1" applyBorder="1" applyAlignment="1">
      <alignment wrapText="1"/>
    </xf>
    <xf numFmtId="0" fontId="19" fillId="0" borderId="29" xfId="0" applyFont="1" applyBorder="1" applyAlignment="1">
      <alignment wrapText="1"/>
    </xf>
    <xf numFmtId="0" fontId="0" fillId="0" borderId="0" xfId="0" applyAlignment="1">
      <alignment wrapText="1"/>
    </xf>
    <xf numFmtId="0" fontId="19" fillId="0" borderId="31" xfId="0" applyFont="1" applyBorder="1" applyAlignment="1">
      <alignment wrapText="1"/>
    </xf>
    <xf numFmtId="0" fontId="19" fillId="0" borderId="33" xfId="0" applyFont="1" applyBorder="1" applyAlignment="1">
      <alignment wrapText="1"/>
    </xf>
    <xf numFmtId="0" fontId="19" fillId="0" borderId="34" xfId="0" applyFont="1" applyBorder="1" applyAlignment="1">
      <alignment wrapText="1"/>
    </xf>
    <xf numFmtId="0" fontId="15" fillId="0" borderId="19" xfId="0" applyFont="1" applyBorder="1" applyAlignment="1">
      <alignment wrapText="1"/>
    </xf>
    <xf numFmtId="0" fontId="15" fillId="0" borderId="21" xfId="0" applyFont="1" applyBorder="1" applyAlignment="1">
      <alignment horizontal="left" wrapText="1"/>
    </xf>
    <xf numFmtId="0" fontId="15" fillId="7" borderId="16" xfId="0" applyFont="1" applyFill="1" applyBorder="1" applyAlignment="1">
      <alignment horizontal="left" wrapText="1"/>
    </xf>
    <xf numFmtId="0" fontId="15" fillId="7" borderId="23" xfId="0" applyFont="1" applyFill="1" applyBorder="1" applyAlignment="1">
      <alignment wrapText="1"/>
    </xf>
    <xf numFmtId="0" fontId="15" fillId="7" borderId="21" xfId="0" applyFont="1" applyFill="1" applyBorder="1" applyAlignment="1">
      <alignment horizontal="left" wrapText="1"/>
    </xf>
    <xf numFmtId="0" fontId="15" fillId="7" borderId="24" xfId="0" applyFont="1" applyFill="1" applyBorder="1" applyAlignment="1">
      <alignment wrapText="1"/>
    </xf>
    <xf numFmtId="0" fontId="22" fillId="2" borderId="25" xfId="0" applyFont="1" applyFill="1" applyBorder="1" applyAlignment="1">
      <alignment horizontal="center" vertical="center" wrapText="1"/>
    </xf>
    <xf numFmtId="0" fontId="16" fillId="0" borderId="21" xfId="0" applyFont="1" applyBorder="1" applyAlignment="1">
      <alignment horizontal="left" wrapText="1"/>
    </xf>
    <xf numFmtId="0" fontId="2" fillId="0" borderId="0" xfId="1" applyFont="1" applyAlignment="1">
      <alignment wrapText="1"/>
    </xf>
    <xf numFmtId="0" fontId="2" fillId="0" borderId="16" xfId="0" applyFont="1" applyBorder="1" applyAlignment="1">
      <alignment wrapText="1"/>
    </xf>
    <xf numFmtId="0" fontId="9" fillId="0" borderId="16" xfId="0" applyFont="1" applyBorder="1" applyAlignment="1">
      <alignment wrapText="1"/>
    </xf>
    <xf numFmtId="0" fontId="2" fillId="7" borderId="16" xfId="0" applyFont="1" applyFill="1" applyBorder="1" applyAlignment="1">
      <alignment horizontal="left" wrapText="1"/>
    </xf>
    <xf numFmtId="0" fontId="2" fillId="7" borderId="23" xfId="0" applyFont="1" applyFill="1" applyBorder="1" applyAlignment="1">
      <alignment wrapText="1"/>
    </xf>
    <xf numFmtId="0" fontId="2" fillId="0" borderId="23" xfId="0" applyFont="1" applyBorder="1" applyAlignment="1">
      <alignment wrapText="1"/>
    </xf>
    <xf numFmtId="0" fontId="2" fillId="0" borderId="24" xfId="0" applyFont="1" applyBorder="1" applyAlignment="1">
      <alignment wrapText="1"/>
    </xf>
    <xf numFmtId="0" fontId="25" fillId="0" borderId="16" xfId="0" applyFont="1" applyBorder="1" applyAlignment="1">
      <alignment horizontal="left" wrapText="1"/>
    </xf>
    <xf numFmtId="0" fontId="16" fillId="7" borderId="16" xfId="0" applyFont="1" applyFill="1" applyBorder="1" applyAlignment="1">
      <alignment vertical="center" wrapText="1"/>
    </xf>
    <xf numFmtId="0" fontId="2" fillId="0" borderId="0" xfId="1" applyFont="1" applyAlignment="1">
      <alignment horizontal="right" wrapText="1"/>
    </xf>
    <xf numFmtId="0" fontId="4" fillId="2" borderId="4" xfId="1" applyFont="1" applyFill="1" applyBorder="1" applyAlignment="1">
      <alignment horizontal="center" vertical="center" wrapText="1"/>
    </xf>
    <xf numFmtId="0" fontId="2" fillId="0" borderId="3" xfId="1" applyFont="1" applyBorder="1" applyAlignment="1">
      <alignment wrapText="1"/>
    </xf>
    <xf numFmtId="0" fontId="17" fillId="0" borderId="16" xfId="0" applyFont="1" applyBorder="1" applyAlignment="1">
      <alignment wrapText="1"/>
    </xf>
    <xf numFmtId="0" fontId="16" fillId="7" borderId="16" xfId="0" applyFont="1" applyFill="1" applyBorder="1" applyAlignment="1">
      <alignment horizontal="center" vertical="center" wrapText="1"/>
    </xf>
    <xf numFmtId="0" fontId="4" fillId="2" borderId="36" xfId="1" applyFont="1" applyFill="1" applyBorder="1" applyAlignment="1">
      <alignment horizontal="center" vertical="center"/>
    </xf>
    <xf numFmtId="0" fontId="2" fillId="0" borderId="37" xfId="1" applyFont="1" applyBorder="1"/>
    <xf numFmtId="0" fontId="2" fillId="0" borderId="21" xfId="0" applyFont="1" applyBorder="1" applyAlignment="1">
      <alignment horizontal="left" vertical="center" wrapText="1"/>
    </xf>
    <xf numFmtId="0" fontId="2" fillId="0" borderId="24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0" xfId="0" applyFont="1"/>
    <xf numFmtId="0" fontId="2" fillId="0" borderId="16" xfId="0" applyFont="1" applyBorder="1" applyAlignment="1">
      <alignment horizontal="center" vertical="center" wrapText="1"/>
    </xf>
    <xf numFmtId="0" fontId="2" fillId="0" borderId="16" xfId="0" applyFont="1" applyBorder="1"/>
    <xf numFmtId="0" fontId="2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9" xfId="0" applyFont="1" applyBorder="1"/>
    <xf numFmtId="0" fontId="2" fillId="0" borderId="16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/>
    </xf>
    <xf numFmtId="0" fontId="2" fillId="0" borderId="24" xfId="0" applyFont="1" applyBorder="1"/>
    <xf numFmtId="0" fontId="2" fillId="0" borderId="21" xfId="0" applyFont="1" applyBorder="1" applyAlignment="1">
      <alignment horizontal="left"/>
    </xf>
    <xf numFmtId="0" fontId="16" fillId="0" borderId="24" xfId="0" applyFont="1" applyBorder="1" applyAlignment="1">
      <alignment vertical="top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georgpolub@gmail.com" TargetMode="External"/><Relationship Id="rId1" Type="http://schemas.openxmlformats.org/officeDocument/2006/relationships/hyperlink" Target="mailto:alexandre.makarov@yandex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1"/>
  <sheetViews>
    <sheetView tabSelected="1" workbookViewId="0">
      <selection activeCell="B19" sqref="B19"/>
    </sheetView>
  </sheetViews>
  <sheetFormatPr defaultRowHeight="18.75"/>
  <cols>
    <col min="1" max="1" width="52.140625" style="8" customWidth="1"/>
    <col min="2" max="2" width="90.5703125" style="9" customWidth="1"/>
  </cols>
  <sheetData>
    <row r="1" spans="1:2">
      <c r="A1" s="10" t="s">
        <v>20</v>
      </c>
      <c r="B1" s="11" t="s">
        <v>425</v>
      </c>
    </row>
    <row r="2" spans="1:2" ht="37.5">
      <c r="A2" s="10" t="s">
        <v>34</v>
      </c>
      <c r="B2" s="11" t="s">
        <v>48</v>
      </c>
    </row>
    <row r="3" spans="1:2">
      <c r="A3" s="10" t="s">
        <v>49</v>
      </c>
      <c r="B3" s="11" t="s">
        <v>50</v>
      </c>
    </row>
    <row r="4" spans="1:2" ht="37.5">
      <c r="A4" s="10" t="s">
        <v>26</v>
      </c>
      <c r="B4" s="11" t="s">
        <v>51</v>
      </c>
    </row>
    <row r="5" spans="1:2">
      <c r="A5" s="10" t="s">
        <v>35</v>
      </c>
      <c r="B5" s="11" t="s">
        <v>52</v>
      </c>
    </row>
    <row r="6" spans="1:2">
      <c r="A6" s="10" t="s">
        <v>21</v>
      </c>
      <c r="B6" s="11" t="s">
        <v>53</v>
      </c>
    </row>
    <row r="7" spans="1:2">
      <c r="A7" s="10" t="s">
        <v>22</v>
      </c>
      <c r="B7" s="11" t="s">
        <v>419</v>
      </c>
    </row>
    <row r="8" spans="1:2">
      <c r="A8" s="10" t="s">
        <v>25</v>
      </c>
      <c r="B8" s="66" t="s">
        <v>420</v>
      </c>
    </row>
    <row r="9" spans="1:2">
      <c r="A9" s="10" t="s">
        <v>38</v>
      </c>
      <c r="B9" s="67">
        <v>79637501517</v>
      </c>
    </row>
    <row r="10" spans="1:2" ht="18" customHeight="1">
      <c r="A10" s="10" t="s">
        <v>41</v>
      </c>
      <c r="B10" s="11" t="s">
        <v>421</v>
      </c>
    </row>
    <row r="11" spans="1:2">
      <c r="A11" s="10" t="s">
        <v>36</v>
      </c>
      <c r="B11" s="66" t="s">
        <v>422</v>
      </c>
    </row>
    <row r="12" spans="1:2">
      <c r="A12" s="10" t="s">
        <v>39</v>
      </c>
      <c r="B12" s="67" t="s">
        <v>423</v>
      </c>
    </row>
    <row r="13" spans="1:2">
      <c r="A13" s="10" t="s">
        <v>23</v>
      </c>
      <c r="B13" s="11" t="s">
        <v>54</v>
      </c>
    </row>
    <row r="14" spans="1:2">
      <c r="A14" s="10" t="s">
        <v>24</v>
      </c>
      <c r="B14" s="11">
        <v>6</v>
      </c>
    </row>
    <row r="15" spans="1:2" ht="18.75" customHeight="1">
      <c r="A15" s="10" t="s">
        <v>42</v>
      </c>
      <c r="B15" s="11">
        <v>9</v>
      </c>
    </row>
    <row r="18" spans="1:1">
      <c r="A18" s="8" t="s">
        <v>44</v>
      </c>
    </row>
    <row r="19" spans="1:1">
      <c r="A19" s="8" t="s">
        <v>45</v>
      </c>
    </row>
    <row r="20" spans="1:1">
      <c r="A20" s="8" t="s">
        <v>46</v>
      </c>
    </row>
    <row r="21" spans="1:1" ht="37.5">
      <c r="A21" s="8" t="s">
        <v>47</v>
      </c>
    </row>
  </sheetData>
  <hyperlinks>
    <hyperlink ref="B8" r:id="rId1"/>
    <hyperlink ref="B11" r:id="rId2" display="mailto:georgpolub@gmail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20"/>
  <sheetViews>
    <sheetView topLeftCell="A103" zoomScale="119" zoomScaleNormal="150" workbookViewId="0">
      <selection activeCell="A114" sqref="A114:H114"/>
    </sheetView>
  </sheetViews>
  <sheetFormatPr defaultColWidth="14.42578125" defaultRowHeight="15" customHeight="1"/>
  <cols>
    <col min="1" max="1" width="5.140625" style="127" customWidth="1"/>
    <col min="2" max="2" width="52" style="127" customWidth="1"/>
    <col min="3" max="3" width="30.85546875" style="127" customWidth="1"/>
    <col min="4" max="4" width="22" style="127" customWidth="1"/>
    <col min="5" max="5" width="15.42578125" style="127" customWidth="1"/>
    <col min="6" max="6" width="19.7109375" style="127" bestFit="1" customWidth="1"/>
    <col min="7" max="7" width="14.42578125" style="127" customWidth="1"/>
    <col min="8" max="8" width="25" style="127" bestFit="1" customWidth="1"/>
    <col min="9" max="11" width="8.7109375" style="95" customWidth="1"/>
    <col min="12" max="16384" width="14.42578125" style="95"/>
  </cols>
  <sheetData>
    <row r="1" spans="1:10" ht="20.25">
      <c r="A1" s="94" t="s">
        <v>32</v>
      </c>
      <c r="B1" s="94"/>
      <c r="C1" s="94"/>
      <c r="D1" s="94"/>
      <c r="E1" s="94"/>
      <c r="F1" s="94"/>
      <c r="G1" s="94"/>
      <c r="H1" s="94"/>
    </row>
    <row r="2" spans="1:10" ht="21" customHeight="1">
      <c r="A2" s="80" t="str">
        <f>'Информация о Чемпионате'!B2</f>
        <v>Итоговый (межрегиональный) этап Чемпионата по профессиональному мастерству "Профессионалы"</v>
      </c>
      <c r="B2" s="80"/>
      <c r="C2" s="80"/>
      <c r="D2" s="80"/>
      <c r="E2" s="80"/>
      <c r="F2" s="80"/>
      <c r="G2" s="80"/>
      <c r="H2" s="80"/>
      <c r="I2" s="7"/>
      <c r="J2" s="7"/>
    </row>
    <row r="3" spans="1:10" ht="20.25">
      <c r="A3" s="94" t="s">
        <v>33</v>
      </c>
      <c r="B3" s="94"/>
      <c r="C3" s="94"/>
      <c r="D3" s="94"/>
      <c r="E3" s="94"/>
      <c r="F3" s="94"/>
      <c r="G3" s="94"/>
      <c r="H3" s="94"/>
    </row>
    <row r="4" spans="1:10" ht="22.5" customHeight="1">
      <c r="A4" s="78" t="str">
        <f>'Информация о Чемпионате'!B1</f>
        <v>Инженерия космических систем (юниоры)</v>
      </c>
      <c r="B4" s="78"/>
      <c r="C4" s="78"/>
      <c r="D4" s="78"/>
      <c r="E4" s="78"/>
      <c r="F4" s="78"/>
      <c r="G4" s="78"/>
      <c r="H4" s="78"/>
    </row>
    <row r="5" spans="1:10">
      <c r="A5" s="74" t="s">
        <v>12</v>
      </c>
      <c r="B5" s="96"/>
      <c r="C5" s="96"/>
      <c r="D5" s="96"/>
      <c r="E5" s="96"/>
      <c r="F5" s="96"/>
      <c r="G5" s="96"/>
      <c r="H5" s="96"/>
    </row>
    <row r="6" spans="1:10" ht="15.75" customHeight="1">
      <c r="A6" s="74" t="s">
        <v>30</v>
      </c>
      <c r="B6" s="74"/>
      <c r="C6" s="97" t="str">
        <f>'Информация о Чемпионате'!B3</f>
        <v>Москва</v>
      </c>
      <c r="D6" s="97"/>
      <c r="E6" s="97"/>
      <c r="F6" s="97"/>
      <c r="G6" s="97"/>
      <c r="H6" s="97"/>
    </row>
    <row r="7" spans="1:10" ht="15.75" customHeight="1">
      <c r="A7" s="74" t="s">
        <v>31</v>
      </c>
      <c r="B7" s="74"/>
      <c r="C7" s="74"/>
      <c r="D7" s="97" t="str">
        <f>'Информация о Чемпионате'!B4</f>
        <v>ГБПОУ ПК им. Н.Н. Годовикова</v>
      </c>
      <c r="E7" s="97"/>
      <c r="F7" s="97"/>
      <c r="G7" s="97"/>
      <c r="H7" s="97"/>
    </row>
    <row r="8" spans="1:10" ht="15.75" customHeight="1">
      <c r="A8" s="74" t="s">
        <v>27</v>
      </c>
      <c r="B8" s="74"/>
      <c r="C8" s="74" t="str">
        <f>'Информация о Чемпионате'!B5</f>
        <v>город Москва, ул. Клары Цеткин, 23</v>
      </c>
      <c r="D8" s="74"/>
      <c r="E8" s="74"/>
      <c r="F8" s="74"/>
      <c r="G8" s="74"/>
      <c r="H8" s="74"/>
    </row>
    <row r="9" spans="1:10" ht="15.75" customHeight="1">
      <c r="A9" s="74" t="s">
        <v>29</v>
      </c>
      <c r="B9" s="74"/>
      <c r="C9" s="74" t="str">
        <f>'Информация о Чемпионате'!B7</f>
        <v>Макаров А.А.</v>
      </c>
      <c r="D9" s="74"/>
      <c r="E9" s="74" t="str">
        <f>'Информация о Чемпионате'!B8</f>
        <v>alexandre.makarov@yandex.ru</v>
      </c>
      <c r="F9" s="74"/>
      <c r="G9" s="74">
        <f>'Информация о Чемпионате'!B9</f>
        <v>79637501517</v>
      </c>
      <c r="H9" s="74"/>
    </row>
    <row r="10" spans="1:10" ht="15.75" customHeight="1">
      <c r="A10" s="74" t="s">
        <v>37</v>
      </c>
      <c r="B10" s="74"/>
      <c r="C10" s="74" t="str">
        <f>'Информация о Чемпионате'!B10</f>
        <v>Полубнев Г.В.</v>
      </c>
      <c r="D10" s="74"/>
      <c r="E10" s="74" t="str">
        <f>'Информация о Чемпионате'!B11</f>
        <v>georgpolub@gmail.com</v>
      </c>
      <c r="F10" s="74"/>
      <c r="G10" s="74" t="str">
        <f>'Информация о Чемпионате'!B12</f>
        <v>+7(999)982-49-92</v>
      </c>
      <c r="H10" s="74"/>
    </row>
    <row r="11" spans="1:10" ht="15.75" customHeight="1">
      <c r="A11" s="74" t="s">
        <v>43</v>
      </c>
      <c r="B11" s="74"/>
      <c r="C11" s="74">
        <f>'Информация о Чемпионате'!B15</f>
        <v>9</v>
      </c>
      <c r="D11" s="74"/>
      <c r="E11" s="74"/>
      <c r="F11" s="74"/>
      <c r="G11" s="74"/>
      <c r="H11" s="74"/>
    </row>
    <row r="12" spans="1:10" ht="15.75" customHeight="1">
      <c r="A12" s="74" t="s">
        <v>18</v>
      </c>
      <c r="B12" s="74"/>
      <c r="C12" s="74" t="str">
        <f>'Информация о Чемпионате'!B13</f>
        <v>18 (6 команд)</v>
      </c>
      <c r="D12" s="74"/>
      <c r="E12" s="74"/>
      <c r="F12" s="74"/>
      <c r="G12" s="74"/>
      <c r="H12" s="74"/>
    </row>
    <row r="13" spans="1:10" ht="15.75" customHeight="1">
      <c r="A13" s="74" t="s">
        <v>19</v>
      </c>
      <c r="B13" s="74"/>
      <c r="C13" s="74">
        <f>'Информация о Чемпионате'!B14</f>
        <v>6</v>
      </c>
      <c r="D13" s="74"/>
      <c r="E13" s="74"/>
      <c r="F13" s="74"/>
      <c r="G13" s="74"/>
      <c r="H13" s="74"/>
    </row>
    <row r="14" spans="1:10" ht="15.75" customHeight="1">
      <c r="A14" s="74" t="s">
        <v>28</v>
      </c>
      <c r="B14" s="74"/>
      <c r="C14" s="74" t="str">
        <f>'Информация о Чемпионате'!B6</f>
        <v>1 - 5 июля 2024</v>
      </c>
      <c r="D14" s="74"/>
      <c r="E14" s="74"/>
      <c r="F14" s="74"/>
      <c r="G14" s="74"/>
      <c r="H14" s="74"/>
    </row>
    <row r="15" spans="1:10" ht="15.75" thickBot="1">
      <c r="A15" s="98" t="s">
        <v>17</v>
      </c>
      <c r="B15" s="99"/>
      <c r="C15" s="99"/>
      <c r="D15" s="99"/>
      <c r="E15" s="99"/>
      <c r="F15" s="99"/>
      <c r="G15" s="99"/>
      <c r="H15" s="100"/>
    </row>
    <row r="16" spans="1:10">
      <c r="A16" s="75" t="s">
        <v>9</v>
      </c>
      <c r="B16" s="101"/>
      <c r="C16" s="101"/>
      <c r="D16" s="101"/>
      <c r="E16" s="101"/>
      <c r="F16" s="101"/>
      <c r="G16" s="101"/>
      <c r="H16" s="102"/>
    </row>
    <row r="17" spans="1:8">
      <c r="A17" s="72" t="s">
        <v>55</v>
      </c>
      <c r="B17" s="103"/>
      <c r="C17" s="103"/>
      <c r="D17" s="103"/>
      <c r="E17" s="103"/>
      <c r="F17" s="103"/>
      <c r="G17" s="103"/>
      <c r="H17" s="104"/>
    </row>
    <row r="18" spans="1:8">
      <c r="A18" s="72" t="s">
        <v>164</v>
      </c>
      <c r="B18" s="103"/>
      <c r="C18" s="103"/>
      <c r="D18" s="103"/>
      <c r="E18" s="103"/>
      <c r="F18" s="103"/>
      <c r="G18" s="103"/>
      <c r="H18" s="104"/>
    </row>
    <row r="19" spans="1:8">
      <c r="A19" s="72" t="s">
        <v>8</v>
      </c>
      <c r="B19" s="103"/>
      <c r="C19" s="103"/>
      <c r="D19" s="103"/>
      <c r="E19" s="103"/>
      <c r="F19" s="103"/>
      <c r="G19" s="103"/>
      <c r="H19" s="104"/>
    </row>
    <row r="20" spans="1:8">
      <c r="A20" s="72" t="s">
        <v>59</v>
      </c>
      <c r="B20" s="103"/>
      <c r="C20" s="103"/>
      <c r="D20" s="103"/>
      <c r="E20" s="103"/>
      <c r="F20" s="103"/>
      <c r="G20" s="103"/>
      <c r="H20" s="104"/>
    </row>
    <row r="21" spans="1:8" ht="15" customHeight="1">
      <c r="A21" s="72" t="s">
        <v>40</v>
      </c>
      <c r="B21" s="103"/>
      <c r="C21" s="103"/>
      <c r="D21" s="103"/>
      <c r="E21" s="103"/>
      <c r="F21" s="103"/>
      <c r="G21" s="103"/>
      <c r="H21" s="104"/>
    </row>
    <row r="22" spans="1:8">
      <c r="A22" s="72" t="s">
        <v>58</v>
      </c>
      <c r="B22" s="103"/>
      <c r="C22" s="103"/>
      <c r="D22" s="103"/>
      <c r="E22" s="103"/>
      <c r="F22" s="103"/>
      <c r="G22" s="103"/>
      <c r="H22" s="104"/>
    </row>
    <row r="23" spans="1:8">
      <c r="A23" s="72" t="s">
        <v>56</v>
      </c>
      <c r="B23" s="103"/>
      <c r="C23" s="103"/>
      <c r="D23" s="103"/>
      <c r="E23" s="103"/>
      <c r="F23" s="103"/>
      <c r="G23" s="103"/>
      <c r="H23" s="104"/>
    </row>
    <row r="24" spans="1:8" ht="15.75" thickBot="1">
      <c r="A24" s="73" t="s">
        <v>57</v>
      </c>
      <c r="B24" s="105"/>
      <c r="C24" s="105"/>
      <c r="D24" s="105"/>
      <c r="E24" s="105"/>
      <c r="F24" s="105"/>
      <c r="G24" s="105"/>
      <c r="H24" s="106"/>
    </row>
    <row r="25" spans="1:8" ht="60">
      <c r="A25" s="27" t="s">
        <v>6</v>
      </c>
      <c r="B25" s="28" t="s">
        <v>5</v>
      </c>
      <c r="C25" s="28" t="s">
        <v>4</v>
      </c>
      <c r="D25" s="29" t="s">
        <v>3</v>
      </c>
      <c r="E25" s="29" t="s">
        <v>2</v>
      </c>
      <c r="F25" s="29" t="s">
        <v>1</v>
      </c>
      <c r="G25" s="29" t="s">
        <v>0</v>
      </c>
      <c r="H25" s="29" t="s">
        <v>11</v>
      </c>
    </row>
    <row r="26" spans="1:8" ht="60">
      <c r="A26" s="107">
        <v>1</v>
      </c>
      <c r="B26" s="59" t="s">
        <v>60</v>
      </c>
      <c r="C26" s="31" t="s">
        <v>61</v>
      </c>
      <c r="D26" s="39" t="s">
        <v>62</v>
      </c>
      <c r="E26" s="40" t="s">
        <v>63</v>
      </c>
      <c r="F26" s="40" t="s">
        <v>64</v>
      </c>
      <c r="G26" s="40">
        <v>23</v>
      </c>
      <c r="H26" s="52"/>
    </row>
    <row r="27" spans="1:8" ht="92.25" customHeight="1">
      <c r="A27" s="107">
        <v>2</v>
      </c>
      <c r="B27" s="48" t="s">
        <v>65</v>
      </c>
      <c r="C27" s="55" t="s">
        <v>66</v>
      </c>
      <c r="D27" s="39" t="s">
        <v>62</v>
      </c>
      <c r="E27" s="40">
        <v>1</v>
      </c>
      <c r="F27" s="40" t="s">
        <v>64</v>
      </c>
      <c r="G27" s="40" t="e">
        <f>$C$9*E27</f>
        <v>#VALUE!</v>
      </c>
      <c r="H27" s="52"/>
    </row>
    <row r="28" spans="1:8" ht="150">
      <c r="A28" s="107">
        <v>3</v>
      </c>
      <c r="B28" s="48" t="s">
        <v>67</v>
      </c>
      <c r="C28" s="55" t="s">
        <v>68</v>
      </c>
      <c r="D28" s="39" t="s">
        <v>69</v>
      </c>
      <c r="E28" s="40">
        <v>2</v>
      </c>
      <c r="F28" s="40" t="s">
        <v>64</v>
      </c>
      <c r="G28" s="40">
        <v>2</v>
      </c>
      <c r="H28" s="52"/>
    </row>
    <row r="29" spans="1:8">
      <c r="A29" s="107">
        <v>4</v>
      </c>
      <c r="B29" s="51" t="s">
        <v>70</v>
      </c>
      <c r="C29" s="37" t="s">
        <v>71</v>
      </c>
      <c r="D29" s="39" t="s">
        <v>69</v>
      </c>
      <c r="E29" s="40">
        <v>2</v>
      </c>
      <c r="F29" s="40" t="s">
        <v>64</v>
      </c>
      <c r="G29" s="40">
        <v>2</v>
      </c>
      <c r="H29" s="52"/>
    </row>
    <row r="30" spans="1:8" ht="165">
      <c r="A30" s="107">
        <v>5</v>
      </c>
      <c r="B30" s="51" t="s">
        <v>72</v>
      </c>
      <c r="C30" s="37" t="s">
        <v>73</v>
      </c>
      <c r="D30" s="39" t="s">
        <v>69</v>
      </c>
      <c r="E30" s="40">
        <v>2</v>
      </c>
      <c r="F30" s="40" t="s">
        <v>64</v>
      </c>
      <c r="G30" s="40">
        <v>2</v>
      </c>
      <c r="H30" s="52"/>
    </row>
    <row r="31" spans="1:8">
      <c r="A31" s="107">
        <v>6</v>
      </c>
      <c r="B31" s="51" t="s">
        <v>74</v>
      </c>
      <c r="C31" s="37" t="s">
        <v>75</v>
      </c>
      <c r="D31" s="39" t="s">
        <v>69</v>
      </c>
      <c r="E31" s="40">
        <v>2</v>
      </c>
      <c r="F31" s="40" t="s">
        <v>64</v>
      </c>
      <c r="G31" s="40">
        <v>2</v>
      </c>
      <c r="H31" s="52"/>
    </row>
    <row r="32" spans="1:8">
      <c r="A32" s="107">
        <v>7</v>
      </c>
      <c r="B32" s="48" t="s">
        <v>76</v>
      </c>
      <c r="C32" s="55" t="s">
        <v>77</v>
      </c>
      <c r="D32" s="40" t="s">
        <v>62</v>
      </c>
      <c r="E32" s="40" t="s">
        <v>63</v>
      </c>
      <c r="F32" s="40" t="s">
        <v>64</v>
      </c>
      <c r="G32" s="40">
        <v>20</v>
      </c>
      <c r="H32" s="52"/>
    </row>
    <row r="33" spans="1:8">
      <c r="A33" s="107">
        <v>8</v>
      </c>
      <c r="B33" s="48" t="s">
        <v>78</v>
      </c>
      <c r="C33" s="55" t="s">
        <v>79</v>
      </c>
      <c r="D33" s="40" t="s">
        <v>62</v>
      </c>
      <c r="E33" s="40">
        <v>1</v>
      </c>
      <c r="F33" s="40" t="s">
        <v>64</v>
      </c>
      <c r="G33" s="40" t="e">
        <f>$C$9*E33</f>
        <v>#VALUE!</v>
      </c>
      <c r="H33" s="52"/>
    </row>
    <row r="34" spans="1:8">
      <c r="A34" s="107">
        <v>9</v>
      </c>
      <c r="B34" s="51" t="s">
        <v>80</v>
      </c>
      <c r="C34" s="37" t="s">
        <v>81</v>
      </c>
      <c r="D34" s="40" t="s">
        <v>62</v>
      </c>
      <c r="E34" s="40">
        <v>1</v>
      </c>
      <c r="F34" s="40" t="s">
        <v>64</v>
      </c>
      <c r="G34" s="40">
        <v>1</v>
      </c>
      <c r="H34" s="52"/>
    </row>
    <row r="35" spans="1:8" ht="23.25" customHeight="1">
      <c r="A35" s="107">
        <v>10</v>
      </c>
      <c r="B35" s="51" t="s">
        <v>82</v>
      </c>
      <c r="C35" s="37" t="s">
        <v>83</v>
      </c>
      <c r="D35" s="40" t="s">
        <v>62</v>
      </c>
      <c r="E35" s="40">
        <v>1</v>
      </c>
      <c r="F35" s="40" t="s">
        <v>64</v>
      </c>
      <c r="G35" s="40" t="e">
        <f>$C$9*E35</f>
        <v>#VALUE!</v>
      </c>
      <c r="H35" s="52"/>
    </row>
    <row r="36" spans="1:8" ht="15.75" customHeight="1">
      <c r="A36" s="107">
        <v>11</v>
      </c>
      <c r="B36" s="48" t="s">
        <v>84</v>
      </c>
      <c r="C36" s="55" t="s">
        <v>85</v>
      </c>
      <c r="D36" s="40" t="s">
        <v>86</v>
      </c>
      <c r="E36" s="40">
        <v>1</v>
      </c>
      <c r="F36" s="40" t="s">
        <v>64</v>
      </c>
      <c r="G36" s="40">
        <v>1</v>
      </c>
      <c r="H36" s="52"/>
    </row>
    <row r="37" spans="1:8" ht="15" customHeight="1">
      <c r="A37" s="107">
        <v>12</v>
      </c>
      <c r="B37" s="51" t="s">
        <v>87</v>
      </c>
      <c r="C37" s="37" t="s">
        <v>88</v>
      </c>
      <c r="D37" s="40" t="s">
        <v>86</v>
      </c>
      <c r="E37" s="40">
        <v>1</v>
      </c>
      <c r="F37" s="40" t="s">
        <v>64</v>
      </c>
      <c r="G37" s="40">
        <v>1</v>
      </c>
      <c r="H37" s="52"/>
    </row>
    <row r="38" spans="1:8" ht="15" customHeight="1">
      <c r="A38" s="107">
        <v>13</v>
      </c>
      <c r="B38" s="51" t="s">
        <v>89</v>
      </c>
      <c r="C38" s="37" t="s">
        <v>90</v>
      </c>
      <c r="D38" s="40" t="s">
        <v>86</v>
      </c>
      <c r="E38" s="40">
        <v>1</v>
      </c>
      <c r="F38" s="40" t="s">
        <v>64</v>
      </c>
      <c r="G38" s="40">
        <v>1</v>
      </c>
      <c r="H38" s="52"/>
    </row>
    <row r="39" spans="1:8" ht="15" customHeight="1">
      <c r="A39" s="107">
        <v>14</v>
      </c>
      <c r="B39" s="51" t="s">
        <v>91</v>
      </c>
      <c r="C39" s="37" t="s">
        <v>92</v>
      </c>
      <c r="D39" s="40" t="s">
        <v>86</v>
      </c>
      <c r="E39" s="40">
        <v>1</v>
      </c>
      <c r="F39" s="40" t="s">
        <v>64</v>
      </c>
      <c r="G39" s="40">
        <v>1</v>
      </c>
      <c r="H39" s="52"/>
    </row>
    <row r="40" spans="1:8" ht="15" customHeight="1">
      <c r="A40" s="107">
        <v>15</v>
      </c>
      <c r="B40" s="51" t="s">
        <v>93</v>
      </c>
      <c r="C40" s="37" t="s">
        <v>94</v>
      </c>
      <c r="D40" s="40" t="s">
        <v>86</v>
      </c>
      <c r="E40" s="40">
        <v>1</v>
      </c>
      <c r="F40" s="40" t="s">
        <v>64</v>
      </c>
      <c r="G40" s="40">
        <v>1</v>
      </c>
      <c r="H40" s="52"/>
    </row>
    <row r="41" spans="1:8" ht="15" customHeight="1">
      <c r="A41" s="107">
        <v>16</v>
      </c>
      <c r="B41" s="51" t="s">
        <v>95</v>
      </c>
      <c r="C41" s="37" t="s">
        <v>96</v>
      </c>
      <c r="D41" s="40" t="s">
        <v>86</v>
      </c>
      <c r="E41" s="40">
        <v>1</v>
      </c>
      <c r="F41" s="40" t="s">
        <v>64</v>
      </c>
      <c r="G41" s="40">
        <v>1</v>
      </c>
      <c r="H41" s="52"/>
    </row>
    <row r="42" spans="1:8" ht="15" customHeight="1">
      <c r="A42" s="107">
        <v>17</v>
      </c>
      <c r="B42" s="51" t="s">
        <v>97</v>
      </c>
      <c r="C42" s="37" t="s">
        <v>98</v>
      </c>
      <c r="D42" s="40" t="s">
        <v>86</v>
      </c>
      <c r="E42" s="40">
        <v>1</v>
      </c>
      <c r="F42" s="40" t="s">
        <v>64</v>
      </c>
      <c r="G42" s="40">
        <v>1</v>
      </c>
      <c r="H42" s="52"/>
    </row>
    <row r="43" spans="1:8" ht="15" customHeight="1">
      <c r="A43" s="107">
        <v>18</v>
      </c>
      <c r="B43" s="51" t="s">
        <v>99</v>
      </c>
      <c r="C43" s="37"/>
      <c r="D43" s="40" t="s">
        <v>86</v>
      </c>
      <c r="E43" s="40">
        <v>1</v>
      </c>
      <c r="F43" s="40" t="s">
        <v>64</v>
      </c>
      <c r="G43" s="40">
        <v>1</v>
      </c>
      <c r="H43" s="52"/>
    </row>
    <row r="44" spans="1:8" ht="15.75" customHeight="1">
      <c r="A44" s="107">
        <v>19</v>
      </c>
      <c r="B44" s="35" t="s">
        <v>100</v>
      </c>
      <c r="C44" s="37"/>
      <c r="D44" s="40" t="s">
        <v>86</v>
      </c>
      <c r="E44" s="40">
        <v>1</v>
      </c>
      <c r="F44" s="40" t="s">
        <v>64</v>
      </c>
      <c r="G44" s="40">
        <v>1</v>
      </c>
      <c r="H44" s="52"/>
    </row>
    <row r="45" spans="1:8">
      <c r="A45" s="107">
        <v>20</v>
      </c>
      <c r="B45" s="48" t="s">
        <v>101</v>
      </c>
      <c r="C45" s="55" t="s">
        <v>102</v>
      </c>
      <c r="D45" s="40" t="s">
        <v>86</v>
      </c>
      <c r="E45" s="40">
        <v>1</v>
      </c>
      <c r="F45" s="40" t="s">
        <v>64</v>
      </c>
      <c r="G45" s="40">
        <v>1</v>
      </c>
      <c r="H45" s="52"/>
    </row>
    <row r="46" spans="1:8" ht="60">
      <c r="A46" s="107">
        <v>21</v>
      </c>
      <c r="B46" s="51" t="s">
        <v>103</v>
      </c>
      <c r="C46" s="37" t="s">
        <v>104</v>
      </c>
      <c r="D46" s="40" t="s">
        <v>69</v>
      </c>
      <c r="E46" s="40">
        <v>1</v>
      </c>
      <c r="F46" s="40" t="s">
        <v>64</v>
      </c>
      <c r="G46" s="40">
        <v>1</v>
      </c>
      <c r="H46" s="52"/>
    </row>
    <row r="47" spans="1:8" ht="183" customHeight="1">
      <c r="A47" s="107">
        <v>22</v>
      </c>
      <c r="B47" s="48" t="s">
        <v>105</v>
      </c>
      <c r="C47" s="55" t="s">
        <v>106</v>
      </c>
      <c r="D47" s="40" t="s">
        <v>69</v>
      </c>
      <c r="E47" s="40">
        <v>1</v>
      </c>
      <c r="F47" s="40" t="s">
        <v>64</v>
      </c>
      <c r="G47" s="40">
        <v>1</v>
      </c>
      <c r="H47" s="52"/>
    </row>
    <row r="48" spans="1:8">
      <c r="A48" s="107">
        <v>23</v>
      </c>
      <c r="B48" s="48" t="s">
        <v>107</v>
      </c>
      <c r="C48" s="55" t="s">
        <v>108</v>
      </c>
      <c r="D48" s="40" t="s">
        <v>62</v>
      </c>
      <c r="E48" s="40">
        <v>1</v>
      </c>
      <c r="F48" s="40" t="s">
        <v>64</v>
      </c>
      <c r="G48" s="40">
        <v>1</v>
      </c>
      <c r="H48" s="52"/>
    </row>
    <row r="49" spans="1:8">
      <c r="A49" s="107">
        <v>24</v>
      </c>
      <c r="B49" s="59" t="s">
        <v>109</v>
      </c>
      <c r="C49" s="31" t="s">
        <v>75</v>
      </c>
      <c r="D49" s="40" t="s">
        <v>62</v>
      </c>
      <c r="E49" s="40">
        <v>1</v>
      </c>
      <c r="F49" s="40" t="s">
        <v>64</v>
      </c>
      <c r="G49" s="40">
        <v>1</v>
      </c>
      <c r="H49" s="52"/>
    </row>
    <row r="50" spans="1:8" ht="240">
      <c r="A50" s="107">
        <v>25</v>
      </c>
      <c r="B50" s="48" t="s">
        <v>110</v>
      </c>
      <c r="C50" s="55" t="s">
        <v>111</v>
      </c>
      <c r="D50" s="40" t="s">
        <v>86</v>
      </c>
      <c r="E50" s="40">
        <v>1</v>
      </c>
      <c r="F50" s="40" t="s">
        <v>64</v>
      </c>
      <c r="G50" s="40">
        <v>1</v>
      </c>
      <c r="H50" s="52"/>
    </row>
    <row r="51" spans="1:8" ht="23.25" customHeight="1">
      <c r="A51" s="107">
        <v>26</v>
      </c>
      <c r="B51" s="51" t="s">
        <v>112</v>
      </c>
      <c r="C51" s="37" t="s">
        <v>113</v>
      </c>
      <c r="D51" s="40" t="s">
        <v>86</v>
      </c>
      <c r="E51" s="40">
        <v>1</v>
      </c>
      <c r="F51" s="40" t="s">
        <v>64</v>
      </c>
      <c r="G51" s="40">
        <v>1</v>
      </c>
      <c r="H51" s="52"/>
    </row>
    <row r="52" spans="1:8" ht="15.75" customHeight="1">
      <c r="A52" s="107">
        <v>27</v>
      </c>
      <c r="B52" s="51" t="s">
        <v>114</v>
      </c>
      <c r="C52" s="37" t="s">
        <v>115</v>
      </c>
      <c r="D52" s="40" t="s">
        <v>86</v>
      </c>
      <c r="E52" s="40">
        <v>1</v>
      </c>
      <c r="F52" s="40" t="s">
        <v>64</v>
      </c>
      <c r="G52" s="40">
        <v>1</v>
      </c>
      <c r="H52" s="52"/>
    </row>
    <row r="53" spans="1:8" ht="15" customHeight="1">
      <c r="A53" s="107">
        <v>28</v>
      </c>
      <c r="B53" s="51" t="s">
        <v>116</v>
      </c>
      <c r="C53" s="37" t="s">
        <v>117</v>
      </c>
      <c r="D53" s="40" t="s">
        <v>86</v>
      </c>
      <c r="E53" s="40">
        <v>2</v>
      </c>
      <c r="F53" s="40" t="s">
        <v>64</v>
      </c>
      <c r="G53" s="40" t="e">
        <f>$C$9*E53</f>
        <v>#VALUE!</v>
      </c>
      <c r="H53" s="52"/>
    </row>
    <row r="54" spans="1:8" ht="15" customHeight="1">
      <c r="A54" s="107">
        <v>29</v>
      </c>
      <c r="B54" s="48" t="s">
        <v>118</v>
      </c>
      <c r="C54" s="55" t="s">
        <v>119</v>
      </c>
      <c r="D54" s="40" t="s">
        <v>69</v>
      </c>
      <c r="E54" s="40">
        <v>2</v>
      </c>
      <c r="F54" s="40" t="s">
        <v>64</v>
      </c>
      <c r="G54" s="40">
        <v>2</v>
      </c>
      <c r="H54" s="52"/>
    </row>
    <row r="55" spans="1:8" ht="15" customHeight="1">
      <c r="A55" s="107">
        <v>30</v>
      </c>
      <c r="B55" s="51" t="s">
        <v>120</v>
      </c>
      <c r="C55" s="37" t="s">
        <v>71</v>
      </c>
      <c r="D55" s="40" t="s">
        <v>69</v>
      </c>
      <c r="E55" s="40">
        <v>2</v>
      </c>
      <c r="F55" s="40" t="s">
        <v>64</v>
      </c>
      <c r="G55" s="40">
        <v>2</v>
      </c>
      <c r="H55" s="52"/>
    </row>
    <row r="56" spans="1:8" ht="15" customHeight="1">
      <c r="A56" s="107">
        <v>31</v>
      </c>
      <c r="B56" s="48" t="s">
        <v>121</v>
      </c>
      <c r="C56" s="55" t="s">
        <v>122</v>
      </c>
      <c r="D56" s="40" t="s">
        <v>62</v>
      </c>
      <c r="E56" s="40" t="s">
        <v>63</v>
      </c>
      <c r="F56" s="40" t="s">
        <v>64</v>
      </c>
      <c r="G56" s="40">
        <v>9</v>
      </c>
      <c r="H56" s="52"/>
    </row>
    <row r="57" spans="1:8" ht="15" customHeight="1">
      <c r="A57" s="107">
        <v>32</v>
      </c>
      <c r="B57" s="51" t="s">
        <v>123</v>
      </c>
      <c r="C57" s="37"/>
      <c r="D57" s="40" t="s">
        <v>124</v>
      </c>
      <c r="E57" s="40" t="s">
        <v>63</v>
      </c>
      <c r="F57" s="40" t="s">
        <v>64</v>
      </c>
      <c r="G57" s="40">
        <v>1</v>
      </c>
      <c r="H57" s="52"/>
    </row>
    <row r="58" spans="1:8" ht="15" customHeight="1">
      <c r="A58" s="107">
        <v>33</v>
      </c>
      <c r="B58" s="51" t="s">
        <v>76</v>
      </c>
      <c r="C58" s="37" t="s">
        <v>125</v>
      </c>
      <c r="D58" s="40" t="s">
        <v>62</v>
      </c>
      <c r="E58" s="40" t="s">
        <v>63</v>
      </c>
      <c r="F58" s="40" t="s">
        <v>64</v>
      </c>
      <c r="G58" s="40">
        <v>27</v>
      </c>
      <c r="H58" s="52"/>
    </row>
    <row r="59" spans="1:8" ht="15" customHeight="1">
      <c r="A59" s="107">
        <v>34</v>
      </c>
      <c r="B59" s="51" t="s">
        <v>126</v>
      </c>
      <c r="C59" s="37" t="s">
        <v>75</v>
      </c>
      <c r="D59" s="40" t="s">
        <v>124</v>
      </c>
      <c r="E59" s="40" t="s">
        <v>63</v>
      </c>
      <c r="F59" s="40" t="s">
        <v>64</v>
      </c>
      <c r="G59" s="40">
        <v>2</v>
      </c>
      <c r="H59" s="52"/>
    </row>
    <row r="60" spans="1:8" ht="15.75" customHeight="1">
      <c r="A60" s="107">
        <v>35</v>
      </c>
      <c r="B60" s="51" t="s">
        <v>80</v>
      </c>
      <c r="C60" s="37" t="s">
        <v>75</v>
      </c>
      <c r="D60" s="40" t="s">
        <v>62</v>
      </c>
      <c r="E60" s="40" t="s">
        <v>63</v>
      </c>
      <c r="F60" s="40" t="s">
        <v>64</v>
      </c>
      <c r="G60" s="40">
        <v>2</v>
      </c>
      <c r="H60" s="52"/>
    </row>
    <row r="61" spans="1:8">
      <c r="A61" s="107">
        <v>36</v>
      </c>
      <c r="B61" s="51" t="s">
        <v>127</v>
      </c>
      <c r="C61" s="37" t="s">
        <v>128</v>
      </c>
      <c r="D61" s="40" t="s">
        <v>124</v>
      </c>
      <c r="E61" s="40" t="s">
        <v>63</v>
      </c>
      <c r="F61" s="40" t="s">
        <v>64</v>
      </c>
      <c r="G61" s="40">
        <v>1</v>
      </c>
      <c r="H61" s="52"/>
    </row>
    <row r="62" spans="1:8" ht="30">
      <c r="A62" s="107">
        <v>37</v>
      </c>
      <c r="B62" s="51" t="s">
        <v>129</v>
      </c>
      <c r="C62" s="37" t="s">
        <v>130</v>
      </c>
      <c r="D62" s="38" t="s">
        <v>131</v>
      </c>
      <c r="E62" s="38" t="s">
        <v>63</v>
      </c>
      <c r="F62" s="39" t="s">
        <v>132</v>
      </c>
      <c r="G62" s="108">
        <v>1</v>
      </c>
      <c r="H62" s="109"/>
    </row>
    <row r="63" spans="1:8" ht="30">
      <c r="A63" s="107">
        <v>38</v>
      </c>
      <c r="B63" s="48" t="s">
        <v>133</v>
      </c>
      <c r="C63" s="49" t="s">
        <v>134</v>
      </c>
      <c r="D63" s="39" t="s">
        <v>86</v>
      </c>
      <c r="E63" s="110" t="s">
        <v>63</v>
      </c>
      <c r="F63" s="38" t="s">
        <v>135</v>
      </c>
      <c r="G63" s="108">
        <v>1</v>
      </c>
      <c r="H63" s="109"/>
    </row>
    <row r="64" spans="1:8" ht="21.75" customHeight="1" thickBot="1">
      <c r="A64" s="111" t="s">
        <v>136</v>
      </c>
      <c r="B64" s="112"/>
      <c r="C64" s="112"/>
      <c r="D64" s="112"/>
      <c r="E64" s="112"/>
      <c r="F64" s="112"/>
      <c r="G64" s="112"/>
      <c r="H64" s="112"/>
    </row>
    <row r="65" spans="1:8">
      <c r="A65" s="70" t="s">
        <v>9</v>
      </c>
      <c r="B65" s="113"/>
      <c r="C65" s="113"/>
      <c r="D65" s="113"/>
      <c r="E65" s="113"/>
      <c r="F65" s="113"/>
      <c r="G65" s="113"/>
      <c r="H65" s="114"/>
    </row>
    <row r="66" spans="1:8">
      <c r="A66" s="69" t="s">
        <v>137</v>
      </c>
      <c r="B66" s="115"/>
      <c r="C66" s="115"/>
      <c r="D66" s="115"/>
      <c r="E66" s="115"/>
      <c r="F66" s="115"/>
      <c r="G66" s="115"/>
      <c r="H66" s="116"/>
    </row>
    <row r="67" spans="1:8">
      <c r="A67" s="69" t="s">
        <v>138</v>
      </c>
      <c r="B67" s="115"/>
      <c r="C67" s="115"/>
      <c r="D67" s="115"/>
      <c r="E67" s="115"/>
      <c r="F67" s="115"/>
      <c r="G67" s="115"/>
      <c r="H67" s="116"/>
    </row>
    <row r="68" spans="1:8">
      <c r="A68" s="69" t="s">
        <v>139</v>
      </c>
      <c r="B68" s="115"/>
      <c r="C68" s="115"/>
      <c r="D68" s="115"/>
      <c r="E68" s="115"/>
      <c r="F68" s="115"/>
      <c r="G68" s="115"/>
      <c r="H68" s="116"/>
    </row>
    <row r="69" spans="1:8">
      <c r="A69" s="69" t="s">
        <v>140</v>
      </c>
      <c r="B69" s="115"/>
      <c r="C69" s="115"/>
      <c r="D69" s="115"/>
      <c r="E69" s="115"/>
      <c r="F69" s="115"/>
      <c r="G69" s="115"/>
      <c r="H69" s="116"/>
    </row>
    <row r="70" spans="1:8">
      <c r="A70" s="69" t="s">
        <v>40</v>
      </c>
      <c r="B70" s="115"/>
      <c r="C70" s="115"/>
      <c r="D70" s="115"/>
      <c r="E70" s="115"/>
      <c r="F70" s="115"/>
      <c r="G70" s="115"/>
      <c r="H70" s="116"/>
    </row>
    <row r="71" spans="1:8">
      <c r="A71" s="69" t="s">
        <v>141</v>
      </c>
      <c r="B71" s="115"/>
      <c r="C71" s="115"/>
      <c r="D71" s="115"/>
      <c r="E71" s="115"/>
      <c r="F71" s="115"/>
      <c r="G71" s="115"/>
      <c r="H71" s="116"/>
    </row>
    <row r="72" spans="1:8">
      <c r="A72" s="69" t="s">
        <v>142</v>
      </c>
      <c r="B72" s="115"/>
      <c r="C72" s="115"/>
      <c r="D72" s="115"/>
      <c r="E72" s="115"/>
      <c r="F72" s="115"/>
      <c r="G72" s="115"/>
      <c r="H72" s="116"/>
    </row>
    <row r="73" spans="1:8" ht="15.75" thickBot="1">
      <c r="A73" s="68" t="s">
        <v>57</v>
      </c>
      <c r="B73" s="117"/>
      <c r="C73" s="117"/>
      <c r="D73" s="117"/>
      <c r="E73" s="117"/>
      <c r="F73" s="117"/>
      <c r="G73" s="117"/>
      <c r="H73" s="118"/>
    </row>
    <row r="74" spans="1:8" ht="60">
      <c r="A74" s="40" t="s">
        <v>6</v>
      </c>
      <c r="B74" s="40" t="s">
        <v>5</v>
      </c>
      <c r="C74" s="28" t="s">
        <v>4</v>
      </c>
      <c r="D74" s="40" t="s">
        <v>3</v>
      </c>
      <c r="E74" s="40" t="s">
        <v>2</v>
      </c>
      <c r="F74" s="40" t="s">
        <v>1</v>
      </c>
      <c r="G74" s="40" t="s">
        <v>0</v>
      </c>
      <c r="H74" s="40" t="s">
        <v>11</v>
      </c>
    </row>
    <row r="75" spans="1:8">
      <c r="A75" s="29">
        <v>1</v>
      </c>
      <c r="B75" s="48" t="s">
        <v>74</v>
      </c>
      <c r="C75" s="55" t="s">
        <v>75</v>
      </c>
      <c r="D75" s="29" t="s">
        <v>69</v>
      </c>
      <c r="E75" s="29" t="s">
        <v>63</v>
      </c>
      <c r="F75" s="29" t="s">
        <v>64</v>
      </c>
      <c r="G75" s="40">
        <v>4</v>
      </c>
      <c r="H75" s="52"/>
    </row>
    <row r="76" spans="1:8" ht="60">
      <c r="A76" s="29">
        <v>2</v>
      </c>
      <c r="B76" s="48" t="s">
        <v>121</v>
      </c>
      <c r="C76" s="55" t="s">
        <v>61</v>
      </c>
      <c r="D76" s="29" t="s">
        <v>62</v>
      </c>
      <c r="E76" s="29" t="s">
        <v>63</v>
      </c>
      <c r="F76" s="29" t="s">
        <v>64</v>
      </c>
      <c r="G76" s="40">
        <v>8</v>
      </c>
      <c r="H76" s="52"/>
    </row>
    <row r="77" spans="1:8" ht="15.75" customHeight="1">
      <c r="A77" s="29">
        <v>3</v>
      </c>
      <c r="B77" s="51" t="s">
        <v>76</v>
      </c>
      <c r="C77" s="37" t="s">
        <v>143</v>
      </c>
      <c r="D77" s="29" t="s">
        <v>62</v>
      </c>
      <c r="E77" s="29" t="s">
        <v>63</v>
      </c>
      <c r="F77" s="29" t="s">
        <v>64</v>
      </c>
      <c r="G77" s="40">
        <v>27</v>
      </c>
      <c r="H77" s="52"/>
    </row>
    <row r="78" spans="1:8" ht="30">
      <c r="A78" s="29">
        <v>4</v>
      </c>
      <c r="B78" s="51" t="s">
        <v>144</v>
      </c>
      <c r="C78" s="37" t="s">
        <v>145</v>
      </c>
      <c r="D78" s="29" t="s">
        <v>62</v>
      </c>
      <c r="E78" s="28" t="s">
        <v>63</v>
      </c>
      <c r="F78" s="29" t="s">
        <v>64</v>
      </c>
      <c r="G78" s="41">
        <v>3</v>
      </c>
      <c r="H78" s="119"/>
    </row>
    <row r="79" spans="1:8">
      <c r="A79" s="29">
        <v>5</v>
      </c>
      <c r="B79" s="51" t="s">
        <v>109</v>
      </c>
      <c r="C79" s="37" t="s">
        <v>431</v>
      </c>
      <c r="D79" s="29" t="s">
        <v>62</v>
      </c>
      <c r="E79" s="40" t="s">
        <v>63</v>
      </c>
      <c r="F79" s="29" t="s">
        <v>64</v>
      </c>
      <c r="G79" s="41">
        <v>1</v>
      </c>
      <c r="H79" s="52"/>
    </row>
    <row r="80" spans="1:8">
      <c r="A80" s="29">
        <v>6</v>
      </c>
      <c r="B80" s="51" t="s">
        <v>80</v>
      </c>
      <c r="C80" s="37" t="s">
        <v>81</v>
      </c>
      <c r="D80" s="29" t="s">
        <v>62</v>
      </c>
      <c r="E80" s="40" t="s">
        <v>63</v>
      </c>
      <c r="F80" s="29" t="s">
        <v>64</v>
      </c>
      <c r="G80" s="40">
        <v>1</v>
      </c>
      <c r="H80" s="52"/>
    </row>
    <row r="81" spans="1:8" ht="25.5" customHeight="1" thickBot="1">
      <c r="A81" s="111" t="s">
        <v>146</v>
      </c>
      <c r="B81" s="112"/>
      <c r="C81" s="112"/>
      <c r="D81" s="112"/>
      <c r="E81" s="112"/>
      <c r="F81" s="112"/>
      <c r="G81" s="112"/>
      <c r="H81" s="112"/>
    </row>
    <row r="82" spans="1:8">
      <c r="A82" s="70" t="s">
        <v>9</v>
      </c>
      <c r="B82" s="113"/>
      <c r="C82" s="113"/>
      <c r="D82" s="113"/>
      <c r="E82" s="113"/>
      <c r="F82" s="113"/>
      <c r="G82" s="113"/>
      <c r="H82" s="114"/>
    </row>
    <row r="83" spans="1:8" ht="15" customHeight="1">
      <c r="A83" s="69" t="s">
        <v>147</v>
      </c>
      <c r="B83" s="115"/>
      <c r="C83" s="115"/>
      <c r="D83" s="115"/>
      <c r="E83" s="115"/>
      <c r="F83" s="115"/>
      <c r="G83" s="115"/>
      <c r="H83" s="116"/>
    </row>
    <row r="84" spans="1:8" ht="15" customHeight="1">
      <c r="A84" s="69" t="s">
        <v>138</v>
      </c>
      <c r="B84" s="115"/>
      <c r="C84" s="115"/>
      <c r="D84" s="115"/>
      <c r="E84" s="115"/>
      <c r="F84" s="115"/>
      <c r="G84" s="115"/>
      <c r="H84" s="116"/>
    </row>
    <row r="85" spans="1:8" ht="15" customHeight="1">
      <c r="A85" s="69" t="s">
        <v>139</v>
      </c>
      <c r="B85" s="115"/>
      <c r="C85" s="115"/>
      <c r="D85" s="115"/>
      <c r="E85" s="115"/>
      <c r="F85" s="115"/>
      <c r="G85" s="115"/>
      <c r="H85" s="116"/>
    </row>
    <row r="86" spans="1:8" ht="15" customHeight="1">
      <c r="A86" s="69" t="s">
        <v>148</v>
      </c>
      <c r="B86" s="115"/>
      <c r="C86" s="115"/>
      <c r="D86" s="115"/>
      <c r="E86" s="115"/>
      <c r="F86" s="115"/>
      <c r="G86" s="115"/>
      <c r="H86" s="116"/>
    </row>
    <row r="87" spans="1:8" ht="15" customHeight="1">
      <c r="A87" s="69" t="s">
        <v>40</v>
      </c>
      <c r="B87" s="115"/>
      <c r="C87" s="115"/>
      <c r="D87" s="115"/>
      <c r="E87" s="115"/>
      <c r="F87" s="115"/>
      <c r="G87" s="115"/>
      <c r="H87" s="116"/>
    </row>
    <row r="88" spans="1:8" ht="15" customHeight="1">
      <c r="A88" s="69" t="s">
        <v>141</v>
      </c>
      <c r="B88" s="115"/>
      <c r="C88" s="115"/>
      <c r="D88" s="115"/>
      <c r="E88" s="115"/>
      <c r="F88" s="115"/>
      <c r="G88" s="115"/>
      <c r="H88" s="116"/>
    </row>
    <row r="89" spans="1:8" ht="15" customHeight="1">
      <c r="A89" s="69" t="s">
        <v>142</v>
      </c>
      <c r="B89" s="115"/>
      <c r="C89" s="115"/>
      <c r="D89" s="115"/>
      <c r="E89" s="115"/>
      <c r="F89" s="115"/>
      <c r="G89" s="115"/>
      <c r="H89" s="116"/>
    </row>
    <row r="90" spans="1:8" ht="15" customHeight="1" thickBot="1">
      <c r="A90" s="68" t="s">
        <v>57</v>
      </c>
      <c r="B90" s="117"/>
      <c r="C90" s="117"/>
      <c r="D90" s="117"/>
      <c r="E90" s="117"/>
      <c r="F90" s="117"/>
      <c r="G90" s="117"/>
      <c r="H90" s="118"/>
    </row>
    <row r="91" spans="1:8" ht="15.75" customHeight="1">
      <c r="A91" s="42" t="s">
        <v>6</v>
      </c>
      <c r="B91" s="40" t="s">
        <v>5</v>
      </c>
      <c r="C91" s="28" t="s">
        <v>4</v>
      </c>
      <c r="D91" s="40" t="s">
        <v>3</v>
      </c>
      <c r="E91" s="40" t="s">
        <v>2</v>
      </c>
      <c r="F91" s="40" t="s">
        <v>1</v>
      </c>
      <c r="G91" s="40" t="s">
        <v>0</v>
      </c>
      <c r="H91" s="40" t="s">
        <v>11</v>
      </c>
    </row>
    <row r="92" spans="1:8" ht="30">
      <c r="A92" s="120">
        <v>1</v>
      </c>
      <c r="B92" s="121" t="s">
        <v>149</v>
      </c>
      <c r="C92" s="122" t="s">
        <v>150</v>
      </c>
      <c r="D92" s="29" t="s">
        <v>69</v>
      </c>
      <c r="E92" s="29" t="s">
        <v>63</v>
      </c>
      <c r="F92" s="29" t="s">
        <v>64</v>
      </c>
      <c r="G92" s="40">
        <v>1</v>
      </c>
      <c r="H92" s="52"/>
    </row>
    <row r="93" spans="1:8" ht="30">
      <c r="A93" s="120">
        <v>2</v>
      </c>
      <c r="B93" s="123" t="s">
        <v>151</v>
      </c>
      <c r="C93" s="124" t="s">
        <v>152</v>
      </c>
      <c r="D93" s="29" t="s">
        <v>69</v>
      </c>
      <c r="E93" s="29" t="s">
        <v>63</v>
      </c>
      <c r="F93" s="29" t="s">
        <v>64</v>
      </c>
      <c r="G93" s="40">
        <v>1</v>
      </c>
      <c r="H93" s="52"/>
    </row>
    <row r="94" spans="1:8">
      <c r="A94" s="120">
        <v>3</v>
      </c>
      <c r="B94" s="123" t="s">
        <v>70</v>
      </c>
      <c r="C94" s="124" t="s">
        <v>71</v>
      </c>
      <c r="D94" s="29" t="s">
        <v>69</v>
      </c>
      <c r="E94" s="29" t="s">
        <v>63</v>
      </c>
      <c r="F94" s="29" t="s">
        <v>64</v>
      </c>
      <c r="G94" s="40">
        <v>1</v>
      </c>
      <c r="H94" s="52"/>
    </row>
    <row r="95" spans="1:8" ht="15.75" customHeight="1">
      <c r="A95" s="120">
        <v>4</v>
      </c>
      <c r="B95" s="123" t="s">
        <v>153</v>
      </c>
      <c r="C95" s="124" t="s">
        <v>154</v>
      </c>
      <c r="D95" s="29" t="s">
        <v>69</v>
      </c>
      <c r="E95" s="29" t="s">
        <v>63</v>
      </c>
      <c r="F95" s="29" t="s">
        <v>64</v>
      </c>
      <c r="G95" s="40">
        <v>1</v>
      </c>
      <c r="H95" s="52"/>
    </row>
    <row r="96" spans="1:8" ht="15.75" customHeight="1">
      <c r="A96" s="120">
        <v>5</v>
      </c>
      <c r="B96" s="123" t="s">
        <v>155</v>
      </c>
      <c r="C96" s="124" t="s">
        <v>71</v>
      </c>
      <c r="D96" s="29" t="s">
        <v>69</v>
      </c>
      <c r="E96" s="29" t="s">
        <v>63</v>
      </c>
      <c r="F96" s="29" t="s">
        <v>64</v>
      </c>
      <c r="G96" s="40">
        <v>1</v>
      </c>
      <c r="H96" s="52"/>
    </row>
    <row r="97" spans="1:8" ht="15.75" customHeight="1">
      <c r="A97" s="120">
        <v>6</v>
      </c>
      <c r="B97" s="48" t="s">
        <v>121</v>
      </c>
      <c r="C97" s="55" t="s">
        <v>122</v>
      </c>
      <c r="D97" s="29" t="s">
        <v>62</v>
      </c>
      <c r="E97" s="29" t="s">
        <v>63</v>
      </c>
      <c r="F97" s="29" t="s">
        <v>64</v>
      </c>
      <c r="G97" s="40">
        <v>2</v>
      </c>
      <c r="H97" s="52"/>
    </row>
    <row r="98" spans="1:8" ht="15" customHeight="1">
      <c r="A98" s="120">
        <v>7</v>
      </c>
      <c r="B98" s="51" t="s">
        <v>109</v>
      </c>
      <c r="C98" s="37" t="s">
        <v>428</v>
      </c>
      <c r="D98" s="29" t="s">
        <v>62</v>
      </c>
      <c r="E98" s="40" t="s">
        <v>63</v>
      </c>
      <c r="F98" s="29" t="s">
        <v>64</v>
      </c>
      <c r="G98" s="40">
        <v>1</v>
      </c>
      <c r="H98" s="52"/>
    </row>
    <row r="99" spans="1:8" ht="15" customHeight="1">
      <c r="A99" s="120">
        <v>8</v>
      </c>
      <c r="B99" s="51" t="s">
        <v>426</v>
      </c>
      <c r="C99" s="37" t="s">
        <v>427</v>
      </c>
      <c r="D99" s="29" t="s">
        <v>62</v>
      </c>
      <c r="E99" s="40" t="s">
        <v>63</v>
      </c>
      <c r="F99" s="29" t="s">
        <v>64</v>
      </c>
      <c r="G99" s="40">
        <v>1</v>
      </c>
      <c r="H99" s="52"/>
    </row>
    <row r="100" spans="1:8" ht="15" customHeight="1">
      <c r="A100" s="120">
        <v>9</v>
      </c>
      <c r="B100" s="51" t="s">
        <v>429</v>
      </c>
      <c r="C100" s="37" t="s">
        <v>430</v>
      </c>
      <c r="D100" s="40" t="s">
        <v>124</v>
      </c>
      <c r="E100" s="40" t="s">
        <v>63</v>
      </c>
      <c r="F100" s="29" t="s">
        <v>64</v>
      </c>
      <c r="G100" s="40">
        <v>1</v>
      </c>
      <c r="H100" s="52"/>
    </row>
    <row r="101" spans="1:8" ht="15" customHeight="1">
      <c r="A101" s="120">
        <v>10</v>
      </c>
      <c r="B101" s="51" t="s">
        <v>76</v>
      </c>
      <c r="C101" s="37" t="s">
        <v>143</v>
      </c>
      <c r="D101" s="40" t="s">
        <v>62</v>
      </c>
      <c r="E101" s="40" t="s">
        <v>63</v>
      </c>
      <c r="F101" s="29" t="s">
        <v>64</v>
      </c>
      <c r="G101" s="40">
        <v>2</v>
      </c>
      <c r="H101" s="52"/>
    </row>
    <row r="102" spans="1:8" ht="21" customHeight="1">
      <c r="A102" s="111" t="s">
        <v>7</v>
      </c>
      <c r="B102" s="112"/>
      <c r="C102" s="112"/>
      <c r="D102" s="112"/>
      <c r="E102" s="112"/>
      <c r="F102" s="112"/>
      <c r="G102" s="112"/>
      <c r="H102" s="112"/>
    </row>
    <row r="103" spans="1:8" ht="15" customHeight="1">
      <c r="A103" s="42" t="s">
        <v>6</v>
      </c>
      <c r="B103" s="40" t="s">
        <v>5</v>
      </c>
      <c r="C103" s="40" t="s">
        <v>4</v>
      </c>
      <c r="D103" s="40" t="s">
        <v>3</v>
      </c>
      <c r="E103" s="40" t="s">
        <v>2</v>
      </c>
      <c r="F103" s="40" t="s">
        <v>1</v>
      </c>
      <c r="G103" s="40" t="s">
        <v>0</v>
      </c>
      <c r="H103" s="40" t="s">
        <v>11</v>
      </c>
    </row>
    <row r="104" spans="1:8" ht="45" customHeight="1">
      <c r="A104" s="120">
        <v>1</v>
      </c>
      <c r="B104" s="53" t="s">
        <v>156</v>
      </c>
      <c r="C104" s="134" t="s">
        <v>437</v>
      </c>
      <c r="D104" s="40" t="s">
        <v>124</v>
      </c>
      <c r="E104" s="29">
        <v>1</v>
      </c>
      <c r="F104" s="29" t="s">
        <v>64</v>
      </c>
      <c r="G104" s="40">
        <f t="shared" ref="G104:G106" si="0">E104</f>
        <v>1</v>
      </c>
      <c r="H104" s="52"/>
    </row>
    <row r="105" spans="1:8" ht="15" customHeight="1">
      <c r="A105" s="107">
        <v>2</v>
      </c>
      <c r="B105" s="52" t="s">
        <v>157</v>
      </c>
      <c r="C105" s="37" t="s">
        <v>430</v>
      </c>
      <c r="D105" s="40" t="s">
        <v>124</v>
      </c>
      <c r="E105" s="40">
        <v>1</v>
      </c>
      <c r="F105" s="40" t="s">
        <v>64</v>
      </c>
      <c r="G105" s="40">
        <f t="shared" si="0"/>
        <v>1</v>
      </c>
      <c r="H105" s="52"/>
    </row>
    <row r="106" spans="1:8" ht="15" customHeight="1">
      <c r="A106" s="107">
        <v>3</v>
      </c>
      <c r="B106" s="129" t="s">
        <v>432</v>
      </c>
      <c r="C106" s="128" t="s">
        <v>433</v>
      </c>
      <c r="D106" s="40" t="s">
        <v>124</v>
      </c>
      <c r="E106" s="40">
        <v>1</v>
      </c>
      <c r="F106" s="40" t="s">
        <v>64</v>
      </c>
      <c r="G106" s="40">
        <f t="shared" si="0"/>
        <v>1</v>
      </c>
      <c r="H106" s="52"/>
    </row>
    <row r="107" spans="1:8" ht="26.25" customHeight="1" thickBot="1">
      <c r="A107" s="125" t="s">
        <v>158</v>
      </c>
      <c r="B107" s="112"/>
      <c r="C107" s="112"/>
      <c r="D107" s="112"/>
      <c r="E107" s="112"/>
      <c r="F107" s="112"/>
      <c r="G107" s="112"/>
      <c r="H107" s="112"/>
    </row>
    <row r="108" spans="1:8" ht="15" customHeight="1">
      <c r="A108" s="70" t="s">
        <v>9</v>
      </c>
      <c r="B108" s="113"/>
      <c r="C108" s="113"/>
      <c r="D108" s="113"/>
      <c r="E108" s="113"/>
      <c r="F108" s="113"/>
      <c r="G108" s="113"/>
      <c r="H108" s="114"/>
    </row>
    <row r="109" spans="1:8" ht="15" customHeight="1">
      <c r="A109" s="69" t="s">
        <v>159</v>
      </c>
      <c r="B109" s="115"/>
      <c r="C109" s="115"/>
      <c r="D109" s="115"/>
      <c r="E109" s="115"/>
      <c r="F109" s="115"/>
      <c r="G109" s="115"/>
      <c r="H109" s="116"/>
    </row>
    <row r="110" spans="1:8" ht="15" customHeight="1">
      <c r="A110" s="69" t="s">
        <v>160</v>
      </c>
      <c r="B110" s="115"/>
      <c r="C110" s="115"/>
      <c r="D110" s="115"/>
      <c r="E110" s="115"/>
      <c r="F110" s="115"/>
      <c r="G110" s="115"/>
      <c r="H110" s="116"/>
    </row>
    <row r="111" spans="1:8" ht="15" customHeight="1">
      <c r="A111" s="69" t="s">
        <v>161</v>
      </c>
      <c r="B111" s="115"/>
      <c r="C111" s="115"/>
      <c r="D111" s="115"/>
      <c r="E111" s="115"/>
      <c r="F111" s="115"/>
      <c r="G111" s="115"/>
      <c r="H111" s="116"/>
    </row>
    <row r="112" spans="1:8" ht="15" customHeight="1">
      <c r="A112" s="69" t="s">
        <v>162</v>
      </c>
      <c r="B112" s="115"/>
      <c r="C112" s="115"/>
      <c r="D112" s="115"/>
      <c r="E112" s="115"/>
      <c r="F112" s="115"/>
      <c r="G112" s="115"/>
      <c r="H112" s="116"/>
    </row>
    <row r="113" spans="1:8" ht="15" customHeight="1">
      <c r="A113" s="69" t="s">
        <v>40</v>
      </c>
      <c r="B113" s="115"/>
      <c r="C113" s="115"/>
      <c r="D113" s="115"/>
      <c r="E113" s="115"/>
      <c r="F113" s="115"/>
      <c r="G113" s="115"/>
      <c r="H113" s="116"/>
    </row>
    <row r="114" spans="1:8" ht="15" customHeight="1">
      <c r="A114" s="69" t="s">
        <v>141</v>
      </c>
      <c r="B114" s="115"/>
      <c r="C114" s="115"/>
      <c r="D114" s="115"/>
      <c r="E114" s="115"/>
      <c r="F114" s="115"/>
      <c r="G114" s="115"/>
      <c r="H114" s="116"/>
    </row>
    <row r="115" spans="1:8" ht="15" customHeight="1">
      <c r="A115" s="69" t="s">
        <v>142</v>
      </c>
      <c r="B115" s="115"/>
      <c r="C115" s="115"/>
      <c r="D115" s="115"/>
      <c r="E115" s="115"/>
      <c r="F115" s="115"/>
      <c r="G115" s="115"/>
      <c r="H115" s="116"/>
    </row>
    <row r="116" spans="1:8" ht="15" customHeight="1" thickBot="1">
      <c r="A116" s="68" t="s">
        <v>57</v>
      </c>
      <c r="B116" s="117"/>
      <c r="C116" s="117"/>
      <c r="D116" s="117"/>
      <c r="E116" s="117"/>
      <c r="F116" s="117"/>
      <c r="G116" s="117"/>
      <c r="H116" s="118"/>
    </row>
    <row r="117" spans="1:8" ht="15" customHeight="1">
      <c r="A117" s="27" t="s">
        <v>6</v>
      </c>
      <c r="B117" s="28" t="s">
        <v>5</v>
      </c>
      <c r="C117" s="28" t="s">
        <v>4</v>
      </c>
      <c r="D117" s="29" t="s">
        <v>3</v>
      </c>
      <c r="E117" s="29" t="s">
        <v>2</v>
      </c>
      <c r="F117" s="29" t="s">
        <v>1</v>
      </c>
      <c r="G117" s="29" t="s">
        <v>0</v>
      </c>
      <c r="H117" s="29" t="s">
        <v>11</v>
      </c>
    </row>
    <row r="118" spans="1:8" ht="15" customHeight="1">
      <c r="A118" s="107">
        <v>1</v>
      </c>
      <c r="B118" s="130" t="s">
        <v>434</v>
      </c>
      <c r="C118" s="131" t="s">
        <v>435</v>
      </c>
      <c r="D118" s="29" t="s">
        <v>69</v>
      </c>
      <c r="E118" s="40" t="s">
        <v>63</v>
      </c>
      <c r="F118" s="40" t="s">
        <v>64</v>
      </c>
      <c r="G118" s="40">
        <v>1</v>
      </c>
      <c r="H118" s="52"/>
    </row>
    <row r="119" spans="1:8" ht="15" customHeight="1">
      <c r="A119" s="107">
        <v>2</v>
      </c>
      <c r="B119" s="59" t="s">
        <v>163</v>
      </c>
      <c r="C119" s="132" t="s">
        <v>436</v>
      </c>
      <c r="D119" s="40" t="s">
        <v>62</v>
      </c>
      <c r="E119" s="40" t="s">
        <v>63</v>
      </c>
      <c r="F119" s="40" t="s">
        <v>64</v>
      </c>
      <c r="G119" s="40">
        <v>4</v>
      </c>
      <c r="H119" s="52"/>
    </row>
    <row r="120" spans="1:8" ht="15" customHeight="1">
      <c r="A120" s="107">
        <v>3</v>
      </c>
      <c r="B120" s="126" t="s">
        <v>80</v>
      </c>
      <c r="C120" s="133" t="s">
        <v>81</v>
      </c>
      <c r="D120" s="40" t="s">
        <v>62</v>
      </c>
      <c r="E120" s="40" t="s">
        <v>63</v>
      </c>
      <c r="F120" s="40" t="s">
        <v>64</v>
      </c>
      <c r="G120" s="40">
        <v>1</v>
      </c>
      <c r="H120" s="52"/>
    </row>
  </sheetData>
  <mergeCells count="68">
    <mergeCell ref="A116:H116"/>
    <mergeCell ref="A111:H111"/>
    <mergeCell ref="A112:H112"/>
    <mergeCell ref="A113:H113"/>
    <mergeCell ref="A114:H114"/>
    <mergeCell ref="A115:H115"/>
    <mergeCell ref="A102:H102"/>
    <mergeCell ref="A107:H107"/>
    <mergeCell ref="A108:H108"/>
    <mergeCell ref="A109:H109"/>
    <mergeCell ref="A110:H110"/>
    <mergeCell ref="A9:B9"/>
    <mergeCell ref="C9:D9"/>
    <mergeCell ref="E9:F9"/>
    <mergeCell ref="G9:H9"/>
    <mergeCell ref="A6:B6"/>
    <mergeCell ref="C6:H6"/>
    <mergeCell ref="A7:C7"/>
    <mergeCell ref="D7:H7"/>
    <mergeCell ref="A11:B11"/>
    <mergeCell ref="C11:H11"/>
    <mergeCell ref="A10:B10"/>
    <mergeCell ref="C10:D10"/>
    <mergeCell ref="E10:F10"/>
    <mergeCell ref="G10:H10"/>
    <mergeCell ref="A4:H4"/>
    <mergeCell ref="A5:H5"/>
    <mergeCell ref="A3:H3"/>
    <mergeCell ref="A8:B8"/>
    <mergeCell ref="C8:H8"/>
    <mergeCell ref="A1:H1"/>
    <mergeCell ref="A2:H2"/>
    <mergeCell ref="C12:H12"/>
    <mergeCell ref="A12:B12"/>
    <mergeCell ref="A20:H20"/>
    <mergeCell ref="A21:H21"/>
    <mergeCell ref="A22:H22"/>
    <mergeCell ref="A15:H15"/>
    <mergeCell ref="A16:H16"/>
    <mergeCell ref="A17:H17"/>
    <mergeCell ref="A18:H18"/>
    <mergeCell ref="A14:B14"/>
    <mergeCell ref="C14:H14"/>
    <mergeCell ref="A23:H23"/>
    <mergeCell ref="A24:H24"/>
    <mergeCell ref="A19:H19"/>
    <mergeCell ref="A13:B13"/>
    <mergeCell ref="C13:H13"/>
    <mergeCell ref="A82:H82"/>
    <mergeCell ref="A83:H83"/>
    <mergeCell ref="A64:H64"/>
    <mergeCell ref="A65:H65"/>
    <mergeCell ref="A66:H66"/>
    <mergeCell ref="A67:H67"/>
    <mergeCell ref="A68:H68"/>
    <mergeCell ref="A69:H69"/>
    <mergeCell ref="A70:H70"/>
    <mergeCell ref="A71:H71"/>
    <mergeCell ref="A72:H72"/>
    <mergeCell ref="A73:H73"/>
    <mergeCell ref="A81:H81"/>
    <mergeCell ref="A90:H90"/>
    <mergeCell ref="A84:H84"/>
    <mergeCell ref="A85:H85"/>
    <mergeCell ref="A86:H86"/>
    <mergeCell ref="A87:H87"/>
    <mergeCell ref="A88:H88"/>
    <mergeCell ref="A89:H89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29"/>
  <sheetViews>
    <sheetView topLeftCell="A58" zoomScaleNormal="150" workbookViewId="0">
      <selection activeCell="E61" sqref="E61"/>
    </sheetView>
  </sheetViews>
  <sheetFormatPr defaultColWidth="14.42578125" defaultRowHeight="15"/>
  <cols>
    <col min="1" max="1" width="5.140625" style="127" customWidth="1"/>
    <col min="2" max="2" width="52" style="127" customWidth="1"/>
    <col min="3" max="3" width="27.42578125" style="127" customWidth="1"/>
    <col min="4" max="4" width="22" style="127" customWidth="1"/>
    <col min="5" max="5" width="15.42578125" style="127" customWidth="1"/>
    <col min="6" max="6" width="19.7109375" style="127" bestFit="1" customWidth="1"/>
    <col min="7" max="7" width="14.42578125" style="127" customWidth="1"/>
    <col min="8" max="8" width="25" style="127" bestFit="1" customWidth="1"/>
    <col min="9" max="11" width="8.7109375" style="95" customWidth="1"/>
    <col min="12" max="16384" width="14.42578125" style="95"/>
  </cols>
  <sheetData>
    <row r="1" spans="1:8" s="95" customFormat="1">
      <c r="A1" s="136" t="s">
        <v>10</v>
      </c>
      <c r="B1" s="96"/>
      <c r="C1" s="96"/>
      <c r="D1" s="96"/>
      <c r="E1" s="96"/>
      <c r="F1" s="96"/>
      <c r="G1" s="96"/>
      <c r="H1" s="96"/>
    </row>
    <row r="2" spans="1:8" s="95" customFormat="1" ht="20.25">
      <c r="A2" s="94" t="s">
        <v>32</v>
      </c>
      <c r="B2" s="94"/>
      <c r="C2" s="94"/>
      <c r="D2" s="94"/>
      <c r="E2" s="94"/>
      <c r="F2" s="94"/>
      <c r="G2" s="94"/>
      <c r="H2" s="94"/>
    </row>
    <row r="3" spans="1:8" s="95" customFormat="1" ht="20.25">
      <c r="A3" s="80" t="str">
        <f>'Информация о Чемпионате'!B2</f>
        <v>Итоговый (межрегиональный) этап Чемпионата по профессиональному мастерству "Профессионалы"</v>
      </c>
      <c r="B3" s="80"/>
      <c r="C3" s="80"/>
      <c r="D3" s="80"/>
      <c r="E3" s="80"/>
      <c r="F3" s="80"/>
      <c r="G3" s="80"/>
      <c r="H3" s="80"/>
    </row>
    <row r="4" spans="1:8" s="95" customFormat="1" ht="20.25">
      <c r="A4" s="94" t="s">
        <v>33</v>
      </c>
      <c r="B4" s="94"/>
      <c r="C4" s="94"/>
      <c r="D4" s="94"/>
      <c r="E4" s="94"/>
      <c r="F4" s="94"/>
      <c r="G4" s="94"/>
      <c r="H4" s="94"/>
    </row>
    <row r="5" spans="1:8" s="95" customFormat="1" ht="20.25">
      <c r="A5" s="78" t="str">
        <f>'Информация о Чемпионате'!B1</f>
        <v>Инженерия космических систем (юниоры)</v>
      </c>
      <c r="B5" s="78"/>
      <c r="C5" s="78"/>
      <c r="D5" s="78"/>
      <c r="E5" s="78"/>
      <c r="F5" s="78"/>
      <c r="G5" s="78"/>
      <c r="H5" s="78"/>
    </row>
    <row r="6" spans="1:8" s="95" customFormat="1">
      <c r="A6" s="74" t="s">
        <v>12</v>
      </c>
      <c r="B6" s="96"/>
      <c r="C6" s="96"/>
      <c r="D6" s="96"/>
      <c r="E6" s="96"/>
      <c r="F6" s="96"/>
      <c r="G6" s="96"/>
      <c r="H6" s="96"/>
    </row>
    <row r="7" spans="1:8" s="95" customFormat="1" ht="15.75">
      <c r="A7" s="74" t="s">
        <v>30</v>
      </c>
      <c r="B7" s="74"/>
      <c r="C7" s="97" t="str">
        <f>'Информация о Чемпионате'!B3</f>
        <v>Москва</v>
      </c>
      <c r="D7" s="97"/>
      <c r="E7" s="97"/>
      <c r="F7" s="97"/>
      <c r="G7" s="97"/>
      <c r="H7" s="97"/>
    </row>
    <row r="8" spans="1:8" s="95" customFormat="1" ht="15.75">
      <c r="A8" s="74" t="s">
        <v>31</v>
      </c>
      <c r="B8" s="74"/>
      <c r="C8" s="74"/>
      <c r="D8" s="97" t="str">
        <f>'Информация о Чемпионате'!B4</f>
        <v>ГБПОУ ПК им. Н.Н. Годовикова</v>
      </c>
      <c r="E8" s="97"/>
      <c r="F8" s="97"/>
      <c r="G8" s="97"/>
      <c r="H8" s="97"/>
    </row>
    <row r="9" spans="1:8" s="95" customFormat="1" ht="15.75">
      <c r="A9" s="74" t="s">
        <v>27</v>
      </c>
      <c r="B9" s="74"/>
      <c r="C9" s="74" t="str">
        <f>'Информация о Чемпионате'!B5</f>
        <v>город Москва, ул. Клары Цеткин, 23</v>
      </c>
      <c r="D9" s="74"/>
      <c r="E9" s="74"/>
      <c r="F9" s="74"/>
      <c r="G9" s="74"/>
      <c r="H9" s="74"/>
    </row>
    <row r="10" spans="1:8" s="95" customFormat="1" ht="15.75">
      <c r="A10" s="74" t="s">
        <v>29</v>
      </c>
      <c r="B10" s="74"/>
      <c r="C10" s="74" t="str">
        <f>'Информация о Чемпионате'!B7</f>
        <v>Макаров А.А.</v>
      </c>
      <c r="D10" s="74"/>
      <c r="E10" s="74" t="str">
        <f>'Информация о Чемпионате'!B8</f>
        <v>alexandre.makarov@yandex.ru</v>
      </c>
      <c r="F10" s="74"/>
      <c r="G10" s="74">
        <f>'Информация о Чемпионате'!B9</f>
        <v>79637501517</v>
      </c>
      <c r="H10" s="74"/>
    </row>
    <row r="11" spans="1:8" s="95" customFormat="1" ht="15.75">
      <c r="A11" s="74" t="s">
        <v>37</v>
      </c>
      <c r="B11" s="74"/>
      <c r="C11" s="74" t="str">
        <f>'Информация о Чемпионате'!B10</f>
        <v>Полубнев Г.В.</v>
      </c>
      <c r="D11" s="74"/>
      <c r="E11" s="74" t="str">
        <f>'Информация о Чемпионате'!B11</f>
        <v>georgpolub@gmail.com</v>
      </c>
      <c r="F11" s="74"/>
      <c r="G11" s="74" t="str">
        <f>'Информация о Чемпионате'!B12</f>
        <v>+7(999)982-49-92</v>
      </c>
      <c r="H11" s="74"/>
    </row>
    <row r="12" spans="1:8" s="95" customFormat="1" ht="15.75">
      <c r="A12" s="74" t="s">
        <v>43</v>
      </c>
      <c r="B12" s="74"/>
      <c r="C12" s="74">
        <f>'Информация о Чемпионате'!B15</f>
        <v>9</v>
      </c>
      <c r="D12" s="74"/>
      <c r="E12" s="74"/>
      <c r="F12" s="74"/>
      <c r="G12" s="74"/>
      <c r="H12" s="74"/>
    </row>
    <row r="13" spans="1:8" s="95" customFormat="1" ht="15.75">
      <c r="A13" s="74" t="s">
        <v>18</v>
      </c>
      <c r="B13" s="74"/>
      <c r="C13" s="74" t="str">
        <f>'Информация о Чемпионате'!B13</f>
        <v>18 (6 команд)</v>
      </c>
      <c r="D13" s="74"/>
      <c r="E13" s="74"/>
      <c r="F13" s="74"/>
      <c r="G13" s="74"/>
      <c r="H13" s="74"/>
    </row>
    <row r="14" spans="1:8" s="95" customFormat="1" ht="15.75">
      <c r="A14" s="74" t="s">
        <v>19</v>
      </c>
      <c r="B14" s="74"/>
      <c r="C14" s="74">
        <f>'Информация о Чемпионате'!B14</f>
        <v>6</v>
      </c>
      <c r="D14" s="74"/>
      <c r="E14" s="74"/>
      <c r="F14" s="74"/>
      <c r="G14" s="74"/>
      <c r="H14" s="74"/>
    </row>
    <row r="15" spans="1:8" s="95" customFormat="1" ht="15.75">
      <c r="A15" s="74" t="s">
        <v>28</v>
      </c>
      <c r="B15" s="74"/>
      <c r="C15" s="74" t="str">
        <f>'Информация о Чемпионате'!B6</f>
        <v>1 - 5 июля 2024</v>
      </c>
      <c r="D15" s="74"/>
      <c r="E15" s="74"/>
      <c r="F15" s="74"/>
      <c r="G15" s="74"/>
      <c r="H15" s="74"/>
    </row>
    <row r="16" spans="1:8" s="95" customFormat="1" ht="29.25" customHeight="1" thickBot="1">
      <c r="A16" s="137" t="s">
        <v>438</v>
      </c>
      <c r="B16" s="138"/>
      <c r="C16" s="138"/>
      <c r="D16" s="138"/>
      <c r="E16" s="138"/>
      <c r="F16" s="138"/>
      <c r="G16" s="138"/>
      <c r="H16" s="138"/>
    </row>
    <row r="17" spans="1:8" s="95" customFormat="1">
      <c r="A17" s="75" t="s">
        <v>9</v>
      </c>
      <c r="B17" s="101"/>
      <c r="C17" s="101"/>
      <c r="D17" s="101"/>
      <c r="E17" s="101"/>
      <c r="F17" s="101"/>
      <c r="G17" s="101"/>
      <c r="H17" s="102"/>
    </row>
    <row r="18" spans="1:8" s="95" customFormat="1">
      <c r="A18" s="69" t="s">
        <v>238</v>
      </c>
      <c r="B18" s="115"/>
      <c r="C18" s="115"/>
      <c r="D18" s="115"/>
      <c r="E18" s="115"/>
      <c r="F18" s="115"/>
      <c r="G18" s="115"/>
      <c r="H18" s="116"/>
    </row>
    <row r="19" spans="1:8" s="95" customFormat="1">
      <c r="A19" s="82" t="s">
        <v>164</v>
      </c>
      <c r="B19" s="115"/>
      <c r="C19" s="115"/>
      <c r="D19" s="115"/>
      <c r="E19" s="115"/>
      <c r="F19" s="115"/>
      <c r="G19" s="115"/>
      <c r="H19" s="116"/>
    </row>
    <row r="20" spans="1:8" s="95" customFormat="1">
      <c r="A20" s="82" t="s">
        <v>139</v>
      </c>
      <c r="B20" s="115"/>
      <c r="C20" s="115"/>
      <c r="D20" s="115"/>
      <c r="E20" s="115"/>
      <c r="F20" s="115"/>
      <c r="G20" s="115"/>
      <c r="H20" s="116"/>
    </row>
    <row r="21" spans="1:8" s="95" customFormat="1">
      <c r="A21" s="82" t="s">
        <v>239</v>
      </c>
      <c r="B21" s="115"/>
      <c r="C21" s="115"/>
      <c r="D21" s="115"/>
      <c r="E21" s="115"/>
      <c r="F21" s="115"/>
      <c r="G21" s="115"/>
      <c r="H21" s="116"/>
    </row>
    <row r="22" spans="1:8" s="95" customFormat="1">
      <c r="A22" s="82" t="s">
        <v>40</v>
      </c>
      <c r="B22" s="115"/>
      <c r="C22" s="115"/>
      <c r="D22" s="115"/>
      <c r="E22" s="115"/>
      <c r="F22" s="115"/>
      <c r="G22" s="115"/>
      <c r="H22" s="116"/>
    </row>
    <row r="23" spans="1:8" s="95" customFormat="1">
      <c r="A23" s="82" t="s">
        <v>240</v>
      </c>
      <c r="B23" s="115"/>
      <c r="C23" s="115"/>
      <c r="D23" s="115"/>
      <c r="E23" s="115"/>
      <c r="F23" s="115"/>
      <c r="G23" s="115"/>
      <c r="H23" s="116"/>
    </row>
    <row r="24" spans="1:8" s="95" customFormat="1">
      <c r="A24" s="82" t="s">
        <v>241</v>
      </c>
      <c r="B24" s="115"/>
      <c r="C24" s="115"/>
      <c r="D24" s="115"/>
      <c r="E24" s="115"/>
      <c r="F24" s="115"/>
      <c r="G24" s="115"/>
      <c r="H24" s="116"/>
    </row>
    <row r="25" spans="1:8" s="95" customFormat="1" ht="15.75" thickBot="1">
      <c r="A25" s="83" t="s">
        <v>242</v>
      </c>
      <c r="B25" s="117"/>
      <c r="C25" s="117"/>
      <c r="D25" s="117"/>
      <c r="E25" s="117"/>
      <c r="F25" s="117"/>
      <c r="G25" s="117"/>
      <c r="H25" s="118"/>
    </row>
    <row r="26" spans="1:8" s="95" customFormat="1" ht="60">
      <c r="A26" s="29" t="s">
        <v>6</v>
      </c>
      <c r="B26" s="29" t="s">
        <v>5</v>
      </c>
      <c r="C26" s="28" t="s">
        <v>4</v>
      </c>
      <c r="D26" s="29" t="s">
        <v>3</v>
      </c>
      <c r="E26" s="29" t="s">
        <v>2</v>
      </c>
      <c r="F26" s="29" t="s">
        <v>1</v>
      </c>
      <c r="G26" s="29" t="s">
        <v>0</v>
      </c>
      <c r="H26" s="29" t="s">
        <v>11</v>
      </c>
    </row>
    <row r="27" spans="1:8" s="95" customFormat="1" ht="135">
      <c r="A27" s="29">
        <v>1</v>
      </c>
      <c r="B27" s="45" t="s">
        <v>67</v>
      </c>
      <c r="C27" s="49" t="s">
        <v>165</v>
      </c>
      <c r="D27" s="38" t="s">
        <v>69</v>
      </c>
      <c r="E27" s="38">
        <v>2</v>
      </c>
      <c r="F27" s="38" t="s">
        <v>135</v>
      </c>
      <c r="G27" s="47"/>
      <c r="H27" s="52"/>
    </row>
    <row r="28" spans="1:8" s="95" customFormat="1">
      <c r="A28" s="29">
        <v>2</v>
      </c>
      <c r="B28" s="48" t="s">
        <v>70</v>
      </c>
      <c r="C28" s="49" t="s">
        <v>71</v>
      </c>
      <c r="D28" s="39" t="s">
        <v>69</v>
      </c>
      <c r="E28" s="39">
        <v>3</v>
      </c>
      <c r="F28" s="38" t="s">
        <v>135</v>
      </c>
      <c r="G28" s="47"/>
      <c r="H28" s="52"/>
    </row>
    <row r="29" spans="1:8" s="95" customFormat="1" ht="105">
      <c r="A29" s="29">
        <v>3</v>
      </c>
      <c r="B29" s="48" t="s">
        <v>166</v>
      </c>
      <c r="C29" s="49" t="s">
        <v>167</v>
      </c>
      <c r="D29" s="39" t="s">
        <v>69</v>
      </c>
      <c r="E29" s="110">
        <v>1</v>
      </c>
      <c r="F29" s="38" t="s">
        <v>135</v>
      </c>
      <c r="G29" s="139"/>
      <c r="H29" s="52"/>
    </row>
    <row r="30" spans="1:8" s="95" customFormat="1">
      <c r="A30" s="29">
        <v>4</v>
      </c>
      <c r="B30" s="48" t="s">
        <v>155</v>
      </c>
      <c r="C30" s="49" t="s">
        <v>71</v>
      </c>
      <c r="D30" s="39" t="s">
        <v>69</v>
      </c>
      <c r="E30" s="110">
        <v>1</v>
      </c>
      <c r="F30" s="38" t="s">
        <v>135</v>
      </c>
      <c r="G30" s="139"/>
      <c r="H30" s="52"/>
    </row>
    <row r="31" spans="1:8" s="95" customFormat="1" ht="75">
      <c r="A31" s="29">
        <v>5</v>
      </c>
      <c r="B31" s="48" t="s">
        <v>168</v>
      </c>
      <c r="C31" s="49" t="s">
        <v>169</v>
      </c>
      <c r="D31" s="39" t="s">
        <v>69</v>
      </c>
      <c r="E31" s="140">
        <v>1</v>
      </c>
      <c r="F31" s="38" t="s">
        <v>135</v>
      </c>
      <c r="G31" s="52"/>
      <c r="H31" s="52"/>
    </row>
    <row r="32" spans="1:8" s="95" customFormat="1">
      <c r="A32" s="29">
        <v>6</v>
      </c>
      <c r="B32" s="48" t="s">
        <v>170</v>
      </c>
      <c r="C32" s="49" t="s">
        <v>171</v>
      </c>
      <c r="D32" s="39" t="s">
        <v>69</v>
      </c>
      <c r="E32" s="110">
        <v>1</v>
      </c>
      <c r="F32" s="38" t="s">
        <v>135</v>
      </c>
      <c r="G32" s="52"/>
      <c r="H32" s="52"/>
    </row>
    <row r="33" spans="1:8" s="95" customFormat="1" ht="330">
      <c r="A33" s="29">
        <v>7</v>
      </c>
      <c r="B33" s="50" t="s">
        <v>172</v>
      </c>
      <c r="C33" s="49" t="s">
        <v>173</v>
      </c>
      <c r="D33" s="39" t="s">
        <v>86</v>
      </c>
      <c r="E33" s="110">
        <v>1</v>
      </c>
      <c r="F33" s="38" t="s">
        <v>135</v>
      </c>
      <c r="G33" s="52"/>
      <c r="H33" s="52"/>
    </row>
    <row r="34" spans="1:8" s="95" customFormat="1" ht="30">
      <c r="A34" s="29">
        <v>8</v>
      </c>
      <c r="B34" s="48" t="s">
        <v>174</v>
      </c>
      <c r="C34" s="49" t="s">
        <v>175</v>
      </c>
      <c r="D34" s="39" t="s">
        <v>86</v>
      </c>
      <c r="E34" s="110">
        <v>1</v>
      </c>
      <c r="F34" s="38" t="s">
        <v>135</v>
      </c>
      <c r="G34" s="52"/>
      <c r="H34" s="52"/>
    </row>
    <row r="35" spans="1:8" s="95" customFormat="1" ht="75">
      <c r="A35" s="29">
        <v>9</v>
      </c>
      <c r="B35" s="49" t="s">
        <v>176</v>
      </c>
      <c r="C35" s="49" t="s">
        <v>177</v>
      </c>
      <c r="D35" s="39" t="s">
        <v>86</v>
      </c>
      <c r="E35" s="110">
        <v>1</v>
      </c>
      <c r="F35" s="38" t="s">
        <v>135</v>
      </c>
      <c r="G35" s="52"/>
      <c r="H35" s="52"/>
    </row>
    <row r="36" spans="1:8" s="95" customFormat="1" ht="30">
      <c r="A36" s="29">
        <v>10</v>
      </c>
      <c r="B36" s="49" t="s">
        <v>178</v>
      </c>
      <c r="C36" s="49" t="s">
        <v>179</v>
      </c>
      <c r="D36" s="39" t="s">
        <v>86</v>
      </c>
      <c r="E36" s="110">
        <v>1</v>
      </c>
      <c r="F36" s="38" t="s">
        <v>135</v>
      </c>
      <c r="G36" s="52"/>
      <c r="H36" s="52"/>
    </row>
    <row r="37" spans="1:8" s="95" customFormat="1" ht="45">
      <c r="A37" s="29">
        <v>11</v>
      </c>
      <c r="B37" s="49" t="s">
        <v>180</v>
      </c>
      <c r="C37" s="49" t="s">
        <v>181</v>
      </c>
      <c r="D37" s="39" t="s">
        <v>86</v>
      </c>
      <c r="E37" s="110">
        <v>1</v>
      </c>
      <c r="F37" s="38" t="s">
        <v>135</v>
      </c>
      <c r="G37" s="52"/>
      <c r="H37" s="52"/>
    </row>
    <row r="38" spans="1:8" s="95" customFormat="1" ht="165">
      <c r="A38" s="29">
        <v>12</v>
      </c>
      <c r="B38" s="49" t="s">
        <v>182</v>
      </c>
      <c r="C38" s="49" t="s">
        <v>183</v>
      </c>
      <c r="D38" s="39" t="s">
        <v>86</v>
      </c>
      <c r="E38" s="110">
        <v>1</v>
      </c>
      <c r="F38" s="38" t="s">
        <v>135</v>
      </c>
      <c r="G38" s="52"/>
      <c r="H38" s="52"/>
    </row>
    <row r="39" spans="1:8" s="95" customFormat="1">
      <c r="A39" s="29">
        <v>13</v>
      </c>
      <c r="B39" s="48" t="s">
        <v>184</v>
      </c>
      <c r="C39" s="49" t="s">
        <v>185</v>
      </c>
      <c r="D39" s="39" t="s">
        <v>86</v>
      </c>
      <c r="E39" s="110">
        <v>1</v>
      </c>
      <c r="F39" s="140" t="s">
        <v>186</v>
      </c>
      <c r="G39" s="52"/>
      <c r="H39" s="52"/>
    </row>
    <row r="40" spans="1:8" s="95" customFormat="1" ht="120">
      <c r="A40" s="29">
        <v>14</v>
      </c>
      <c r="B40" s="48" t="s">
        <v>187</v>
      </c>
      <c r="C40" s="49" t="s">
        <v>188</v>
      </c>
      <c r="D40" s="39" t="s">
        <v>86</v>
      </c>
      <c r="E40" s="110">
        <v>1</v>
      </c>
      <c r="F40" s="38" t="s">
        <v>135</v>
      </c>
      <c r="G40" s="52"/>
      <c r="H40" s="52"/>
    </row>
    <row r="41" spans="1:8" s="95" customFormat="1" ht="105">
      <c r="A41" s="29">
        <v>15</v>
      </c>
      <c r="B41" s="48" t="s">
        <v>189</v>
      </c>
      <c r="C41" s="49" t="s">
        <v>190</v>
      </c>
      <c r="D41" s="39" t="s">
        <v>86</v>
      </c>
      <c r="E41" s="110">
        <v>1</v>
      </c>
      <c r="F41" s="38" t="s">
        <v>135</v>
      </c>
      <c r="G41" s="52"/>
      <c r="H41" s="52"/>
    </row>
    <row r="42" spans="1:8" s="95" customFormat="1" ht="135">
      <c r="A42" s="29">
        <v>16</v>
      </c>
      <c r="B42" s="48" t="s">
        <v>191</v>
      </c>
      <c r="C42" s="49" t="s">
        <v>192</v>
      </c>
      <c r="D42" s="39" t="s">
        <v>86</v>
      </c>
      <c r="E42" s="110">
        <v>1</v>
      </c>
      <c r="F42" s="38" t="s">
        <v>135</v>
      </c>
      <c r="G42" s="52"/>
      <c r="H42" s="52"/>
    </row>
    <row r="43" spans="1:8" s="95" customFormat="1" ht="60">
      <c r="A43" s="29">
        <v>17</v>
      </c>
      <c r="B43" s="48" t="s">
        <v>193</v>
      </c>
      <c r="C43" s="49" t="s">
        <v>194</v>
      </c>
      <c r="D43" s="39" t="s">
        <v>86</v>
      </c>
      <c r="E43" s="110">
        <v>1</v>
      </c>
      <c r="F43" s="38" t="s">
        <v>135</v>
      </c>
      <c r="G43" s="52"/>
      <c r="H43" s="52"/>
    </row>
    <row r="44" spans="1:8" s="95" customFormat="1" ht="60">
      <c r="A44" s="29">
        <v>18</v>
      </c>
      <c r="B44" s="48" t="s">
        <v>195</v>
      </c>
      <c r="C44" s="49" t="s">
        <v>196</v>
      </c>
      <c r="D44" s="39" t="s">
        <v>86</v>
      </c>
      <c r="E44" s="110">
        <v>1</v>
      </c>
      <c r="F44" s="38" t="s">
        <v>135</v>
      </c>
      <c r="G44" s="52"/>
      <c r="H44" s="52"/>
    </row>
    <row r="45" spans="1:8" s="95" customFormat="1">
      <c r="A45" s="29">
        <v>19</v>
      </c>
      <c r="B45" s="48" t="s">
        <v>197</v>
      </c>
      <c r="C45" s="49" t="s">
        <v>198</v>
      </c>
      <c r="D45" s="39" t="s">
        <v>86</v>
      </c>
      <c r="E45" s="110">
        <v>1</v>
      </c>
      <c r="F45" s="38" t="s">
        <v>135</v>
      </c>
      <c r="G45" s="52"/>
      <c r="H45" s="52"/>
    </row>
    <row r="46" spans="1:8" s="95" customFormat="1">
      <c r="A46" s="29">
        <v>20</v>
      </c>
      <c r="B46" s="48" t="s">
        <v>199</v>
      </c>
      <c r="C46" s="49" t="s">
        <v>200</v>
      </c>
      <c r="D46" s="39" t="s">
        <v>86</v>
      </c>
      <c r="E46" s="110">
        <v>1</v>
      </c>
      <c r="F46" s="38" t="s">
        <v>135</v>
      </c>
      <c r="G46" s="52"/>
      <c r="H46" s="52"/>
    </row>
    <row r="47" spans="1:8" s="95" customFormat="1" ht="30">
      <c r="A47" s="29">
        <v>21</v>
      </c>
      <c r="B47" s="48" t="s">
        <v>201</v>
      </c>
      <c r="C47" s="49" t="s">
        <v>202</v>
      </c>
      <c r="D47" s="39" t="s">
        <v>86</v>
      </c>
      <c r="E47" s="110">
        <v>1</v>
      </c>
      <c r="F47" s="38" t="s">
        <v>135</v>
      </c>
      <c r="G47" s="52"/>
      <c r="H47" s="52"/>
    </row>
    <row r="48" spans="1:8" s="95" customFormat="1" ht="30">
      <c r="A48" s="29">
        <v>22</v>
      </c>
      <c r="B48" s="48" t="s">
        <v>203</v>
      </c>
      <c r="C48" s="49" t="s">
        <v>204</v>
      </c>
      <c r="D48" s="39" t="s">
        <v>86</v>
      </c>
      <c r="E48" s="110">
        <v>1</v>
      </c>
      <c r="F48" s="38" t="s">
        <v>135</v>
      </c>
      <c r="G48" s="52"/>
      <c r="H48" s="52"/>
    </row>
    <row r="49" spans="1:8" s="95" customFormat="1">
      <c r="A49" s="29">
        <v>23</v>
      </c>
      <c r="B49" s="48" t="s">
        <v>205</v>
      </c>
      <c r="C49" s="49" t="s">
        <v>206</v>
      </c>
      <c r="D49" s="39" t="s">
        <v>86</v>
      </c>
      <c r="E49" s="110">
        <v>1</v>
      </c>
      <c r="F49" s="38" t="s">
        <v>135</v>
      </c>
      <c r="G49" s="52"/>
      <c r="H49" s="52"/>
    </row>
    <row r="50" spans="1:8" s="95" customFormat="1" ht="30">
      <c r="A50" s="29">
        <v>24</v>
      </c>
      <c r="B50" s="48" t="s">
        <v>207</v>
      </c>
      <c r="C50" s="49" t="s">
        <v>208</v>
      </c>
      <c r="D50" s="39" t="s">
        <v>86</v>
      </c>
      <c r="E50" s="110">
        <v>1</v>
      </c>
      <c r="F50" s="38" t="s">
        <v>135</v>
      </c>
      <c r="G50" s="52"/>
      <c r="H50" s="52"/>
    </row>
    <row r="51" spans="1:8" s="95" customFormat="1" ht="45">
      <c r="A51" s="29">
        <v>25</v>
      </c>
      <c r="B51" s="48" t="s">
        <v>209</v>
      </c>
      <c r="C51" s="49" t="s">
        <v>210</v>
      </c>
      <c r="D51" s="39" t="s">
        <v>86</v>
      </c>
      <c r="E51" s="110">
        <v>1</v>
      </c>
      <c r="F51" s="38" t="s">
        <v>135</v>
      </c>
      <c r="G51" s="52"/>
      <c r="H51" s="52"/>
    </row>
    <row r="52" spans="1:8" s="95" customFormat="1" ht="30">
      <c r="A52" s="29">
        <v>26</v>
      </c>
      <c r="B52" s="48" t="s">
        <v>211</v>
      </c>
      <c r="C52" s="49" t="s">
        <v>212</v>
      </c>
      <c r="D52" s="39" t="s">
        <v>86</v>
      </c>
      <c r="E52" s="110">
        <v>1</v>
      </c>
      <c r="F52" s="38" t="s">
        <v>135</v>
      </c>
      <c r="G52" s="52"/>
      <c r="H52" s="52"/>
    </row>
    <row r="53" spans="1:8" s="95" customFormat="1">
      <c r="A53" s="29">
        <v>27</v>
      </c>
      <c r="B53" s="48" t="s">
        <v>213</v>
      </c>
      <c r="C53" s="49" t="s">
        <v>214</v>
      </c>
      <c r="D53" s="39" t="s">
        <v>86</v>
      </c>
      <c r="E53" s="110">
        <v>1</v>
      </c>
      <c r="F53" s="38" t="s">
        <v>135</v>
      </c>
      <c r="G53" s="52"/>
      <c r="H53" s="52"/>
    </row>
    <row r="54" spans="1:8" s="95" customFormat="1" ht="30">
      <c r="A54" s="29">
        <v>28</v>
      </c>
      <c r="B54" s="48" t="s">
        <v>215</v>
      </c>
      <c r="C54" s="49" t="s">
        <v>216</v>
      </c>
      <c r="D54" s="39" t="s">
        <v>86</v>
      </c>
      <c r="E54" s="110">
        <v>1</v>
      </c>
      <c r="F54" s="38" t="s">
        <v>135</v>
      </c>
      <c r="G54" s="52"/>
      <c r="H54" s="52"/>
    </row>
    <row r="55" spans="1:8" s="95" customFormat="1">
      <c r="A55" s="29">
        <v>29</v>
      </c>
      <c r="B55" s="48" t="s">
        <v>217</v>
      </c>
      <c r="C55" s="49" t="s">
        <v>218</v>
      </c>
      <c r="D55" s="39" t="s">
        <v>86</v>
      </c>
      <c r="E55" s="110">
        <v>2</v>
      </c>
      <c r="F55" s="38" t="s">
        <v>135</v>
      </c>
      <c r="G55" s="52"/>
      <c r="H55" s="52"/>
    </row>
    <row r="56" spans="1:8" s="95" customFormat="1" ht="30">
      <c r="A56" s="29">
        <v>30</v>
      </c>
      <c r="B56" s="48" t="s">
        <v>219</v>
      </c>
      <c r="C56" s="49" t="s">
        <v>220</v>
      </c>
      <c r="D56" s="39" t="s">
        <v>86</v>
      </c>
      <c r="E56" s="110">
        <v>1</v>
      </c>
      <c r="F56" s="38" t="s">
        <v>135</v>
      </c>
      <c r="G56" s="52"/>
      <c r="H56" s="52"/>
    </row>
    <row r="57" spans="1:8" s="95" customFormat="1" ht="45">
      <c r="A57" s="29">
        <v>31</v>
      </c>
      <c r="B57" s="48" t="s">
        <v>221</v>
      </c>
      <c r="C57" s="49" t="s">
        <v>222</v>
      </c>
      <c r="D57" s="39" t="s">
        <v>86</v>
      </c>
      <c r="E57" s="110">
        <v>1</v>
      </c>
      <c r="F57" s="38" t="s">
        <v>135</v>
      </c>
      <c r="G57" s="52"/>
      <c r="H57" s="52"/>
    </row>
    <row r="58" spans="1:8" s="95" customFormat="1">
      <c r="A58" s="29">
        <v>32</v>
      </c>
      <c r="B58" s="48" t="s">
        <v>223</v>
      </c>
      <c r="C58" s="49" t="s">
        <v>224</v>
      </c>
      <c r="D58" s="39" t="s">
        <v>86</v>
      </c>
      <c r="E58" s="110">
        <v>1</v>
      </c>
      <c r="F58" s="38" t="s">
        <v>135</v>
      </c>
      <c r="G58" s="52"/>
      <c r="H58" s="52"/>
    </row>
    <row r="59" spans="1:8" s="95" customFormat="1" ht="30">
      <c r="A59" s="29">
        <v>33</v>
      </c>
      <c r="B59" s="48" t="s">
        <v>225</v>
      </c>
      <c r="C59" s="49" t="s">
        <v>226</v>
      </c>
      <c r="D59" s="140" t="s">
        <v>227</v>
      </c>
      <c r="E59" s="110">
        <v>3</v>
      </c>
      <c r="F59" s="38" t="s">
        <v>135</v>
      </c>
      <c r="G59" s="52"/>
      <c r="H59" s="52"/>
    </row>
    <row r="60" spans="1:8" s="95" customFormat="1" ht="30">
      <c r="A60" s="29">
        <v>34</v>
      </c>
      <c r="B60" s="48" t="s">
        <v>228</v>
      </c>
      <c r="C60" s="49" t="s">
        <v>229</v>
      </c>
      <c r="D60" s="140" t="s">
        <v>227</v>
      </c>
      <c r="E60" s="110">
        <v>1</v>
      </c>
      <c r="F60" s="38" t="s">
        <v>135</v>
      </c>
      <c r="G60" s="52"/>
      <c r="H60" s="52"/>
    </row>
    <row r="61" spans="1:8" s="95" customFormat="1" ht="90">
      <c r="A61" s="29">
        <v>35</v>
      </c>
      <c r="B61" s="51" t="s">
        <v>230</v>
      </c>
      <c r="C61" s="37" t="s">
        <v>231</v>
      </c>
      <c r="D61" s="140" t="s">
        <v>227</v>
      </c>
      <c r="E61" s="110">
        <v>3</v>
      </c>
      <c r="F61" s="38" t="s">
        <v>135</v>
      </c>
      <c r="G61" s="52"/>
      <c r="H61" s="52"/>
    </row>
    <row r="62" spans="1:8" s="95" customFormat="1" ht="30.75" customHeight="1">
      <c r="A62" s="111" t="s">
        <v>7</v>
      </c>
      <c r="B62" s="112"/>
      <c r="C62" s="112"/>
      <c r="D62" s="112"/>
      <c r="E62" s="112"/>
      <c r="F62" s="112"/>
      <c r="G62" s="112"/>
      <c r="H62" s="112"/>
    </row>
    <row r="63" spans="1:8" s="95" customFormat="1" ht="60">
      <c r="A63" s="42" t="s">
        <v>6</v>
      </c>
      <c r="B63" s="40" t="s">
        <v>5</v>
      </c>
      <c r="C63" s="40" t="s">
        <v>4</v>
      </c>
      <c r="D63" s="40" t="s">
        <v>3</v>
      </c>
      <c r="E63" s="40" t="s">
        <v>2</v>
      </c>
      <c r="F63" s="40" t="s">
        <v>1</v>
      </c>
      <c r="G63" s="40" t="s">
        <v>0</v>
      </c>
      <c r="H63" s="40" t="s">
        <v>11</v>
      </c>
    </row>
    <row r="64" spans="1:8" s="95" customFormat="1">
      <c r="A64" s="120">
        <v>1</v>
      </c>
      <c r="B64" s="48" t="s">
        <v>232</v>
      </c>
      <c r="C64" s="49" t="s">
        <v>233</v>
      </c>
      <c r="D64" s="40" t="s">
        <v>124</v>
      </c>
      <c r="E64" s="110">
        <v>3</v>
      </c>
      <c r="F64" s="29" t="s">
        <v>64</v>
      </c>
      <c r="G64" s="110"/>
      <c r="H64" s="52"/>
    </row>
    <row r="65" spans="1:8" s="95" customFormat="1">
      <c r="A65" s="107">
        <v>2</v>
      </c>
      <c r="B65" s="48" t="s">
        <v>234</v>
      </c>
      <c r="C65" s="49" t="s">
        <v>235</v>
      </c>
      <c r="D65" s="40" t="s">
        <v>124</v>
      </c>
      <c r="E65" s="110">
        <v>3</v>
      </c>
      <c r="F65" s="29" t="s">
        <v>64</v>
      </c>
      <c r="G65" s="47"/>
      <c r="H65" s="52"/>
    </row>
    <row r="66" spans="1:8" s="95" customFormat="1" ht="30">
      <c r="A66" s="107">
        <v>3</v>
      </c>
      <c r="B66" s="48" t="s">
        <v>236</v>
      </c>
      <c r="C66" s="135" t="s">
        <v>237</v>
      </c>
      <c r="D66" s="40" t="s">
        <v>124</v>
      </c>
      <c r="E66" s="110">
        <v>1</v>
      </c>
      <c r="F66" s="40" t="s">
        <v>64</v>
      </c>
      <c r="G66" s="47"/>
      <c r="H66" s="52"/>
    </row>
    <row r="67" spans="1:8" s="95" customFormat="1">
      <c r="A67" s="107">
        <v>4</v>
      </c>
      <c r="B67" s="130" t="s">
        <v>440</v>
      </c>
      <c r="C67" s="135" t="s">
        <v>439</v>
      </c>
      <c r="D67" s="40" t="s">
        <v>124</v>
      </c>
      <c r="E67" s="110">
        <v>1</v>
      </c>
      <c r="F67" s="40" t="s">
        <v>64</v>
      </c>
      <c r="G67" s="47"/>
      <c r="H67" s="52"/>
    </row>
    <row r="68" spans="1:8" s="95" customFormat="1">
      <c r="A68" s="127"/>
      <c r="B68" s="127"/>
      <c r="C68" s="127"/>
      <c r="D68" s="127"/>
      <c r="E68" s="127"/>
      <c r="F68" s="127"/>
      <c r="G68" s="127"/>
      <c r="H68" s="127"/>
    </row>
    <row r="69" spans="1:8" s="95" customFormat="1">
      <c r="A69" s="127"/>
      <c r="B69" s="127"/>
      <c r="C69" s="127"/>
      <c r="D69" s="127"/>
      <c r="E69" s="127"/>
      <c r="F69" s="127"/>
      <c r="G69" s="127"/>
      <c r="H69" s="127"/>
    </row>
    <row r="70" spans="1:8" s="95" customFormat="1">
      <c r="A70" s="127"/>
      <c r="B70" s="127"/>
      <c r="C70" s="127"/>
      <c r="D70" s="127"/>
      <c r="E70" s="127"/>
      <c r="F70" s="127"/>
      <c r="G70" s="127"/>
      <c r="H70" s="127"/>
    </row>
    <row r="71" spans="1:8" s="95" customFormat="1">
      <c r="A71" s="127"/>
      <c r="B71" s="127"/>
      <c r="C71" s="127"/>
      <c r="D71" s="127"/>
      <c r="E71" s="127"/>
      <c r="F71" s="127"/>
      <c r="G71" s="127"/>
      <c r="H71" s="127"/>
    </row>
    <row r="72" spans="1:8" s="95" customFormat="1">
      <c r="A72" s="127"/>
      <c r="B72" s="127"/>
      <c r="C72" s="127"/>
      <c r="D72" s="127"/>
      <c r="E72" s="127"/>
      <c r="F72" s="127"/>
      <c r="G72" s="127"/>
      <c r="H72" s="127"/>
    </row>
    <row r="73" spans="1:8" s="95" customFormat="1">
      <c r="A73" s="127"/>
      <c r="B73" s="127"/>
      <c r="C73" s="127"/>
      <c r="D73" s="127"/>
      <c r="E73" s="127"/>
      <c r="F73" s="127"/>
      <c r="G73" s="127"/>
      <c r="H73" s="127"/>
    </row>
    <row r="74" spans="1:8" s="95" customFormat="1">
      <c r="A74" s="127"/>
      <c r="B74" s="127"/>
      <c r="C74" s="127"/>
      <c r="D74" s="127"/>
      <c r="E74" s="127"/>
      <c r="F74" s="127"/>
      <c r="G74" s="127"/>
      <c r="H74" s="127"/>
    </row>
    <row r="75" spans="1:8" s="95" customFormat="1">
      <c r="A75" s="127"/>
      <c r="B75" s="127"/>
      <c r="C75" s="127"/>
      <c r="D75" s="127"/>
      <c r="E75" s="127"/>
      <c r="F75" s="127"/>
      <c r="G75" s="127"/>
      <c r="H75" s="127"/>
    </row>
    <row r="76" spans="1:8" s="95" customFormat="1">
      <c r="A76" s="127"/>
      <c r="B76" s="127"/>
      <c r="C76" s="127"/>
      <c r="D76" s="127"/>
      <c r="E76" s="127"/>
      <c r="F76" s="127"/>
      <c r="G76" s="127"/>
      <c r="H76" s="127"/>
    </row>
    <row r="77" spans="1:8" s="95" customFormat="1">
      <c r="A77" s="127"/>
      <c r="B77" s="127"/>
      <c r="C77" s="127"/>
      <c r="D77" s="127"/>
      <c r="E77" s="127"/>
      <c r="F77" s="127"/>
      <c r="G77" s="127"/>
      <c r="H77" s="127"/>
    </row>
    <row r="78" spans="1:8" s="95" customFormat="1">
      <c r="A78" s="127"/>
      <c r="B78" s="127"/>
      <c r="C78" s="127"/>
      <c r="D78" s="127"/>
      <c r="E78" s="127"/>
      <c r="F78" s="127"/>
      <c r="G78" s="127"/>
      <c r="H78" s="127"/>
    </row>
    <row r="79" spans="1:8" s="95" customFormat="1">
      <c r="A79" s="127"/>
      <c r="B79" s="127"/>
      <c r="C79" s="127"/>
      <c r="D79" s="127"/>
      <c r="E79" s="127"/>
      <c r="F79" s="127"/>
      <c r="G79" s="127"/>
      <c r="H79" s="127"/>
    </row>
    <row r="80" spans="1:8" s="95" customFormat="1">
      <c r="A80" s="127"/>
      <c r="B80" s="127"/>
      <c r="C80" s="127"/>
      <c r="D80" s="127"/>
      <c r="E80" s="127"/>
      <c r="F80" s="127"/>
      <c r="G80" s="127"/>
      <c r="H80" s="127"/>
    </row>
    <row r="81" spans="1:8" s="95" customFormat="1">
      <c r="A81" s="127"/>
      <c r="B81" s="127"/>
      <c r="C81" s="127"/>
      <c r="D81" s="127"/>
      <c r="E81" s="127"/>
      <c r="F81" s="127"/>
      <c r="G81" s="127"/>
      <c r="H81" s="127"/>
    </row>
    <row r="82" spans="1:8" s="95" customFormat="1">
      <c r="A82" s="127"/>
      <c r="B82" s="127"/>
      <c r="C82" s="127"/>
      <c r="D82" s="127"/>
      <c r="E82" s="127"/>
      <c r="F82" s="127"/>
      <c r="G82" s="127"/>
      <c r="H82" s="127"/>
    </row>
    <row r="83" spans="1:8" s="95" customFormat="1">
      <c r="A83" s="127"/>
      <c r="B83" s="127"/>
      <c r="C83" s="127"/>
      <c r="D83" s="127"/>
      <c r="E83" s="127"/>
      <c r="F83" s="127"/>
      <c r="G83" s="127"/>
      <c r="H83" s="127"/>
    </row>
    <row r="84" spans="1:8" s="95" customFormat="1">
      <c r="A84" s="127"/>
      <c r="B84" s="127"/>
      <c r="C84" s="127"/>
      <c r="D84" s="127"/>
      <c r="E84" s="127"/>
      <c r="F84" s="127"/>
      <c r="G84" s="127"/>
      <c r="H84" s="127"/>
    </row>
    <row r="85" spans="1:8" s="95" customFormat="1">
      <c r="A85" s="127"/>
      <c r="B85" s="127"/>
      <c r="C85" s="127"/>
      <c r="D85" s="127"/>
      <c r="E85" s="127"/>
      <c r="F85" s="127"/>
      <c r="G85" s="127"/>
      <c r="H85" s="127"/>
    </row>
    <row r="86" spans="1:8" s="95" customFormat="1">
      <c r="A86" s="127"/>
      <c r="B86" s="127"/>
      <c r="C86" s="127"/>
      <c r="D86" s="127"/>
      <c r="E86" s="127"/>
      <c r="F86" s="127"/>
      <c r="G86" s="127"/>
      <c r="H86" s="127"/>
    </row>
    <row r="87" spans="1:8" s="95" customFormat="1">
      <c r="A87" s="127"/>
      <c r="B87" s="127"/>
      <c r="C87" s="127"/>
      <c r="D87" s="127"/>
      <c r="E87" s="127"/>
      <c r="F87" s="127"/>
      <c r="G87" s="127"/>
      <c r="H87" s="127"/>
    </row>
    <row r="88" spans="1:8" s="95" customFormat="1">
      <c r="A88" s="127"/>
      <c r="B88" s="127"/>
      <c r="C88" s="127"/>
      <c r="D88" s="127"/>
      <c r="E88" s="127"/>
      <c r="F88" s="127"/>
      <c r="G88" s="127"/>
      <c r="H88" s="127"/>
    </row>
    <row r="89" spans="1:8" s="95" customFormat="1">
      <c r="A89" s="127"/>
      <c r="B89" s="127"/>
      <c r="C89" s="127"/>
      <c r="D89" s="127"/>
      <c r="E89" s="127"/>
      <c r="F89" s="127"/>
      <c r="G89" s="127"/>
      <c r="H89" s="127"/>
    </row>
    <row r="90" spans="1:8" s="95" customFormat="1">
      <c r="A90" s="127"/>
      <c r="B90" s="127"/>
      <c r="C90" s="127"/>
      <c r="D90" s="127"/>
      <c r="E90" s="127"/>
      <c r="F90" s="127"/>
      <c r="G90" s="127"/>
      <c r="H90" s="127"/>
    </row>
    <row r="91" spans="1:8" s="95" customFormat="1">
      <c r="A91" s="127"/>
      <c r="B91" s="127"/>
      <c r="C91" s="127"/>
      <c r="D91" s="127"/>
      <c r="E91" s="127"/>
      <c r="F91" s="127"/>
      <c r="G91" s="127"/>
      <c r="H91" s="127"/>
    </row>
    <row r="92" spans="1:8" s="95" customFormat="1">
      <c r="A92" s="127"/>
      <c r="B92" s="127"/>
      <c r="C92" s="127"/>
      <c r="D92" s="127"/>
      <c r="E92" s="127"/>
      <c r="F92" s="127"/>
      <c r="G92" s="127"/>
      <c r="H92" s="127"/>
    </row>
    <row r="93" spans="1:8" s="95" customFormat="1">
      <c r="A93" s="127"/>
      <c r="B93" s="127"/>
      <c r="C93" s="127"/>
      <c r="D93" s="127"/>
      <c r="E93" s="127"/>
      <c r="F93" s="127"/>
      <c r="G93" s="127"/>
      <c r="H93" s="127"/>
    </row>
    <row r="94" spans="1:8" s="95" customFormat="1">
      <c r="A94" s="127"/>
      <c r="B94" s="127"/>
      <c r="C94" s="127"/>
      <c r="D94" s="127"/>
      <c r="E94" s="127"/>
      <c r="F94" s="127"/>
      <c r="G94" s="127"/>
      <c r="H94" s="127"/>
    </row>
    <row r="95" spans="1:8" s="95" customFormat="1">
      <c r="A95" s="127"/>
      <c r="B95" s="127"/>
      <c r="C95" s="127"/>
      <c r="D95" s="127"/>
      <c r="E95" s="127"/>
      <c r="F95" s="127"/>
      <c r="G95" s="127"/>
      <c r="H95" s="127"/>
    </row>
    <row r="96" spans="1:8" s="95" customFormat="1">
      <c r="A96" s="127"/>
      <c r="B96" s="127"/>
      <c r="C96" s="127"/>
      <c r="D96" s="127"/>
      <c r="E96" s="127"/>
      <c r="F96" s="127"/>
      <c r="G96" s="127"/>
      <c r="H96" s="127"/>
    </row>
    <row r="97" spans="1:8" s="95" customFormat="1">
      <c r="A97" s="127"/>
      <c r="B97" s="127"/>
      <c r="C97" s="127"/>
      <c r="D97" s="127"/>
      <c r="E97" s="127"/>
      <c r="F97" s="127"/>
      <c r="G97" s="127"/>
      <c r="H97" s="127"/>
    </row>
    <row r="98" spans="1:8" s="95" customFormat="1">
      <c r="A98" s="127"/>
      <c r="B98" s="127"/>
      <c r="C98" s="127"/>
      <c r="D98" s="127"/>
      <c r="E98" s="127"/>
      <c r="F98" s="127"/>
      <c r="G98" s="127"/>
      <c r="H98" s="127"/>
    </row>
    <row r="99" spans="1:8" s="95" customFormat="1">
      <c r="A99" s="127"/>
      <c r="B99" s="127"/>
      <c r="C99" s="127"/>
      <c r="D99" s="127"/>
      <c r="E99" s="127"/>
      <c r="F99" s="127"/>
      <c r="G99" s="127"/>
      <c r="H99" s="127"/>
    </row>
    <row r="100" spans="1:8" s="95" customFormat="1">
      <c r="A100" s="127"/>
      <c r="B100" s="127"/>
      <c r="C100" s="127"/>
      <c r="D100" s="127"/>
      <c r="E100" s="127"/>
      <c r="F100" s="127"/>
      <c r="G100" s="127"/>
      <c r="H100" s="127"/>
    </row>
    <row r="101" spans="1:8" s="95" customFormat="1">
      <c r="A101" s="127"/>
      <c r="B101" s="127"/>
      <c r="C101" s="127"/>
      <c r="D101" s="127"/>
      <c r="E101" s="127"/>
      <c r="F101" s="127"/>
      <c r="G101" s="127"/>
      <c r="H101" s="127"/>
    </row>
    <row r="102" spans="1:8" s="95" customFormat="1">
      <c r="A102" s="127"/>
      <c r="B102" s="127"/>
      <c r="C102" s="127"/>
      <c r="D102" s="127"/>
      <c r="E102" s="127"/>
      <c r="F102" s="127"/>
      <c r="G102" s="127"/>
      <c r="H102" s="127"/>
    </row>
    <row r="103" spans="1:8" s="95" customFormat="1">
      <c r="A103" s="127"/>
      <c r="B103" s="127"/>
      <c r="C103" s="127"/>
      <c r="D103" s="127"/>
      <c r="E103" s="127"/>
      <c r="F103" s="127"/>
      <c r="G103" s="127"/>
      <c r="H103" s="127"/>
    </row>
    <row r="104" spans="1:8" s="95" customFormat="1">
      <c r="A104" s="127"/>
      <c r="B104" s="127"/>
      <c r="C104" s="127"/>
      <c r="D104" s="127"/>
      <c r="E104" s="127"/>
      <c r="F104" s="127"/>
      <c r="G104" s="127"/>
      <c r="H104" s="127"/>
    </row>
    <row r="105" spans="1:8" s="95" customFormat="1">
      <c r="A105" s="127"/>
      <c r="B105" s="127"/>
      <c r="C105" s="127"/>
      <c r="D105" s="127"/>
      <c r="E105" s="127"/>
      <c r="F105" s="127"/>
      <c r="G105" s="127"/>
      <c r="H105" s="127"/>
    </row>
    <row r="106" spans="1:8" s="95" customFormat="1">
      <c r="A106" s="127"/>
      <c r="B106" s="127"/>
      <c r="C106" s="127"/>
      <c r="D106" s="127"/>
      <c r="E106" s="127"/>
      <c r="F106" s="127"/>
      <c r="G106" s="127"/>
      <c r="H106" s="127"/>
    </row>
    <row r="107" spans="1:8" s="95" customFormat="1">
      <c r="A107" s="127"/>
      <c r="B107" s="127"/>
      <c r="C107" s="127"/>
      <c r="D107" s="127"/>
      <c r="E107" s="127"/>
      <c r="F107" s="127"/>
      <c r="G107" s="127"/>
      <c r="H107" s="127"/>
    </row>
    <row r="108" spans="1:8" s="95" customFormat="1">
      <c r="A108" s="127"/>
      <c r="B108" s="127"/>
      <c r="C108" s="127"/>
      <c r="D108" s="127"/>
      <c r="E108" s="127"/>
      <c r="F108" s="127"/>
      <c r="G108" s="127"/>
      <c r="H108" s="127"/>
    </row>
    <row r="109" spans="1:8" s="95" customFormat="1">
      <c r="A109" s="127"/>
      <c r="B109" s="127"/>
      <c r="C109" s="127"/>
      <c r="D109" s="127"/>
      <c r="E109" s="127"/>
      <c r="F109" s="127"/>
      <c r="G109" s="127"/>
      <c r="H109" s="127"/>
    </row>
    <row r="110" spans="1:8" s="95" customFormat="1">
      <c r="A110" s="127"/>
      <c r="B110" s="127"/>
      <c r="C110" s="127"/>
      <c r="D110" s="127"/>
      <c r="E110" s="127"/>
      <c r="F110" s="127"/>
      <c r="G110" s="127"/>
      <c r="H110" s="127"/>
    </row>
    <row r="111" spans="1:8" s="95" customFormat="1">
      <c r="A111" s="127"/>
      <c r="B111" s="127"/>
      <c r="C111" s="127"/>
      <c r="D111" s="127"/>
      <c r="E111" s="127"/>
      <c r="F111" s="127"/>
      <c r="G111" s="127"/>
      <c r="H111" s="127"/>
    </row>
    <row r="112" spans="1:8" s="95" customFormat="1">
      <c r="A112" s="127"/>
      <c r="B112" s="127"/>
      <c r="C112" s="127"/>
      <c r="D112" s="127"/>
      <c r="E112" s="127"/>
      <c r="F112" s="127"/>
      <c r="G112" s="127"/>
      <c r="H112" s="127"/>
    </row>
    <row r="113" spans="1:8" s="95" customFormat="1">
      <c r="A113" s="127"/>
      <c r="B113" s="127"/>
      <c r="C113" s="127"/>
      <c r="D113" s="127"/>
      <c r="E113" s="127"/>
      <c r="F113" s="127"/>
      <c r="G113" s="127"/>
      <c r="H113" s="127"/>
    </row>
    <row r="114" spans="1:8" s="95" customFormat="1">
      <c r="A114" s="127"/>
      <c r="B114" s="127"/>
      <c r="C114" s="127"/>
      <c r="D114" s="127"/>
      <c r="E114" s="127"/>
      <c r="F114" s="127"/>
      <c r="G114" s="127"/>
      <c r="H114" s="127"/>
    </row>
    <row r="115" spans="1:8" s="95" customFormat="1">
      <c r="A115" s="127"/>
      <c r="B115" s="127"/>
      <c r="C115" s="127"/>
      <c r="D115" s="127"/>
      <c r="E115" s="127"/>
      <c r="F115" s="127"/>
      <c r="G115" s="127"/>
      <c r="H115" s="127"/>
    </row>
    <row r="116" spans="1:8" s="95" customFormat="1">
      <c r="A116" s="127"/>
      <c r="B116" s="127"/>
      <c r="C116" s="127"/>
      <c r="D116" s="127"/>
      <c r="E116" s="127"/>
      <c r="F116" s="127"/>
      <c r="G116" s="127"/>
      <c r="H116" s="127"/>
    </row>
    <row r="117" spans="1:8" s="95" customFormat="1">
      <c r="A117" s="127"/>
      <c r="B117" s="127"/>
      <c r="C117" s="127"/>
      <c r="D117" s="127"/>
      <c r="E117" s="127"/>
      <c r="F117" s="127"/>
      <c r="G117" s="127"/>
      <c r="H117" s="127"/>
    </row>
    <row r="118" spans="1:8" s="95" customFormat="1">
      <c r="A118" s="127"/>
      <c r="B118" s="127"/>
      <c r="C118" s="127"/>
      <c r="D118" s="127"/>
      <c r="E118" s="127"/>
      <c r="F118" s="127"/>
      <c r="G118" s="127"/>
      <c r="H118" s="127"/>
    </row>
    <row r="119" spans="1:8" s="95" customFormat="1">
      <c r="A119" s="127"/>
      <c r="B119" s="127"/>
      <c r="C119" s="127"/>
      <c r="D119" s="127"/>
      <c r="E119" s="127"/>
      <c r="F119" s="127"/>
      <c r="G119" s="127"/>
      <c r="H119" s="127"/>
    </row>
    <row r="120" spans="1:8" s="95" customFormat="1">
      <c r="A120" s="127"/>
      <c r="B120" s="127"/>
      <c r="C120" s="127"/>
      <c r="D120" s="127"/>
      <c r="E120" s="127"/>
      <c r="F120" s="127"/>
      <c r="G120" s="127"/>
      <c r="H120" s="127"/>
    </row>
    <row r="121" spans="1:8" s="95" customFormat="1">
      <c r="A121" s="127"/>
      <c r="B121" s="127"/>
      <c r="C121" s="127"/>
      <c r="D121" s="127"/>
      <c r="E121" s="127"/>
      <c r="F121" s="127"/>
      <c r="G121" s="127"/>
      <c r="H121" s="127"/>
    </row>
    <row r="122" spans="1:8" s="95" customFormat="1">
      <c r="A122" s="127"/>
      <c r="B122" s="127"/>
      <c r="C122" s="127"/>
      <c r="D122" s="127"/>
      <c r="E122" s="127"/>
      <c r="F122" s="127"/>
      <c r="G122" s="127"/>
      <c r="H122" s="127"/>
    </row>
    <row r="123" spans="1:8" s="95" customFormat="1">
      <c r="A123" s="127"/>
      <c r="B123" s="127"/>
      <c r="C123" s="127"/>
      <c r="D123" s="127"/>
      <c r="E123" s="127"/>
      <c r="F123" s="127"/>
      <c r="G123" s="127"/>
      <c r="H123" s="127"/>
    </row>
    <row r="124" spans="1:8" s="95" customFormat="1">
      <c r="A124" s="127"/>
      <c r="B124" s="127"/>
      <c r="C124" s="127"/>
      <c r="D124" s="127"/>
      <c r="E124" s="127"/>
      <c r="F124" s="127"/>
      <c r="G124" s="127"/>
      <c r="H124" s="127"/>
    </row>
    <row r="125" spans="1:8" s="95" customFormat="1">
      <c r="A125" s="127"/>
      <c r="B125" s="127"/>
      <c r="C125" s="127"/>
      <c r="D125" s="127"/>
      <c r="E125" s="127"/>
      <c r="F125" s="127"/>
      <c r="G125" s="127"/>
      <c r="H125" s="127"/>
    </row>
    <row r="126" spans="1:8" s="95" customFormat="1">
      <c r="A126" s="127"/>
      <c r="B126" s="127"/>
      <c r="C126" s="127"/>
      <c r="D126" s="127"/>
      <c r="E126" s="127"/>
      <c r="F126" s="127"/>
      <c r="G126" s="127"/>
      <c r="H126" s="127"/>
    </row>
    <row r="127" spans="1:8" s="95" customFormat="1">
      <c r="A127" s="127"/>
      <c r="B127" s="127"/>
      <c r="C127" s="127"/>
      <c r="D127" s="127"/>
      <c r="E127" s="127"/>
      <c r="F127" s="127"/>
      <c r="G127" s="127"/>
      <c r="H127" s="127"/>
    </row>
    <row r="128" spans="1:8" s="95" customFormat="1">
      <c r="A128" s="127"/>
      <c r="B128" s="127"/>
      <c r="C128" s="127"/>
      <c r="D128" s="127"/>
      <c r="E128" s="127"/>
      <c r="F128" s="127"/>
      <c r="G128" s="127"/>
      <c r="H128" s="127"/>
    </row>
    <row r="129" spans="1:8" s="95" customFormat="1">
      <c r="A129" s="127"/>
      <c r="B129" s="127"/>
      <c r="C129" s="127"/>
      <c r="D129" s="127"/>
      <c r="E129" s="127"/>
      <c r="F129" s="127"/>
      <c r="G129" s="127"/>
      <c r="H129" s="127"/>
    </row>
  </sheetData>
  <mergeCells count="39">
    <mergeCell ref="A62:H62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19:H19"/>
    <mergeCell ref="A24:H24"/>
    <mergeCell ref="A25:H25"/>
    <mergeCell ref="A16:H16"/>
    <mergeCell ref="A23:H23"/>
    <mergeCell ref="A18:H18"/>
    <mergeCell ref="A22:H22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24"/>
  <sheetViews>
    <sheetView topLeftCell="A118" zoomScaleNormal="160" workbookViewId="0">
      <selection activeCell="C77" sqref="C77"/>
    </sheetView>
  </sheetViews>
  <sheetFormatPr defaultColWidth="14.42578125" defaultRowHeight="15"/>
  <cols>
    <col min="1" max="1" width="5.140625" style="6" customWidth="1"/>
    <col min="2" max="2" width="52" style="6" customWidth="1"/>
    <col min="3" max="3" width="27.42578125" style="6" customWidth="1"/>
    <col min="4" max="4" width="22" style="6" customWidth="1"/>
    <col min="5" max="5" width="15.42578125" style="6" customWidth="1"/>
    <col min="6" max="6" width="23.42578125" style="6" bestFit="1" customWidth="1"/>
    <col min="7" max="7" width="14.42578125" style="6" customWidth="1"/>
    <col min="8" max="8" width="25" style="6" bestFit="1" customWidth="1"/>
    <col min="9" max="11" width="8.7109375" style="1" customWidth="1"/>
    <col min="12" max="16384" width="14.42578125" style="1"/>
  </cols>
  <sheetData>
    <row r="1" spans="1:8">
      <c r="A1" s="76" t="s">
        <v>10</v>
      </c>
      <c r="B1" s="77"/>
      <c r="C1" s="77"/>
      <c r="D1" s="77"/>
      <c r="E1" s="77"/>
      <c r="F1" s="77"/>
      <c r="G1" s="77"/>
      <c r="H1" s="77"/>
    </row>
    <row r="2" spans="1:8" ht="20.25">
      <c r="A2" s="79" t="s">
        <v>32</v>
      </c>
      <c r="B2" s="79"/>
      <c r="C2" s="79"/>
      <c r="D2" s="79"/>
      <c r="E2" s="79"/>
      <c r="F2" s="79"/>
      <c r="G2" s="79"/>
      <c r="H2" s="79"/>
    </row>
    <row r="3" spans="1:8" ht="20.25">
      <c r="A3" s="80" t="str">
        <f>'Информация о Чемпионате'!B2</f>
        <v>Итоговый (межрегиональный) этап Чемпионата по профессиональному мастерству "Профессионалы"</v>
      </c>
      <c r="B3" s="80"/>
      <c r="C3" s="80"/>
      <c r="D3" s="80"/>
      <c r="E3" s="80"/>
      <c r="F3" s="80"/>
      <c r="G3" s="80"/>
      <c r="H3" s="80"/>
    </row>
    <row r="4" spans="1:8" ht="20.25">
      <c r="A4" s="79" t="s">
        <v>33</v>
      </c>
      <c r="B4" s="79"/>
      <c r="C4" s="79"/>
      <c r="D4" s="79"/>
      <c r="E4" s="79"/>
      <c r="F4" s="79"/>
      <c r="G4" s="79"/>
      <c r="H4" s="79"/>
    </row>
    <row r="5" spans="1:8" ht="20.25">
      <c r="A5" s="78" t="str">
        <f>'Информация о Чемпионате'!B1</f>
        <v>Инженерия космических систем (юниоры)</v>
      </c>
      <c r="B5" s="78"/>
      <c r="C5" s="78"/>
      <c r="D5" s="78"/>
      <c r="E5" s="78"/>
      <c r="F5" s="78"/>
      <c r="G5" s="78"/>
      <c r="H5" s="78"/>
    </row>
    <row r="6" spans="1:8">
      <c r="A6" s="74" t="s">
        <v>12</v>
      </c>
      <c r="B6" s="77"/>
      <c r="C6" s="77"/>
      <c r="D6" s="77"/>
      <c r="E6" s="77"/>
      <c r="F6" s="77"/>
      <c r="G6" s="77"/>
      <c r="H6" s="77"/>
    </row>
    <row r="7" spans="1:8" ht="15.75">
      <c r="A7" s="74" t="s">
        <v>30</v>
      </c>
      <c r="B7" s="74"/>
      <c r="C7" s="81" t="str">
        <f>'Информация о Чемпионате'!B3</f>
        <v>Москва</v>
      </c>
      <c r="D7" s="81"/>
      <c r="E7" s="81"/>
      <c r="F7" s="81"/>
      <c r="G7" s="81"/>
      <c r="H7" s="81"/>
    </row>
    <row r="8" spans="1:8" ht="15.75">
      <c r="A8" s="74" t="s">
        <v>31</v>
      </c>
      <c r="B8" s="74"/>
      <c r="C8" s="74"/>
      <c r="D8" s="81" t="str">
        <f>'Информация о Чемпионате'!B4</f>
        <v>ГБПОУ ПК им. Н.Н. Годовикова</v>
      </c>
      <c r="E8" s="81"/>
      <c r="F8" s="81"/>
      <c r="G8" s="81"/>
      <c r="H8" s="81"/>
    </row>
    <row r="9" spans="1:8" ht="15.75">
      <c r="A9" s="74" t="s">
        <v>27</v>
      </c>
      <c r="B9" s="74"/>
      <c r="C9" s="74" t="str">
        <f>'Информация о Чемпионате'!B5</f>
        <v>город Москва, ул. Клары Цеткин, 23</v>
      </c>
      <c r="D9" s="74"/>
      <c r="E9" s="74"/>
      <c r="F9" s="74"/>
      <c r="G9" s="74"/>
      <c r="H9" s="74"/>
    </row>
    <row r="10" spans="1:8" ht="15.75">
      <c r="A10" s="74" t="s">
        <v>29</v>
      </c>
      <c r="B10" s="74"/>
      <c r="C10" s="74" t="str">
        <f>'Информация о Чемпионате'!B7</f>
        <v>Макаров А.А.</v>
      </c>
      <c r="D10" s="74"/>
      <c r="E10" s="74" t="str">
        <f>'Информация о Чемпионате'!B8</f>
        <v>alexandre.makarov@yandex.ru</v>
      </c>
      <c r="F10" s="74"/>
      <c r="G10" s="74">
        <f>'Информация о Чемпионате'!B9</f>
        <v>79637501517</v>
      </c>
      <c r="H10" s="74"/>
    </row>
    <row r="11" spans="1:8" ht="15.75" customHeight="1">
      <c r="A11" s="74" t="s">
        <v>37</v>
      </c>
      <c r="B11" s="74"/>
      <c r="C11" s="74" t="str">
        <f>'Информация о Чемпионате'!B10</f>
        <v>Полубнев Г.В.</v>
      </c>
      <c r="D11" s="74"/>
      <c r="E11" s="74" t="str">
        <f>'Информация о Чемпионате'!B11</f>
        <v>georgpolub@gmail.com</v>
      </c>
      <c r="F11" s="74"/>
      <c r="G11" s="74" t="str">
        <f>'Информация о Чемпионате'!B12</f>
        <v>+7(999)982-49-92</v>
      </c>
      <c r="H11" s="74"/>
    </row>
    <row r="12" spans="1:8" ht="15.75" customHeight="1">
      <c r="A12" s="74" t="s">
        <v>43</v>
      </c>
      <c r="B12" s="74"/>
      <c r="C12" s="74">
        <f>'Информация о Чемпионате'!B15</f>
        <v>9</v>
      </c>
      <c r="D12" s="74"/>
      <c r="E12" s="74"/>
      <c r="F12" s="74"/>
      <c r="G12" s="74"/>
      <c r="H12" s="74"/>
    </row>
    <row r="13" spans="1:8" ht="15.75">
      <c r="A13" s="74" t="s">
        <v>18</v>
      </c>
      <c r="B13" s="74"/>
      <c r="C13" s="74" t="str">
        <f>'Информация о Чемпионате'!B13</f>
        <v>18 (6 команд)</v>
      </c>
      <c r="D13" s="74"/>
      <c r="E13" s="74"/>
      <c r="F13" s="74"/>
      <c r="G13" s="74"/>
      <c r="H13" s="74"/>
    </row>
    <row r="14" spans="1:8" ht="15.75">
      <c r="A14" s="74" t="s">
        <v>19</v>
      </c>
      <c r="B14" s="74"/>
      <c r="C14" s="74">
        <f>'Информация о Чемпионате'!B14</f>
        <v>6</v>
      </c>
      <c r="D14" s="74"/>
      <c r="E14" s="74"/>
      <c r="F14" s="74"/>
      <c r="G14" s="74"/>
      <c r="H14" s="74"/>
    </row>
    <row r="15" spans="1:8" ht="15.75">
      <c r="A15" s="74" t="s">
        <v>28</v>
      </c>
      <c r="B15" s="74"/>
      <c r="C15" s="74" t="str">
        <f>'Информация о Чемпионате'!B6</f>
        <v>1 - 5 июля 2024</v>
      </c>
      <c r="D15" s="74"/>
      <c r="E15" s="74"/>
      <c r="F15" s="74"/>
      <c r="G15" s="74"/>
      <c r="H15" s="74"/>
    </row>
    <row r="16" spans="1:8" ht="20.25">
      <c r="A16" s="141" t="s">
        <v>13</v>
      </c>
      <c r="B16" s="142"/>
      <c r="C16" s="142"/>
      <c r="D16" s="142"/>
      <c r="E16" s="142"/>
      <c r="F16" s="142"/>
      <c r="G16" s="142"/>
      <c r="H16" s="142"/>
    </row>
    <row r="17" spans="1:8" ht="60">
      <c r="A17" s="38" t="s">
        <v>6</v>
      </c>
      <c r="B17" s="38" t="s">
        <v>5</v>
      </c>
      <c r="C17" s="54" t="s">
        <v>4</v>
      </c>
      <c r="D17" s="38" t="s">
        <v>3</v>
      </c>
      <c r="E17" s="38" t="s">
        <v>2</v>
      </c>
      <c r="F17" s="38" t="s">
        <v>1</v>
      </c>
      <c r="G17" s="38" t="s">
        <v>0</v>
      </c>
      <c r="H17" s="38" t="s">
        <v>11</v>
      </c>
    </row>
    <row r="18" spans="1:8" ht="45">
      <c r="A18" s="38">
        <v>1</v>
      </c>
      <c r="B18" s="33" t="s">
        <v>97</v>
      </c>
      <c r="C18" s="55" t="s">
        <v>243</v>
      </c>
      <c r="D18" s="38" t="s">
        <v>86</v>
      </c>
      <c r="E18" s="38">
        <v>2</v>
      </c>
      <c r="F18" s="38" t="s">
        <v>132</v>
      </c>
      <c r="G18" s="39"/>
      <c r="H18" s="56"/>
    </row>
    <row r="19" spans="1:8" ht="60">
      <c r="A19" s="38">
        <v>2</v>
      </c>
      <c r="B19" s="48" t="s">
        <v>244</v>
      </c>
      <c r="C19" s="55" t="s">
        <v>245</v>
      </c>
      <c r="D19" s="38" t="s">
        <v>86</v>
      </c>
      <c r="E19" s="38">
        <v>1</v>
      </c>
      <c r="F19" s="38" t="s">
        <v>132</v>
      </c>
      <c r="G19" s="39"/>
      <c r="H19" s="56"/>
    </row>
    <row r="20" spans="1:8" ht="135">
      <c r="A20" s="38">
        <v>3</v>
      </c>
      <c r="B20" s="33" t="s">
        <v>246</v>
      </c>
      <c r="C20" s="55" t="s">
        <v>247</v>
      </c>
      <c r="D20" s="38" t="s">
        <v>131</v>
      </c>
      <c r="E20" s="38">
        <v>4</v>
      </c>
      <c r="F20" s="38" t="s">
        <v>132</v>
      </c>
      <c r="G20" s="39"/>
      <c r="H20" s="56"/>
    </row>
    <row r="21" spans="1:8">
      <c r="A21" s="38">
        <v>4</v>
      </c>
      <c r="B21" s="33" t="s">
        <v>248</v>
      </c>
      <c r="C21" s="55" t="s">
        <v>249</v>
      </c>
      <c r="D21" s="38" t="s">
        <v>131</v>
      </c>
      <c r="E21" s="38">
        <v>4</v>
      </c>
      <c r="F21" s="38" t="s">
        <v>132</v>
      </c>
      <c r="G21" s="57"/>
      <c r="H21" s="58"/>
    </row>
    <row r="22" spans="1:8">
      <c r="A22" s="38">
        <v>5</v>
      </c>
      <c r="B22" s="34" t="s">
        <v>250</v>
      </c>
      <c r="C22" s="37" t="s">
        <v>249</v>
      </c>
      <c r="D22" s="38" t="s">
        <v>131</v>
      </c>
      <c r="E22" s="38">
        <v>4</v>
      </c>
      <c r="F22" s="38" t="s">
        <v>132</v>
      </c>
      <c r="G22" s="56"/>
      <c r="H22" s="56"/>
    </row>
    <row r="23" spans="1:8">
      <c r="A23" s="38">
        <v>6</v>
      </c>
      <c r="B23" s="33" t="s">
        <v>251</v>
      </c>
      <c r="C23" s="55" t="s">
        <v>252</v>
      </c>
      <c r="D23" s="38" t="s">
        <v>131</v>
      </c>
      <c r="E23" s="38">
        <v>2</v>
      </c>
      <c r="F23" s="38" t="s">
        <v>132</v>
      </c>
      <c r="G23" s="39"/>
      <c r="H23" s="56"/>
    </row>
    <row r="24" spans="1:8" ht="30">
      <c r="A24" s="38">
        <v>7</v>
      </c>
      <c r="B24" s="34" t="s">
        <v>253</v>
      </c>
      <c r="C24" s="37" t="s">
        <v>254</v>
      </c>
      <c r="D24" s="38" t="s">
        <v>131</v>
      </c>
      <c r="E24" s="38">
        <v>1</v>
      </c>
      <c r="F24" s="38" t="s">
        <v>132</v>
      </c>
      <c r="G24" s="39"/>
      <c r="H24" s="56"/>
    </row>
    <row r="25" spans="1:8">
      <c r="A25" s="38">
        <v>8</v>
      </c>
      <c r="B25" s="34" t="s">
        <v>255</v>
      </c>
      <c r="C25" s="37" t="s">
        <v>256</v>
      </c>
      <c r="D25" s="38" t="s">
        <v>131</v>
      </c>
      <c r="E25" s="38" t="s">
        <v>63</v>
      </c>
      <c r="F25" s="39" t="s">
        <v>257</v>
      </c>
      <c r="G25" s="39">
        <v>50</v>
      </c>
      <c r="H25" s="56"/>
    </row>
    <row r="26" spans="1:8" ht="30">
      <c r="A26" s="38">
        <v>9</v>
      </c>
      <c r="B26" s="34" t="s">
        <v>258</v>
      </c>
      <c r="C26" s="37" t="s">
        <v>259</v>
      </c>
      <c r="D26" s="38" t="s">
        <v>131</v>
      </c>
      <c r="E26" s="38" t="s">
        <v>63</v>
      </c>
      <c r="F26" s="39" t="s">
        <v>257</v>
      </c>
      <c r="G26" s="39">
        <v>70</v>
      </c>
      <c r="H26" s="56"/>
    </row>
    <row r="27" spans="1:8" ht="30">
      <c r="A27" s="38">
        <v>10</v>
      </c>
      <c r="B27" s="37" t="s">
        <v>260</v>
      </c>
      <c r="C27" s="51" t="s">
        <v>261</v>
      </c>
      <c r="D27" s="38" t="s">
        <v>131</v>
      </c>
      <c r="E27" s="38">
        <v>6</v>
      </c>
      <c r="F27" s="39" t="s">
        <v>132</v>
      </c>
      <c r="G27" s="39"/>
      <c r="H27" s="56"/>
    </row>
    <row r="28" spans="1:8" ht="30">
      <c r="A28" s="38">
        <v>11</v>
      </c>
      <c r="B28" s="36" t="s">
        <v>262</v>
      </c>
      <c r="C28" s="59" t="s">
        <v>263</v>
      </c>
      <c r="D28" s="38" t="s">
        <v>131</v>
      </c>
      <c r="E28" s="38">
        <v>40</v>
      </c>
      <c r="F28" s="39" t="s">
        <v>132</v>
      </c>
      <c r="G28" s="39"/>
      <c r="H28" s="56"/>
    </row>
    <row r="29" spans="1:8" ht="30">
      <c r="A29" s="38">
        <v>13</v>
      </c>
      <c r="B29" s="34" t="s">
        <v>264</v>
      </c>
      <c r="C29" s="37" t="s">
        <v>265</v>
      </c>
      <c r="D29" s="38" t="s">
        <v>131</v>
      </c>
      <c r="E29" s="38" t="s">
        <v>63</v>
      </c>
      <c r="F29" s="39" t="s">
        <v>132</v>
      </c>
      <c r="G29" s="39">
        <v>1</v>
      </c>
      <c r="H29" s="56"/>
    </row>
    <row r="30" spans="1:8" ht="30">
      <c r="A30" s="38">
        <v>14</v>
      </c>
      <c r="B30" s="43" t="s">
        <v>266</v>
      </c>
      <c r="C30" s="60" t="s">
        <v>267</v>
      </c>
      <c r="D30" s="38" t="s">
        <v>131</v>
      </c>
      <c r="E30" s="38">
        <v>50</v>
      </c>
      <c r="F30" s="39" t="s">
        <v>268</v>
      </c>
      <c r="G30" s="39"/>
      <c r="H30" s="56"/>
    </row>
    <row r="31" spans="1:8">
      <c r="A31" s="38">
        <v>16</v>
      </c>
      <c r="B31" s="43" t="s">
        <v>269</v>
      </c>
      <c r="C31" s="60" t="s">
        <v>270</v>
      </c>
      <c r="D31" s="38" t="s">
        <v>131</v>
      </c>
      <c r="E31" s="38">
        <v>1</v>
      </c>
      <c r="F31" s="39" t="s">
        <v>132</v>
      </c>
      <c r="G31" s="39"/>
      <c r="H31" s="56"/>
    </row>
    <row r="32" spans="1:8" s="5" customFormat="1" ht="30">
      <c r="A32" s="38">
        <v>17</v>
      </c>
      <c r="B32" s="34" t="s">
        <v>271</v>
      </c>
      <c r="C32" s="37" t="s">
        <v>272</v>
      </c>
      <c r="D32" s="38" t="s">
        <v>131</v>
      </c>
      <c r="E32" s="38">
        <v>1</v>
      </c>
      <c r="F32" s="39" t="s">
        <v>132</v>
      </c>
      <c r="G32" s="39"/>
      <c r="H32" s="56"/>
    </row>
    <row r="33" spans="1:8" s="5" customFormat="1">
      <c r="A33" s="38">
        <v>18</v>
      </c>
      <c r="B33" s="34" t="s">
        <v>273</v>
      </c>
      <c r="C33" s="37" t="s">
        <v>274</v>
      </c>
      <c r="D33" s="38" t="s">
        <v>131</v>
      </c>
      <c r="E33" s="38">
        <v>1</v>
      </c>
      <c r="F33" s="39" t="s">
        <v>132</v>
      </c>
      <c r="G33" s="39"/>
      <c r="H33" s="56"/>
    </row>
    <row r="34" spans="1:8" s="5" customFormat="1" ht="30">
      <c r="A34" s="38">
        <v>19</v>
      </c>
      <c r="B34" s="34" t="s">
        <v>275</v>
      </c>
      <c r="C34" s="37" t="s">
        <v>276</v>
      </c>
      <c r="D34" s="38" t="s">
        <v>131</v>
      </c>
      <c r="E34" s="38">
        <v>1</v>
      </c>
      <c r="F34" s="39" t="s">
        <v>132</v>
      </c>
      <c r="G34" s="39"/>
      <c r="H34" s="56"/>
    </row>
    <row r="35" spans="1:8" s="5" customFormat="1">
      <c r="A35" s="38">
        <v>20</v>
      </c>
      <c r="B35" s="34" t="s">
        <v>277</v>
      </c>
      <c r="C35" s="37" t="s">
        <v>278</v>
      </c>
      <c r="D35" s="38" t="s">
        <v>131</v>
      </c>
      <c r="E35" s="32">
        <v>1</v>
      </c>
      <c r="F35" s="39" t="s">
        <v>132</v>
      </c>
      <c r="G35" s="39"/>
      <c r="H35" s="56"/>
    </row>
    <row r="36" spans="1:8" s="5" customFormat="1">
      <c r="A36" s="38">
        <v>21</v>
      </c>
      <c r="B36" s="34" t="s">
        <v>279</v>
      </c>
      <c r="C36" s="37" t="s">
        <v>278</v>
      </c>
      <c r="D36" s="38" t="s">
        <v>131</v>
      </c>
      <c r="E36" s="38">
        <v>1</v>
      </c>
      <c r="F36" s="39" t="s">
        <v>132</v>
      </c>
      <c r="G36" s="39"/>
      <c r="H36" s="56"/>
    </row>
    <row r="37" spans="1:8" s="5" customFormat="1">
      <c r="A37" s="38">
        <v>22</v>
      </c>
      <c r="B37" s="34" t="s">
        <v>280</v>
      </c>
      <c r="C37" s="37" t="s">
        <v>278</v>
      </c>
      <c r="D37" s="38" t="s">
        <v>131</v>
      </c>
      <c r="E37" s="38">
        <v>1</v>
      </c>
      <c r="F37" s="39" t="s">
        <v>132</v>
      </c>
      <c r="G37" s="39"/>
      <c r="H37" s="56"/>
    </row>
    <row r="38" spans="1:8" s="5" customFormat="1">
      <c r="A38" s="38">
        <v>23</v>
      </c>
      <c r="B38" s="34" t="s">
        <v>281</v>
      </c>
      <c r="C38" s="37" t="s">
        <v>282</v>
      </c>
      <c r="D38" s="32" t="s">
        <v>86</v>
      </c>
      <c r="E38" s="38">
        <v>6</v>
      </c>
      <c r="F38" s="39" t="s">
        <v>132</v>
      </c>
      <c r="G38" s="39"/>
      <c r="H38" s="56"/>
    </row>
    <row r="39" spans="1:8" s="5" customFormat="1" ht="180">
      <c r="A39" s="38">
        <v>24</v>
      </c>
      <c r="B39" s="34" t="s">
        <v>283</v>
      </c>
      <c r="C39" s="37" t="s">
        <v>284</v>
      </c>
      <c r="D39" s="32" t="s">
        <v>86</v>
      </c>
      <c r="E39" s="54">
        <v>1</v>
      </c>
      <c r="F39" s="39" t="s">
        <v>132</v>
      </c>
      <c r="G39" s="39"/>
      <c r="H39" s="56"/>
    </row>
    <row r="40" spans="1:8" s="5" customFormat="1" ht="135">
      <c r="A40" s="38">
        <v>25</v>
      </c>
      <c r="B40" s="35" t="s">
        <v>285</v>
      </c>
      <c r="C40" s="61" t="s">
        <v>286</v>
      </c>
      <c r="D40" s="32" t="s">
        <v>86</v>
      </c>
      <c r="E40" s="39">
        <v>1</v>
      </c>
      <c r="F40" s="39" t="s">
        <v>132</v>
      </c>
      <c r="G40" s="39"/>
      <c r="H40" s="56"/>
    </row>
    <row r="41" spans="1:8" s="5" customFormat="1" ht="60">
      <c r="A41" s="38">
        <v>26</v>
      </c>
      <c r="B41" s="35" t="s">
        <v>287</v>
      </c>
      <c r="C41" s="61" t="s">
        <v>288</v>
      </c>
      <c r="D41" s="38" t="s">
        <v>131</v>
      </c>
      <c r="E41" s="39">
        <v>1</v>
      </c>
      <c r="F41" s="39" t="s">
        <v>132</v>
      </c>
      <c r="G41" s="39"/>
      <c r="H41" s="56"/>
    </row>
    <row r="42" spans="1:8" s="5" customFormat="1" ht="60">
      <c r="A42" s="38">
        <v>27</v>
      </c>
      <c r="B42" s="35" t="s">
        <v>289</v>
      </c>
      <c r="C42" s="61" t="s">
        <v>290</v>
      </c>
      <c r="D42" s="38" t="s">
        <v>131</v>
      </c>
      <c r="E42" s="39">
        <v>1</v>
      </c>
      <c r="F42" s="39" t="s">
        <v>132</v>
      </c>
      <c r="G42" s="39"/>
      <c r="H42" s="56"/>
    </row>
    <row r="43" spans="1:8" s="5" customFormat="1" ht="60">
      <c r="A43" s="38">
        <v>28</v>
      </c>
      <c r="B43" s="35" t="s">
        <v>291</v>
      </c>
      <c r="C43" s="61" t="s">
        <v>292</v>
      </c>
      <c r="D43" s="38" t="s">
        <v>131</v>
      </c>
      <c r="E43" s="39">
        <v>1</v>
      </c>
      <c r="F43" s="39" t="s">
        <v>132</v>
      </c>
      <c r="G43" s="39"/>
      <c r="H43" s="56"/>
    </row>
    <row r="44" spans="1:8" s="5" customFormat="1" ht="75">
      <c r="A44" s="38">
        <v>29</v>
      </c>
      <c r="B44" s="35" t="s">
        <v>293</v>
      </c>
      <c r="C44" s="61" t="s">
        <v>294</v>
      </c>
      <c r="D44" s="32" t="s">
        <v>86</v>
      </c>
      <c r="E44" s="39">
        <v>1</v>
      </c>
      <c r="F44" s="39" t="s">
        <v>132</v>
      </c>
      <c r="G44" s="39"/>
      <c r="H44" s="56"/>
    </row>
    <row r="45" spans="1:8" s="5" customFormat="1" ht="30">
      <c r="A45" s="38">
        <v>30</v>
      </c>
      <c r="B45" s="35" t="s">
        <v>295</v>
      </c>
      <c r="C45" s="61" t="s">
        <v>296</v>
      </c>
      <c r="D45" s="32" t="s">
        <v>86</v>
      </c>
      <c r="E45" s="39">
        <v>1</v>
      </c>
      <c r="F45" s="39" t="s">
        <v>132</v>
      </c>
      <c r="G45" s="39"/>
      <c r="H45" s="56"/>
    </row>
    <row r="46" spans="1:8" s="5" customFormat="1" ht="60">
      <c r="A46" s="38">
        <v>31</v>
      </c>
      <c r="B46" s="35" t="s">
        <v>297</v>
      </c>
      <c r="C46" s="61" t="s">
        <v>298</v>
      </c>
      <c r="D46" s="38" t="s">
        <v>131</v>
      </c>
      <c r="E46" s="39">
        <v>1</v>
      </c>
      <c r="F46" s="39" t="s">
        <v>132</v>
      </c>
      <c r="G46" s="39"/>
      <c r="H46" s="56"/>
    </row>
    <row r="47" spans="1:8" ht="30">
      <c r="A47" s="38">
        <v>32</v>
      </c>
      <c r="B47" s="35" t="s">
        <v>299</v>
      </c>
      <c r="C47" s="61" t="s">
        <v>300</v>
      </c>
      <c r="D47" s="38" t="s">
        <v>131</v>
      </c>
      <c r="E47" s="39">
        <v>1</v>
      </c>
      <c r="F47" s="39" t="s">
        <v>132</v>
      </c>
      <c r="G47" s="39"/>
      <c r="H47" s="56"/>
    </row>
    <row r="48" spans="1:8" ht="60">
      <c r="A48" s="38">
        <v>33</v>
      </c>
      <c r="B48" s="35" t="s">
        <v>301</v>
      </c>
      <c r="C48" s="61" t="s">
        <v>302</v>
      </c>
      <c r="D48" s="38" t="s">
        <v>131</v>
      </c>
      <c r="E48" s="39">
        <v>1</v>
      </c>
      <c r="F48" s="39" t="s">
        <v>132</v>
      </c>
      <c r="G48" s="39"/>
      <c r="H48" s="56"/>
    </row>
    <row r="49" spans="1:8" ht="60">
      <c r="A49" s="38">
        <v>34</v>
      </c>
      <c r="B49" s="35" t="s">
        <v>303</v>
      </c>
      <c r="C49" s="61" t="s">
        <v>302</v>
      </c>
      <c r="D49" s="38" t="s">
        <v>131</v>
      </c>
      <c r="E49" s="39">
        <v>1</v>
      </c>
      <c r="F49" s="39" t="s">
        <v>132</v>
      </c>
      <c r="G49" s="39"/>
      <c r="H49" s="56"/>
    </row>
    <row r="50" spans="1:8" ht="60">
      <c r="A50" s="38">
        <v>35</v>
      </c>
      <c r="B50" s="35" t="s">
        <v>304</v>
      </c>
      <c r="C50" s="61" t="s">
        <v>305</v>
      </c>
      <c r="D50" s="38" t="s">
        <v>131</v>
      </c>
      <c r="E50" s="39">
        <v>1</v>
      </c>
      <c r="F50" s="39" t="s">
        <v>132</v>
      </c>
      <c r="G50" s="39"/>
      <c r="H50" s="56"/>
    </row>
    <row r="51" spans="1:8" ht="60">
      <c r="A51" s="38">
        <v>36</v>
      </c>
      <c r="B51" s="35" t="s">
        <v>306</v>
      </c>
      <c r="C51" s="61" t="s">
        <v>307</v>
      </c>
      <c r="D51" s="38" t="s">
        <v>131</v>
      </c>
      <c r="E51" s="39">
        <v>1</v>
      </c>
      <c r="F51" s="39" t="s">
        <v>132</v>
      </c>
      <c r="G51" s="39"/>
      <c r="H51" s="56"/>
    </row>
    <row r="52" spans="1:8" ht="45">
      <c r="A52" s="38">
        <v>37</v>
      </c>
      <c r="B52" s="35" t="s">
        <v>308</v>
      </c>
      <c r="C52" s="61" t="s">
        <v>309</v>
      </c>
      <c r="D52" s="38" t="s">
        <v>131</v>
      </c>
      <c r="E52" s="39">
        <v>1</v>
      </c>
      <c r="F52" s="39" t="s">
        <v>132</v>
      </c>
      <c r="G52" s="39"/>
      <c r="H52" s="56"/>
    </row>
    <row r="53" spans="1:8" ht="30">
      <c r="A53" s="38">
        <v>38</v>
      </c>
      <c r="B53" s="35" t="s">
        <v>310</v>
      </c>
      <c r="C53" s="61" t="s">
        <v>311</v>
      </c>
      <c r="D53" s="38" t="s">
        <v>131</v>
      </c>
      <c r="E53" s="39">
        <v>1</v>
      </c>
      <c r="F53" s="39" t="s">
        <v>132</v>
      </c>
      <c r="G53" s="39"/>
      <c r="H53" s="56"/>
    </row>
    <row r="54" spans="1:8" ht="210">
      <c r="A54" s="38">
        <v>39</v>
      </c>
      <c r="B54" s="35" t="s">
        <v>312</v>
      </c>
      <c r="C54" s="61" t="s">
        <v>313</v>
      </c>
      <c r="D54" s="38" t="s">
        <v>131</v>
      </c>
      <c r="E54" s="39">
        <v>1</v>
      </c>
      <c r="F54" s="39" t="s">
        <v>132</v>
      </c>
      <c r="G54" s="39"/>
      <c r="H54" s="56"/>
    </row>
    <row r="55" spans="1:8" ht="30">
      <c r="A55" s="38">
        <v>40</v>
      </c>
      <c r="B55" s="35" t="s">
        <v>314</v>
      </c>
      <c r="C55" s="61" t="s">
        <v>315</v>
      </c>
      <c r="D55" s="38" t="s">
        <v>131</v>
      </c>
      <c r="E55" s="39">
        <v>1</v>
      </c>
      <c r="F55" s="39" t="s">
        <v>132</v>
      </c>
      <c r="G55" s="39"/>
      <c r="H55" s="56"/>
    </row>
    <row r="56" spans="1:8" ht="165">
      <c r="A56" s="38">
        <v>41</v>
      </c>
      <c r="B56" s="35" t="s">
        <v>316</v>
      </c>
      <c r="C56" s="61" t="s">
        <v>317</v>
      </c>
      <c r="D56" s="38" t="s">
        <v>131</v>
      </c>
      <c r="E56" s="39">
        <v>1</v>
      </c>
      <c r="F56" s="39" t="s">
        <v>132</v>
      </c>
      <c r="G56" s="39"/>
      <c r="H56" s="56"/>
    </row>
    <row r="57" spans="1:8">
      <c r="A57" s="38">
        <v>42</v>
      </c>
      <c r="B57" s="35" t="s">
        <v>318</v>
      </c>
      <c r="C57" s="61" t="s">
        <v>319</v>
      </c>
      <c r="D57" s="38" t="s">
        <v>131</v>
      </c>
      <c r="E57" s="39">
        <v>1</v>
      </c>
      <c r="F57" s="39" t="s">
        <v>132</v>
      </c>
      <c r="G57" s="39"/>
      <c r="H57" s="56"/>
    </row>
    <row r="58" spans="1:8" ht="249.75" customHeight="1">
      <c r="A58" s="38">
        <v>43</v>
      </c>
      <c r="B58" s="35" t="s">
        <v>320</v>
      </c>
      <c r="C58" s="61" t="s">
        <v>321</v>
      </c>
      <c r="D58" s="32" t="s">
        <v>86</v>
      </c>
      <c r="E58" s="39">
        <v>4</v>
      </c>
      <c r="F58" s="39" t="s">
        <v>132</v>
      </c>
      <c r="G58" s="39"/>
      <c r="H58" s="56"/>
    </row>
    <row r="59" spans="1:8" ht="255">
      <c r="A59" s="38">
        <v>44</v>
      </c>
      <c r="B59" s="35" t="s">
        <v>322</v>
      </c>
      <c r="C59" s="61" t="s">
        <v>323</v>
      </c>
      <c r="D59" s="38" t="s">
        <v>131</v>
      </c>
      <c r="E59" s="39">
        <v>1</v>
      </c>
      <c r="F59" s="39" t="s">
        <v>132</v>
      </c>
      <c r="G59" s="39"/>
      <c r="H59" s="56"/>
    </row>
    <row r="60" spans="1:8" ht="285">
      <c r="A60" s="38">
        <v>45</v>
      </c>
      <c r="B60" s="35" t="s">
        <v>324</v>
      </c>
      <c r="C60" s="61" t="s">
        <v>325</v>
      </c>
      <c r="D60" s="38" t="s">
        <v>131</v>
      </c>
      <c r="E60" s="39">
        <v>1</v>
      </c>
      <c r="F60" s="39" t="s">
        <v>132</v>
      </c>
      <c r="G60" s="39"/>
      <c r="H60" s="56"/>
    </row>
    <row r="61" spans="1:8" ht="270">
      <c r="A61" s="38">
        <v>46</v>
      </c>
      <c r="B61" s="35" t="s">
        <v>326</v>
      </c>
      <c r="C61" s="61" t="s">
        <v>327</v>
      </c>
      <c r="D61" s="38" t="s">
        <v>131</v>
      </c>
      <c r="E61" s="39">
        <v>1</v>
      </c>
      <c r="F61" s="39" t="s">
        <v>132</v>
      </c>
      <c r="G61" s="39"/>
      <c r="H61" s="56"/>
    </row>
    <row r="62" spans="1:8" ht="139.5" customHeight="1">
      <c r="A62" s="38">
        <v>47</v>
      </c>
      <c r="B62" s="35" t="s">
        <v>328</v>
      </c>
      <c r="C62" s="157" t="s">
        <v>329</v>
      </c>
      <c r="D62" s="38" t="s">
        <v>131</v>
      </c>
      <c r="E62" s="39">
        <v>1</v>
      </c>
      <c r="F62" s="39" t="s">
        <v>132</v>
      </c>
      <c r="G62" s="39"/>
      <c r="H62" s="56"/>
    </row>
    <row r="63" spans="1:8" ht="195">
      <c r="A63" s="38">
        <v>48</v>
      </c>
      <c r="B63" s="35" t="s">
        <v>330</v>
      </c>
      <c r="C63" s="61" t="s">
        <v>331</v>
      </c>
      <c r="D63" s="38" t="s">
        <v>131</v>
      </c>
      <c r="E63" s="39">
        <v>1</v>
      </c>
      <c r="F63" s="39" t="s">
        <v>132</v>
      </c>
      <c r="G63" s="39"/>
      <c r="H63" s="56"/>
    </row>
    <row r="64" spans="1:8" ht="150">
      <c r="A64" s="38">
        <v>49</v>
      </c>
      <c r="B64" s="35" t="s">
        <v>332</v>
      </c>
      <c r="C64" s="61" t="s">
        <v>333</v>
      </c>
      <c r="D64" s="38" t="s">
        <v>131</v>
      </c>
      <c r="E64" s="39">
        <v>4</v>
      </c>
      <c r="F64" s="39" t="s">
        <v>132</v>
      </c>
      <c r="G64" s="39"/>
      <c r="H64" s="56"/>
    </row>
    <row r="65" spans="1:8">
      <c r="A65" s="38">
        <v>50</v>
      </c>
      <c r="B65" s="35" t="s">
        <v>334</v>
      </c>
      <c r="C65" s="61" t="s">
        <v>335</v>
      </c>
      <c r="D65" s="38" t="s">
        <v>131</v>
      </c>
      <c r="E65" s="39">
        <v>2</v>
      </c>
      <c r="F65" s="39" t="s">
        <v>257</v>
      </c>
      <c r="G65" s="39"/>
      <c r="H65" s="56"/>
    </row>
    <row r="66" spans="1:8">
      <c r="A66" s="38">
        <v>51</v>
      </c>
      <c r="B66" s="35" t="s">
        <v>334</v>
      </c>
      <c r="C66" s="61" t="s">
        <v>336</v>
      </c>
      <c r="D66" s="38" t="s">
        <v>131</v>
      </c>
      <c r="E66" s="39">
        <v>2</v>
      </c>
      <c r="F66" s="39" t="s">
        <v>257</v>
      </c>
      <c r="G66" s="39"/>
      <c r="H66" s="56"/>
    </row>
    <row r="67" spans="1:8">
      <c r="A67" s="38">
        <v>52</v>
      </c>
      <c r="B67" s="35" t="s">
        <v>337</v>
      </c>
      <c r="C67" s="61" t="s">
        <v>338</v>
      </c>
      <c r="D67" s="38" t="s">
        <v>86</v>
      </c>
      <c r="E67" s="39">
        <v>1</v>
      </c>
      <c r="F67" s="39" t="s">
        <v>132</v>
      </c>
      <c r="G67" s="39"/>
      <c r="H67" s="56"/>
    </row>
    <row r="68" spans="1:8">
      <c r="A68" s="38">
        <v>53</v>
      </c>
      <c r="B68" s="35" t="s">
        <v>339</v>
      </c>
      <c r="C68" s="61" t="s">
        <v>340</v>
      </c>
      <c r="D68" s="38" t="s">
        <v>131</v>
      </c>
      <c r="E68" s="39">
        <v>1</v>
      </c>
      <c r="F68" s="39" t="s">
        <v>132</v>
      </c>
      <c r="G68" s="39"/>
      <c r="H68" s="56"/>
    </row>
    <row r="69" spans="1:8">
      <c r="A69" s="38">
        <v>54</v>
      </c>
      <c r="B69" s="35" t="s">
        <v>341</v>
      </c>
      <c r="C69" s="61" t="s">
        <v>342</v>
      </c>
      <c r="D69" s="38" t="s">
        <v>131</v>
      </c>
      <c r="E69" s="39">
        <v>1</v>
      </c>
      <c r="F69" s="39" t="s">
        <v>132</v>
      </c>
      <c r="G69" s="39"/>
      <c r="H69" s="56"/>
    </row>
    <row r="70" spans="1:8" ht="30">
      <c r="A70" s="38">
        <v>55</v>
      </c>
      <c r="B70" s="35" t="s">
        <v>343</v>
      </c>
      <c r="C70" s="61" t="s">
        <v>344</v>
      </c>
      <c r="D70" s="38" t="s">
        <v>131</v>
      </c>
      <c r="E70" s="39" t="s">
        <v>63</v>
      </c>
      <c r="F70" s="39" t="s">
        <v>257</v>
      </c>
      <c r="G70" s="39">
        <v>2</v>
      </c>
      <c r="H70" s="56"/>
    </row>
    <row r="71" spans="1:8" ht="30">
      <c r="A71" s="38">
        <v>56</v>
      </c>
      <c r="B71" s="35" t="s">
        <v>345</v>
      </c>
      <c r="C71" s="61" t="s">
        <v>346</v>
      </c>
      <c r="D71" s="38" t="s">
        <v>131</v>
      </c>
      <c r="E71" s="39">
        <v>6</v>
      </c>
      <c r="F71" s="39" t="s">
        <v>132</v>
      </c>
      <c r="G71" s="39"/>
      <c r="H71" s="56"/>
    </row>
    <row r="72" spans="1:8" ht="30">
      <c r="A72" s="38">
        <v>57</v>
      </c>
      <c r="B72" s="35" t="s">
        <v>347</v>
      </c>
      <c r="C72" s="61" t="s">
        <v>348</v>
      </c>
      <c r="D72" s="38" t="s">
        <v>131</v>
      </c>
      <c r="E72" s="39">
        <v>6</v>
      </c>
      <c r="F72" s="39" t="s">
        <v>132</v>
      </c>
      <c r="G72" s="39"/>
      <c r="H72" s="56"/>
    </row>
    <row r="73" spans="1:8">
      <c r="A73" s="38">
        <v>58</v>
      </c>
      <c r="B73" s="35" t="s">
        <v>349</v>
      </c>
      <c r="C73" s="61" t="s">
        <v>350</v>
      </c>
      <c r="D73" s="38" t="s">
        <v>131</v>
      </c>
      <c r="E73" s="39">
        <v>1</v>
      </c>
      <c r="F73" s="39" t="s">
        <v>132</v>
      </c>
      <c r="G73" s="39"/>
      <c r="H73" s="56"/>
    </row>
    <row r="74" spans="1:8">
      <c r="A74" s="38">
        <v>59</v>
      </c>
      <c r="B74" s="35" t="s">
        <v>351</v>
      </c>
      <c r="C74" s="144" t="s">
        <v>466</v>
      </c>
      <c r="D74" s="38" t="s">
        <v>131</v>
      </c>
      <c r="E74" s="39">
        <v>1</v>
      </c>
      <c r="F74" s="39" t="s">
        <v>132</v>
      </c>
      <c r="G74" s="39"/>
      <c r="H74" s="56"/>
    </row>
    <row r="75" spans="1:8">
      <c r="A75" s="38">
        <v>60</v>
      </c>
      <c r="B75" s="35" t="s">
        <v>352</v>
      </c>
      <c r="C75" s="61" t="s">
        <v>353</v>
      </c>
      <c r="D75" s="38" t="s">
        <v>131</v>
      </c>
      <c r="E75" s="39">
        <v>1</v>
      </c>
      <c r="F75" s="39" t="s">
        <v>132</v>
      </c>
      <c r="G75" s="39"/>
      <c r="H75" s="56"/>
    </row>
    <row r="76" spans="1:8">
      <c r="A76" s="38">
        <v>61</v>
      </c>
      <c r="B76" s="35" t="s">
        <v>354</v>
      </c>
      <c r="C76" s="61" t="s">
        <v>355</v>
      </c>
      <c r="D76" s="38" t="s">
        <v>131</v>
      </c>
      <c r="E76" s="62" t="s">
        <v>356</v>
      </c>
      <c r="F76" s="39" t="s">
        <v>257</v>
      </c>
      <c r="G76" s="39"/>
      <c r="H76" s="56"/>
    </row>
    <row r="77" spans="1:8">
      <c r="A77" s="38">
        <v>62</v>
      </c>
      <c r="B77" s="35" t="s">
        <v>357</v>
      </c>
      <c r="C77" s="61" t="s">
        <v>355</v>
      </c>
      <c r="D77" s="38" t="s">
        <v>131</v>
      </c>
      <c r="E77" s="63" t="s">
        <v>356</v>
      </c>
      <c r="F77" s="39" t="s">
        <v>257</v>
      </c>
      <c r="G77" s="39"/>
      <c r="H77" s="56"/>
    </row>
    <row r="78" spans="1:8">
      <c r="A78" s="38">
        <v>63</v>
      </c>
      <c r="B78" s="35" t="s">
        <v>358</v>
      </c>
      <c r="C78" s="61" t="s">
        <v>359</v>
      </c>
      <c r="D78" s="38" t="s">
        <v>131</v>
      </c>
      <c r="E78" s="39">
        <v>1</v>
      </c>
      <c r="F78" s="39" t="s">
        <v>132</v>
      </c>
      <c r="G78" s="39"/>
      <c r="H78" s="56"/>
    </row>
    <row r="79" spans="1:8">
      <c r="A79" s="38">
        <v>64</v>
      </c>
      <c r="B79" s="35" t="s">
        <v>360</v>
      </c>
      <c r="C79" s="61" t="s">
        <v>361</v>
      </c>
      <c r="D79" s="38" t="s">
        <v>131</v>
      </c>
      <c r="E79" s="39">
        <v>1</v>
      </c>
      <c r="F79" s="39" t="s">
        <v>132</v>
      </c>
      <c r="G79" s="39"/>
      <c r="H79" s="56"/>
    </row>
    <row r="80" spans="1:8" ht="30">
      <c r="A80" s="38">
        <v>65</v>
      </c>
      <c r="B80" s="35" t="s">
        <v>362</v>
      </c>
      <c r="C80" s="61" t="s">
        <v>363</v>
      </c>
      <c r="D80" s="38" t="s">
        <v>131</v>
      </c>
      <c r="E80" s="39">
        <v>1</v>
      </c>
      <c r="F80" s="39" t="s">
        <v>132</v>
      </c>
      <c r="G80" s="39"/>
      <c r="H80" s="56"/>
    </row>
    <row r="81" spans="1:8">
      <c r="A81" s="38">
        <v>66</v>
      </c>
      <c r="B81" s="35" t="s">
        <v>364</v>
      </c>
      <c r="C81" s="61" t="s">
        <v>365</v>
      </c>
      <c r="D81" s="32" t="s">
        <v>86</v>
      </c>
      <c r="E81" s="39" t="s">
        <v>63</v>
      </c>
      <c r="F81" s="39" t="s">
        <v>132</v>
      </c>
      <c r="G81" s="39">
        <v>1</v>
      </c>
      <c r="H81" s="56"/>
    </row>
    <row r="82" spans="1:8">
      <c r="A82" s="38">
        <v>67</v>
      </c>
      <c r="B82" s="35" t="s">
        <v>366</v>
      </c>
      <c r="C82" s="61" t="s">
        <v>367</v>
      </c>
      <c r="D82" s="38" t="s">
        <v>131</v>
      </c>
      <c r="E82" s="39">
        <v>5</v>
      </c>
      <c r="F82" s="39" t="s">
        <v>257</v>
      </c>
      <c r="G82" s="39"/>
      <c r="H82" s="56"/>
    </row>
    <row r="83" spans="1:8" ht="240">
      <c r="A83" s="38">
        <v>68</v>
      </c>
      <c r="B83" s="35" t="s">
        <v>368</v>
      </c>
      <c r="C83" s="61" t="s">
        <v>369</v>
      </c>
      <c r="D83" s="32" t="s">
        <v>86</v>
      </c>
      <c r="E83" s="39">
        <v>4</v>
      </c>
      <c r="F83" s="39" t="s">
        <v>132</v>
      </c>
      <c r="G83" s="39"/>
      <c r="H83" s="56"/>
    </row>
    <row r="84" spans="1:8" ht="210">
      <c r="A84" s="38">
        <v>69</v>
      </c>
      <c r="B84" s="35" t="s">
        <v>368</v>
      </c>
      <c r="C84" s="61" t="s">
        <v>370</v>
      </c>
      <c r="D84" s="32" t="s">
        <v>86</v>
      </c>
      <c r="E84" s="39">
        <v>2</v>
      </c>
      <c r="F84" s="39" t="s">
        <v>132</v>
      </c>
      <c r="G84" s="39"/>
      <c r="H84" s="56"/>
    </row>
    <row r="85" spans="1:8" ht="60">
      <c r="A85" s="38">
        <v>70</v>
      </c>
      <c r="B85" s="35" t="s">
        <v>371</v>
      </c>
      <c r="C85" s="61" t="s">
        <v>372</v>
      </c>
      <c r="D85" s="38" t="s">
        <v>131</v>
      </c>
      <c r="E85" s="39">
        <v>1</v>
      </c>
      <c r="F85" s="39" t="s">
        <v>132</v>
      </c>
      <c r="G85" s="39"/>
      <c r="H85" s="56"/>
    </row>
    <row r="86" spans="1:8" ht="60">
      <c r="A86" s="38">
        <v>71</v>
      </c>
      <c r="B86" s="35" t="s">
        <v>373</v>
      </c>
      <c r="C86" s="61" t="s">
        <v>374</v>
      </c>
      <c r="D86" s="38" t="s">
        <v>131</v>
      </c>
      <c r="E86" s="39">
        <v>1</v>
      </c>
      <c r="F86" s="39" t="s">
        <v>132</v>
      </c>
      <c r="G86" s="39"/>
      <c r="H86" s="56"/>
    </row>
    <row r="87" spans="1:8" ht="60">
      <c r="A87" s="38">
        <v>72</v>
      </c>
      <c r="B87" s="35" t="s">
        <v>375</v>
      </c>
      <c r="C87" s="61" t="s">
        <v>376</v>
      </c>
      <c r="D87" s="38" t="s">
        <v>131</v>
      </c>
      <c r="E87" s="39">
        <v>1</v>
      </c>
      <c r="F87" s="39" t="s">
        <v>132</v>
      </c>
      <c r="G87" s="39"/>
      <c r="H87" s="56"/>
    </row>
    <row r="88" spans="1:8">
      <c r="A88" s="38">
        <v>73</v>
      </c>
      <c r="B88" s="35" t="s">
        <v>377</v>
      </c>
      <c r="C88" s="61" t="s">
        <v>378</v>
      </c>
      <c r="D88" s="38" t="s">
        <v>131</v>
      </c>
      <c r="E88" s="39">
        <v>20</v>
      </c>
      <c r="F88" s="39" t="s">
        <v>132</v>
      </c>
      <c r="G88" s="39"/>
      <c r="H88" s="56"/>
    </row>
    <row r="89" spans="1:8">
      <c r="A89" s="38">
        <v>74</v>
      </c>
      <c r="B89" s="35" t="s">
        <v>379</v>
      </c>
      <c r="C89" s="61" t="s">
        <v>380</v>
      </c>
      <c r="D89" s="32" t="s">
        <v>86</v>
      </c>
      <c r="E89" s="39">
        <v>1</v>
      </c>
      <c r="F89" s="39" t="s">
        <v>132</v>
      </c>
      <c r="G89" s="39"/>
      <c r="H89" s="56"/>
    </row>
    <row r="90" spans="1:8">
      <c r="A90" s="38">
        <v>75</v>
      </c>
      <c r="B90" s="143" t="s">
        <v>458</v>
      </c>
      <c r="C90" s="61" t="s">
        <v>459</v>
      </c>
      <c r="D90" s="38" t="s">
        <v>131</v>
      </c>
      <c r="E90" s="62">
        <v>120</v>
      </c>
      <c r="F90" s="39" t="s">
        <v>132</v>
      </c>
      <c r="G90" s="39"/>
      <c r="H90" s="56"/>
    </row>
    <row r="91" spans="1:8">
      <c r="A91" s="38">
        <v>76</v>
      </c>
      <c r="B91" s="143" t="s">
        <v>458</v>
      </c>
      <c r="C91" s="61" t="s">
        <v>460</v>
      </c>
      <c r="D91" s="38" t="s">
        <v>131</v>
      </c>
      <c r="E91" s="63">
        <v>50</v>
      </c>
      <c r="F91" s="39" t="s">
        <v>132</v>
      </c>
      <c r="G91" s="39"/>
      <c r="H91" s="56"/>
    </row>
    <row r="92" spans="1:8">
      <c r="A92" s="38">
        <v>77</v>
      </c>
      <c r="B92" s="143" t="s">
        <v>458</v>
      </c>
      <c r="C92" s="61" t="s">
        <v>461</v>
      </c>
      <c r="D92" s="38" t="s">
        <v>131</v>
      </c>
      <c r="E92" s="63">
        <v>100</v>
      </c>
      <c r="F92" s="39" t="s">
        <v>132</v>
      </c>
      <c r="G92" s="39"/>
      <c r="H92" s="56"/>
    </row>
    <row r="93" spans="1:8">
      <c r="A93" s="38">
        <v>78</v>
      </c>
      <c r="B93" s="143" t="s">
        <v>462</v>
      </c>
      <c r="C93" s="61" t="s">
        <v>463</v>
      </c>
      <c r="D93" s="38" t="s">
        <v>131</v>
      </c>
      <c r="E93" s="63">
        <v>300</v>
      </c>
      <c r="F93" s="39" t="s">
        <v>132</v>
      </c>
      <c r="G93" s="39"/>
      <c r="H93" s="56"/>
    </row>
    <row r="94" spans="1:8">
      <c r="A94" s="38">
        <v>79</v>
      </c>
      <c r="B94" s="143" t="s">
        <v>464</v>
      </c>
      <c r="C94" s="61" t="s">
        <v>465</v>
      </c>
      <c r="D94" s="38" t="s">
        <v>131</v>
      </c>
      <c r="E94" s="63">
        <v>220</v>
      </c>
      <c r="F94" s="39" t="s">
        <v>132</v>
      </c>
      <c r="G94" s="39"/>
      <c r="H94" s="56"/>
    </row>
    <row r="95" spans="1:8">
      <c r="A95" s="38">
        <v>80</v>
      </c>
      <c r="B95" s="35" t="s">
        <v>381</v>
      </c>
      <c r="C95" s="61" t="s">
        <v>382</v>
      </c>
      <c r="D95" s="38" t="s">
        <v>131</v>
      </c>
      <c r="E95" s="39">
        <v>1</v>
      </c>
      <c r="F95" s="39" t="s">
        <v>132</v>
      </c>
      <c r="G95" s="39"/>
      <c r="H95" s="56"/>
    </row>
    <row r="96" spans="1:8" ht="180">
      <c r="A96" s="38">
        <v>81</v>
      </c>
      <c r="B96" s="35" t="s">
        <v>383</v>
      </c>
      <c r="C96" s="61" t="s">
        <v>384</v>
      </c>
      <c r="D96" s="38" t="s">
        <v>131</v>
      </c>
      <c r="E96" s="39">
        <v>1</v>
      </c>
      <c r="F96" s="39" t="s">
        <v>132</v>
      </c>
      <c r="G96" s="39"/>
      <c r="H96" s="56"/>
    </row>
    <row r="97" spans="1:8" ht="75">
      <c r="A97" s="38">
        <v>82</v>
      </c>
      <c r="B97" s="35" t="s">
        <v>385</v>
      </c>
      <c r="C97" s="61" t="s">
        <v>386</v>
      </c>
      <c r="D97" s="38" t="s">
        <v>131</v>
      </c>
      <c r="E97" s="39">
        <v>1</v>
      </c>
      <c r="F97" s="39" t="s">
        <v>132</v>
      </c>
      <c r="G97" s="39"/>
      <c r="H97" s="56"/>
    </row>
    <row r="98" spans="1:8">
      <c r="A98" s="38">
        <v>83</v>
      </c>
      <c r="B98" s="143" t="s">
        <v>441</v>
      </c>
      <c r="C98" s="144" t="s">
        <v>442</v>
      </c>
      <c r="D98" s="32" t="s">
        <v>131</v>
      </c>
      <c r="E98" s="39">
        <v>1</v>
      </c>
      <c r="F98" s="39" t="s">
        <v>132</v>
      </c>
      <c r="G98" s="39"/>
      <c r="H98" s="56"/>
    </row>
    <row r="99" spans="1:8">
      <c r="A99" s="38">
        <v>84</v>
      </c>
      <c r="B99" s="143" t="s">
        <v>443</v>
      </c>
      <c r="C99" s="145" t="s">
        <v>444</v>
      </c>
      <c r="D99" s="32" t="s">
        <v>131</v>
      </c>
      <c r="E99" s="39">
        <v>1</v>
      </c>
      <c r="F99" s="39" t="s">
        <v>387</v>
      </c>
      <c r="G99" s="39"/>
      <c r="H99" s="56"/>
    </row>
    <row r="100" spans="1:8">
      <c r="A100" s="38">
        <v>85</v>
      </c>
      <c r="B100" s="143" t="s">
        <v>445</v>
      </c>
      <c r="C100" s="143" t="s">
        <v>446</v>
      </c>
      <c r="D100" s="35" t="s">
        <v>131</v>
      </c>
      <c r="E100" s="39">
        <v>1</v>
      </c>
      <c r="F100" s="39" t="s">
        <v>387</v>
      </c>
      <c r="G100" s="39"/>
      <c r="H100" s="56"/>
    </row>
    <row r="101" spans="1:8">
      <c r="A101" s="149">
        <v>86</v>
      </c>
      <c r="B101" s="146" t="s">
        <v>388</v>
      </c>
      <c r="C101" s="148" t="s">
        <v>389</v>
      </c>
      <c r="D101" s="150" t="s">
        <v>131</v>
      </c>
      <c r="E101" s="151">
        <v>40</v>
      </c>
      <c r="F101" s="151" t="s">
        <v>387</v>
      </c>
      <c r="G101" s="151"/>
      <c r="H101" s="152"/>
    </row>
    <row r="102" spans="1:8" ht="90">
      <c r="A102" s="147">
        <v>87</v>
      </c>
      <c r="B102" s="148" t="s">
        <v>390</v>
      </c>
      <c r="C102" s="128" t="s">
        <v>391</v>
      </c>
      <c r="D102" s="153" t="s">
        <v>131</v>
      </c>
      <c r="E102" s="147">
        <v>2</v>
      </c>
      <c r="F102" s="147" t="s">
        <v>387</v>
      </c>
      <c r="G102" s="147"/>
      <c r="H102" s="148"/>
    </row>
    <row r="103" spans="1:8" ht="20.25">
      <c r="A103" s="86" t="s">
        <v>7</v>
      </c>
      <c r="B103" s="71"/>
      <c r="C103" s="71"/>
      <c r="D103" s="71"/>
      <c r="E103" s="71"/>
      <c r="F103" s="71"/>
      <c r="G103" s="71"/>
      <c r="H103" s="71"/>
    </row>
    <row r="104" spans="1:8" ht="60">
      <c r="A104" s="45" t="s">
        <v>6</v>
      </c>
      <c r="B104" s="39" t="s">
        <v>5</v>
      </c>
      <c r="C104" s="39" t="s">
        <v>4</v>
      </c>
      <c r="D104" s="39" t="s">
        <v>3</v>
      </c>
      <c r="E104" s="39" t="s">
        <v>2</v>
      </c>
      <c r="F104" s="39" t="s">
        <v>1</v>
      </c>
      <c r="G104" s="39" t="s">
        <v>0</v>
      </c>
      <c r="H104" s="39" t="s">
        <v>11</v>
      </c>
    </row>
    <row r="105" spans="1:8">
      <c r="A105" s="43">
        <v>1</v>
      </c>
      <c r="B105" s="30" t="s">
        <v>392</v>
      </c>
      <c r="C105" s="31" t="s">
        <v>393</v>
      </c>
      <c r="D105" s="32" t="s">
        <v>131</v>
      </c>
      <c r="E105" s="46">
        <v>3</v>
      </c>
      <c r="F105" s="46" t="s">
        <v>64</v>
      </c>
      <c r="G105" s="32"/>
      <c r="H105" s="56"/>
    </row>
    <row r="106" spans="1:8" ht="30">
      <c r="A106" s="30">
        <v>2</v>
      </c>
      <c r="B106" s="43" t="s">
        <v>394</v>
      </c>
      <c r="C106" s="60" t="s">
        <v>395</v>
      </c>
      <c r="D106" s="32" t="s">
        <v>124</v>
      </c>
      <c r="E106" s="32">
        <v>3</v>
      </c>
      <c r="F106" s="46" t="s">
        <v>64</v>
      </c>
      <c r="G106" s="32"/>
      <c r="H106" s="56"/>
    </row>
    <row r="107" spans="1:8">
      <c r="A107" s="43">
        <v>3</v>
      </c>
      <c r="B107" s="43" t="s">
        <v>396</v>
      </c>
      <c r="C107" s="60" t="s">
        <v>397</v>
      </c>
      <c r="D107" s="32" t="s">
        <v>131</v>
      </c>
      <c r="E107" s="32">
        <v>3</v>
      </c>
      <c r="F107" s="32" t="s">
        <v>64</v>
      </c>
      <c r="G107" s="39"/>
      <c r="H107" s="56"/>
    </row>
    <row r="108" spans="1:8">
      <c r="A108" s="30">
        <v>4</v>
      </c>
      <c r="B108" s="43" t="s">
        <v>398</v>
      </c>
      <c r="C108" s="60" t="s">
        <v>399</v>
      </c>
      <c r="D108" s="32" t="s">
        <v>131</v>
      </c>
      <c r="E108" s="32">
        <v>3</v>
      </c>
      <c r="F108" s="46" t="s">
        <v>64</v>
      </c>
      <c r="G108" s="39"/>
      <c r="H108" s="56"/>
    </row>
    <row r="109" spans="1:8">
      <c r="A109" s="43">
        <v>5</v>
      </c>
      <c r="B109" s="43" t="s">
        <v>400</v>
      </c>
      <c r="C109" s="60" t="s">
        <v>397</v>
      </c>
      <c r="D109" s="32" t="s">
        <v>131</v>
      </c>
      <c r="E109" s="32">
        <v>3</v>
      </c>
      <c r="F109" s="46" t="s">
        <v>64</v>
      </c>
      <c r="G109" s="39"/>
      <c r="H109" s="56"/>
    </row>
    <row r="110" spans="1:8" ht="20.25">
      <c r="A110" s="87" t="s">
        <v>14</v>
      </c>
      <c r="B110" s="85"/>
      <c r="C110" s="85"/>
      <c r="D110" s="85"/>
      <c r="E110" s="85"/>
      <c r="F110" s="85"/>
      <c r="G110" s="85"/>
      <c r="H110" s="88"/>
    </row>
    <row r="111" spans="1:8" ht="60">
      <c r="A111" s="64" t="s">
        <v>6</v>
      </c>
      <c r="B111" s="32" t="s">
        <v>5</v>
      </c>
      <c r="C111" s="39" t="s">
        <v>4</v>
      </c>
      <c r="D111" s="32" t="s">
        <v>3</v>
      </c>
      <c r="E111" s="32" t="s">
        <v>2</v>
      </c>
      <c r="F111" s="32" t="s">
        <v>1</v>
      </c>
      <c r="G111" s="39" t="s">
        <v>0</v>
      </c>
      <c r="H111" s="39" t="s">
        <v>11</v>
      </c>
    </row>
    <row r="112" spans="1:8" ht="180">
      <c r="A112" s="65">
        <v>1</v>
      </c>
      <c r="B112" s="30" t="s">
        <v>401</v>
      </c>
      <c r="C112" s="31" t="s">
        <v>402</v>
      </c>
      <c r="D112" s="32" t="s">
        <v>131</v>
      </c>
      <c r="E112" s="32" t="s">
        <v>63</v>
      </c>
      <c r="F112" s="62" t="s">
        <v>403</v>
      </c>
      <c r="G112" s="32">
        <v>1</v>
      </c>
      <c r="H112" s="56"/>
    </row>
    <row r="113" spans="1:8" ht="180">
      <c r="A113" s="65">
        <v>2</v>
      </c>
      <c r="B113" s="43" t="s">
        <v>404</v>
      </c>
      <c r="C113" s="60" t="s">
        <v>405</v>
      </c>
      <c r="D113" s="32" t="s">
        <v>131</v>
      </c>
      <c r="E113" s="32" t="s">
        <v>63</v>
      </c>
      <c r="F113" s="63" t="s">
        <v>403</v>
      </c>
      <c r="G113" s="32">
        <v>1</v>
      </c>
      <c r="H113" s="56"/>
    </row>
    <row r="114" spans="1:8">
      <c r="A114" s="65">
        <v>3</v>
      </c>
      <c r="B114" s="156" t="s">
        <v>456</v>
      </c>
      <c r="C114" s="44" t="s">
        <v>457</v>
      </c>
      <c r="D114" s="32" t="s">
        <v>131</v>
      </c>
      <c r="E114" s="32" t="s">
        <v>63</v>
      </c>
      <c r="F114" s="63" t="s">
        <v>406</v>
      </c>
      <c r="G114" s="32">
        <v>1</v>
      </c>
      <c r="H114" s="56"/>
    </row>
    <row r="115" spans="1:8">
      <c r="A115" s="65">
        <v>4</v>
      </c>
      <c r="B115" s="43" t="s">
        <v>407</v>
      </c>
      <c r="C115" s="155" t="s">
        <v>455</v>
      </c>
      <c r="D115" s="32" t="s">
        <v>131</v>
      </c>
      <c r="E115" s="32" t="s">
        <v>63</v>
      </c>
      <c r="F115" s="63" t="s">
        <v>406</v>
      </c>
      <c r="G115" s="32">
        <v>1</v>
      </c>
      <c r="H115" s="56"/>
    </row>
    <row r="116" spans="1:8">
      <c r="A116" s="65">
        <v>5</v>
      </c>
      <c r="B116" s="43" t="s">
        <v>408</v>
      </c>
      <c r="C116" s="44" t="s">
        <v>409</v>
      </c>
      <c r="D116" s="32" t="s">
        <v>131</v>
      </c>
      <c r="E116" s="32" t="s">
        <v>63</v>
      </c>
      <c r="F116" s="63" t="s">
        <v>186</v>
      </c>
      <c r="G116" s="32">
        <v>1</v>
      </c>
      <c r="H116" s="56"/>
    </row>
    <row r="117" spans="1:8">
      <c r="A117" s="65">
        <v>6</v>
      </c>
      <c r="B117" s="43" t="s">
        <v>410</v>
      </c>
      <c r="C117" s="44" t="s">
        <v>409</v>
      </c>
      <c r="D117" s="32" t="s">
        <v>131</v>
      </c>
      <c r="E117" s="32" t="s">
        <v>63</v>
      </c>
      <c r="F117" s="63" t="s">
        <v>186</v>
      </c>
      <c r="G117" s="32">
        <v>1</v>
      </c>
      <c r="H117" s="56"/>
    </row>
    <row r="118" spans="1:8">
      <c r="A118" s="65">
        <v>7</v>
      </c>
      <c r="B118" s="156" t="s">
        <v>453</v>
      </c>
      <c r="C118" s="44" t="s">
        <v>454</v>
      </c>
      <c r="D118" s="32" t="s">
        <v>131</v>
      </c>
      <c r="E118" s="32" t="s">
        <v>63</v>
      </c>
      <c r="F118" s="63" t="s">
        <v>64</v>
      </c>
      <c r="G118" s="32">
        <v>1</v>
      </c>
      <c r="H118" s="56"/>
    </row>
    <row r="119" spans="1:8" ht="60">
      <c r="A119" s="65">
        <v>8</v>
      </c>
      <c r="B119" s="43" t="s">
        <v>411</v>
      </c>
      <c r="C119" s="60" t="s">
        <v>412</v>
      </c>
      <c r="D119" s="32" t="s">
        <v>131</v>
      </c>
      <c r="E119" s="32" t="s">
        <v>63</v>
      </c>
      <c r="F119" s="63" t="s">
        <v>64</v>
      </c>
      <c r="G119" s="32">
        <v>1</v>
      </c>
      <c r="H119" s="56"/>
    </row>
    <row r="120" spans="1:8">
      <c r="A120" s="65">
        <v>9</v>
      </c>
      <c r="B120" s="156" t="s">
        <v>451</v>
      </c>
      <c r="C120" s="155" t="s">
        <v>452</v>
      </c>
      <c r="D120" s="32" t="s">
        <v>131</v>
      </c>
      <c r="E120" s="32" t="s">
        <v>63</v>
      </c>
      <c r="F120" s="63" t="s">
        <v>64</v>
      </c>
      <c r="G120" s="32">
        <v>1</v>
      </c>
      <c r="H120" s="56"/>
    </row>
    <row r="121" spans="1:8">
      <c r="A121" s="65">
        <v>10</v>
      </c>
      <c r="B121" s="156" t="s">
        <v>413</v>
      </c>
      <c r="C121" s="155" t="s">
        <v>450</v>
      </c>
      <c r="D121" s="32" t="s">
        <v>131</v>
      </c>
      <c r="E121" s="32" t="s">
        <v>63</v>
      </c>
      <c r="F121" s="63" t="s">
        <v>414</v>
      </c>
      <c r="G121" s="32">
        <v>1</v>
      </c>
      <c r="H121" s="56"/>
    </row>
    <row r="122" spans="1:8">
      <c r="A122" s="65">
        <v>11</v>
      </c>
      <c r="B122" s="43" t="s">
        <v>415</v>
      </c>
      <c r="C122" s="155" t="s">
        <v>449</v>
      </c>
      <c r="D122" s="32" t="s">
        <v>131</v>
      </c>
      <c r="E122" s="32" t="s">
        <v>63</v>
      </c>
      <c r="F122" s="63" t="s">
        <v>414</v>
      </c>
      <c r="G122" s="32">
        <v>1</v>
      </c>
      <c r="H122" s="56"/>
    </row>
    <row r="123" spans="1:8">
      <c r="A123" s="65">
        <v>12</v>
      </c>
      <c r="B123" s="43" t="s">
        <v>416</v>
      </c>
      <c r="C123" s="44" t="s">
        <v>417</v>
      </c>
      <c r="D123" s="32" t="s">
        <v>131</v>
      </c>
      <c r="E123" s="32" t="s">
        <v>63</v>
      </c>
      <c r="F123" s="63" t="s">
        <v>418</v>
      </c>
      <c r="G123" s="32">
        <v>1</v>
      </c>
      <c r="H123" s="56"/>
    </row>
    <row r="124" spans="1:8">
      <c r="A124" s="65">
        <v>13</v>
      </c>
      <c r="B124" s="154" t="s">
        <v>447</v>
      </c>
      <c r="C124" s="148" t="s">
        <v>448</v>
      </c>
      <c r="D124" s="32" t="s">
        <v>131</v>
      </c>
      <c r="E124" s="32" t="s">
        <v>63</v>
      </c>
      <c r="F124" s="62" t="s">
        <v>64</v>
      </c>
      <c r="G124" s="32">
        <v>1</v>
      </c>
      <c r="H124" s="56"/>
    </row>
  </sheetData>
  <mergeCells count="31">
    <mergeCell ref="A103:H103"/>
    <mergeCell ref="A110:H110"/>
    <mergeCell ref="A15:B15"/>
    <mergeCell ref="C15:H15"/>
    <mergeCell ref="A11:B11"/>
    <mergeCell ref="C11:D11"/>
    <mergeCell ref="E11:F11"/>
    <mergeCell ref="G11:H11"/>
    <mergeCell ref="A12:B12"/>
    <mergeCell ref="C12:H12"/>
    <mergeCell ref="C10:D10"/>
    <mergeCell ref="E10:F10"/>
    <mergeCell ref="G10:H10"/>
    <mergeCell ref="A13:B13"/>
    <mergeCell ref="C13:H13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3"/>
  <sheetViews>
    <sheetView zoomScale="87" zoomScaleNormal="87" workbookViewId="0">
      <selection activeCell="C25" sqref="C25"/>
    </sheetView>
  </sheetViews>
  <sheetFormatPr defaultColWidth="14.42578125" defaultRowHeight="1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>
      <c r="A1" s="90" t="s">
        <v>10</v>
      </c>
      <c r="B1" s="91"/>
      <c r="C1" s="91"/>
      <c r="D1" s="91"/>
      <c r="E1" s="91"/>
      <c r="F1" s="91"/>
      <c r="G1" s="91"/>
    </row>
    <row r="2" spans="1:8" ht="20.25">
      <c r="A2" s="79" t="s">
        <v>32</v>
      </c>
      <c r="B2" s="79"/>
      <c r="C2" s="79"/>
      <c r="D2" s="79"/>
      <c r="E2" s="79"/>
      <c r="F2" s="79"/>
      <c r="G2" s="79"/>
      <c r="H2" s="12"/>
    </row>
    <row r="3" spans="1:8" ht="20.25">
      <c r="A3" s="80" t="str">
        <f>'Информация о Чемпионате'!B2</f>
        <v>Итоговый (межрегиональный) этап Чемпионата по профессиональному мастерству "Профессионалы"</v>
      </c>
      <c r="B3" s="80"/>
      <c r="C3" s="80"/>
      <c r="D3" s="80"/>
      <c r="E3" s="80"/>
      <c r="F3" s="80"/>
      <c r="G3" s="80"/>
      <c r="H3" s="13"/>
    </row>
    <row r="4" spans="1:8" ht="20.25">
      <c r="A4" s="79" t="s">
        <v>33</v>
      </c>
      <c r="B4" s="79"/>
      <c r="C4" s="79"/>
      <c r="D4" s="79"/>
      <c r="E4" s="79"/>
      <c r="F4" s="79"/>
      <c r="G4" s="79"/>
      <c r="H4" s="12"/>
    </row>
    <row r="5" spans="1:8" ht="20.25">
      <c r="A5" s="92" t="str">
        <f>'Информация о Чемпионате'!B1</f>
        <v>Инженерия космических систем (юниоры)</v>
      </c>
      <c r="B5" s="92"/>
      <c r="C5" s="92"/>
      <c r="D5" s="92"/>
      <c r="E5" s="92"/>
      <c r="F5" s="92"/>
      <c r="G5" s="92"/>
      <c r="H5" s="14"/>
    </row>
    <row r="6" spans="1:8" ht="20.25">
      <c r="A6" s="84" t="s">
        <v>15</v>
      </c>
      <c r="B6" s="89"/>
      <c r="C6" s="89"/>
      <c r="D6" s="89"/>
      <c r="E6" s="89"/>
      <c r="F6" s="89"/>
      <c r="G6" s="89"/>
    </row>
    <row r="7" spans="1:8" ht="30">
      <c r="A7" s="2" t="s">
        <v>6</v>
      </c>
      <c r="B7" s="2" t="s">
        <v>5</v>
      </c>
      <c r="C7" s="3" t="s">
        <v>4</v>
      </c>
      <c r="D7" s="2" t="s">
        <v>3</v>
      </c>
      <c r="E7" s="2" t="s">
        <v>2</v>
      </c>
      <c r="F7" s="2" t="s">
        <v>1</v>
      </c>
      <c r="G7" s="2" t="s">
        <v>16</v>
      </c>
    </row>
    <row r="8" spans="1:8">
      <c r="A8" s="4">
        <v>1</v>
      </c>
      <c r="B8" s="93" t="s">
        <v>424</v>
      </c>
      <c r="C8" s="18"/>
      <c r="D8" s="22"/>
      <c r="E8" s="16"/>
      <c r="F8" s="16"/>
      <c r="G8" s="21"/>
    </row>
    <row r="9" spans="1:8">
      <c r="A9" s="4">
        <v>2</v>
      </c>
      <c r="B9" s="21"/>
      <c r="C9" s="18"/>
      <c r="D9" s="22"/>
      <c r="E9" s="16"/>
      <c r="F9" s="16"/>
      <c r="G9" s="21"/>
    </row>
    <row r="10" spans="1:8">
      <c r="A10" s="4">
        <v>3</v>
      </c>
      <c r="B10" s="21"/>
      <c r="C10" s="18"/>
      <c r="D10" s="23"/>
      <c r="E10" s="16"/>
      <c r="F10" s="16"/>
      <c r="G10" s="21"/>
    </row>
    <row r="11" spans="1:8">
      <c r="A11" s="4">
        <v>4</v>
      </c>
      <c r="B11" s="24"/>
      <c r="C11" s="18"/>
      <c r="D11" s="25"/>
      <c r="E11" s="26"/>
      <c r="F11" s="16"/>
      <c r="G11" s="24"/>
    </row>
    <row r="12" spans="1:8">
      <c r="A12" s="4">
        <v>5</v>
      </c>
      <c r="B12" s="18"/>
      <c r="C12" s="19"/>
      <c r="D12" s="20"/>
      <c r="E12" s="17"/>
      <c r="F12" s="17"/>
      <c r="G12" s="15"/>
    </row>
    <row r="13" spans="1:8">
      <c r="A13" s="4">
        <v>6</v>
      </c>
      <c r="B13" s="21"/>
      <c r="C13" s="19"/>
      <c r="D13" s="20"/>
      <c r="E13" s="17"/>
      <c r="F13" s="17"/>
      <c r="G13" s="21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0000</cp:lastModifiedBy>
  <dcterms:created xsi:type="dcterms:W3CDTF">2023-01-11T12:24:27Z</dcterms:created>
  <dcterms:modified xsi:type="dcterms:W3CDTF">2024-06-23T14:11:34Z</dcterms:modified>
</cp:coreProperties>
</file>