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70" yWindow="0" windowWidth="13275" windowHeight="12330"/>
  </bookViews>
  <sheets>
    <sheet name="Критерии оценки" sheetId="1" r:id="rId1"/>
    <sheet name="Перечень профессиональных задач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I72" l="1"/>
  <c r="I54"/>
  <c r="I34" l="1"/>
  <c r="I87" l="1"/>
</calcChain>
</file>

<file path=xl/sharedStrings.xml><?xml version="1.0" encoding="utf-8"?>
<sst xmlns="http://schemas.openxmlformats.org/spreadsheetml/2006/main" count="224" uniqueCount="107">
  <si>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</si>
  <si>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</si>
  <si>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</si>
  <si>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</si>
  <si>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</si>
  <si>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</si>
  <si>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</si>
  <si>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</si>
  <si>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</si>
  <si>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</si>
  <si>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</si>
  <si>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</si>
  <si>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</si>
  <si>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</si>
  <si>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</si>
  <si>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</si>
  <si>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</si>
  <si>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</si>
  <si>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Номер компетенции</t>
  </si>
  <si>
    <t>Проф. задача</t>
  </si>
  <si>
    <t>Производственный экологический контроль в организации</t>
  </si>
  <si>
    <t>Проведение периодических проверок соблюдения технологических режимов, связанных с загрязнением окружающей среды в организации</t>
  </si>
  <si>
    <t>Контроль в области обращения с отходами в организации</t>
  </si>
  <si>
    <t>Ведение документации по нормированию воздействия производственной деятельности организации на окружающую среду</t>
  </si>
  <si>
    <t>Оформление разрешительной документации в области охраны окружающей среды</t>
  </si>
  <si>
    <t>Установление причин и последствий аварийных выбросов и сбросов загрязняющих веществ в окружающую среду, подготовка предложений по предупреждению негативных последствий</t>
  </si>
  <si>
    <t>Охрана окружающей среды</t>
  </si>
  <si>
    <t>Вычесть все баллы, если не выполнено</t>
  </si>
  <si>
    <t>Правильность проведения замеров с применением аналитического оборудования в соответствии с действующими методическими разработками</t>
  </si>
  <si>
    <t>Правильность выполнения расчетов на основе результатов измерений, корректность заполнения протоколов наблюдений</t>
  </si>
  <si>
    <t>Г</t>
  </si>
  <si>
    <t>Измерение физических факторов воздействия, оформление результатов замеров</t>
  </si>
  <si>
    <t>Правильно выбрано место проведения замеров</t>
  </si>
  <si>
    <t>Главная ось измерительного микрофона при измерении шума от источника направлена правильно</t>
  </si>
  <si>
    <t>Главная ось измерительного микрофона при измерении фонового шума направлена правильно</t>
  </si>
  <si>
    <t>Расположение специалиста относительно шумомера организовано правильно</t>
  </si>
  <si>
    <t>Калибровка шумомера соответствует ГОСТ 23337-2014</t>
  </si>
  <si>
    <t>Правильно произведены замеры шума от источника</t>
  </si>
  <si>
    <t>Правильно произведены замеры фонового уровня шума</t>
  </si>
  <si>
    <t>Правильно учтены Коррекции К1 согласно ГОСТ 23337-2014</t>
  </si>
  <si>
    <t>Правильно учтены Коррекции К2 согласно ГОСТ 23337-2014</t>
  </si>
  <si>
    <t>Правильно учтены Коррекции К3 согласно ГОСТ 23337-2014</t>
  </si>
  <si>
    <t>Правильно учтены Коррекции К4 согласно ГОСТ 23337-2014</t>
  </si>
  <si>
    <t>Правильно учтены Коррекции К5 согласно ГОСТ 23337-2014</t>
  </si>
  <si>
    <t>Правильно рассчитана расширенная неопределенность согласно ГОСТ 23337-2014</t>
  </si>
  <si>
    <t>Правильно записан оценочный уровень согласно ГОСТ 23337-2014</t>
  </si>
  <si>
    <t>Правильность расчёт класса опасности отхода</t>
  </si>
  <si>
    <t>Расчет класса опасности отхода</t>
  </si>
  <si>
    <t>Правильно определен класс опасности отхода  (в соответствии с эталонным образцом)</t>
  </si>
  <si>
    <t>Контроль содержания загрязняющих веществ в атмосфере. Расчёт минимального воздухообмена</t>
  </si>
  <si>
    <t>Правильность определения концентрации загрязняющего вещества в воздухе рабочей зоны</t>
  </si>
  <si>
    <t>Набрано в шприц для пробы 10 мл рабочего раствора</t>
  </si>
  <si>
    <t>При заборе воздуха шприц с рабочим раствором находился в вертикальном положении</t>
  </si>
  <si>
    <t>Между заборами порций исследуемого воздуха производилось встряхивание шприца с рабочим раствором</t>
  </si>
  <si>
    <t>Забор воздуха проводился до обесцвечивания рабочего раствора</t>
  </si>
  <si>
    <t>Правильность определения показателей воздухообмена</t>
  </si>
  <si>
    <t>Сделан расчет необходимого объема вентиляции (в соответствии с эталонным образцом)</t>
  </si>
  <si>
    <t>Сделан расчет необходимой кратности вентиляции (в соответствии с эталонным образцом)</t>
  </si>
  <si>
    <t>Сделан расчет фактического объема вентиляции (в соответствии с эталонным образцом)</t>
  </si>
  <si>
    <t>Сделан расчет фактической кратности вентиляции (в соответствии с эталонным образцом)</t>
  </si>
  <si>
    <t>Определение видов вреда (ущерба) окружающей среде. Разработка природоохранных мероприятий</t>
  </si>
  <si>
    <t>Правильно расчитана концентрация вещества 1  (в соответствии с эталонным образцом)</t>
  </si>
  <si>
    <t>Правильно расчитана концентрация вещества 2  (в соответствии с эталонным образцом)</t>
  </si>
  <si>
    <t>Правильно расчитана концентрация вещества 3  (в соответствии с эталонным образцом)</t>
  </si>
  <si>
    <t>Правильно расчитана концентрация вещества 4  (в соответствии с эталонным образцом)</t>
  </si>
  <si>
    <t>Правильно расчитана концентрация вещества 5  (в соответствии с эталонным образцом)</t>
  </si>
  <si>
    <t>Разработка и проведение мероприятий по повышению эффективности природоохранной деятельности организации</t>
  </si>
  <si>
    <t>Правильность выполнения расчёта ущерба, причинённого окружающей среде</t>
  </si>
  <si>
    <t xml:space="preserve">Сравнить с эталоном. Вычесть все баллы в случае несоответствия
</t>
  </si>
  <si>
    <t>Верно определено значение степени загрязнения почвы (СЗ)</t>
  </si>
  <si>
    <t>Правильно определен нормируемый параметр шума/ эквивалентного уровня звука согласно нормативной документации</t>
  </si>
  <si>
    <t>Выполнено верно сравнение оценочного уровня звука с нормативным значением</t>
  </si>
  <si>
    <t>Вычесть все баллы, если не выполнено; Вычесть 1,50 балла, если не дано/ дано не верно обоснование категории шума</t>
  </si>
  <si>
    <t>Вычесть все баллы, если не выполнено; Вычесть 1,50 балла, если не дано/ дано не верно обоснование характера спектра шума</t>
  </si>
  <si>
    <t>Правильно определена и обоснована категория шума по временным характеристикам (постоянный, непостоянный (колеблющийся, прерывистый, импульсный))</t>
  </si>
  <si>
    <t>Правильно определен и обоснован характер спектра шума (широкополосный, тональный)</t>
  </si>
  <si>
    <t>Вычесть все баллы, если не выполнено; Вычесть по 1,50 балла за каждый не записанный (эквивалентный/ максимальный) оценочный уровень звука</t>
  </si>
  <si>
    <t>Правильно расчитана степень опасности отхода (К) для окружающей природной среды  (в соответствии с эталонным образцом с точностью до третьего знака после запятой)</t>
  </si>
  <si>
    <t>Правильно расчитана степень опасности компонента отхода (Ki) для окружающей природной среды для вещества 1  (в соответствии с эталонным образцом с точностью до третьего знака после запятой)</t>
  </si>
  <si>
    <t>Правильно расчитана степень опасности компонента отхода (Ki) для окружающей природной среды для вещества 2  (в соответствии с эталонным образцом с точностью до третьего знака после запятой)</t>
  </si>
  <si>
    <t>Правильно расчитана степень опасности компонента отхода (Ki) для окружающей природной среды для вещества 3  (в соответствии с эталонным образцом с точностью до третьего знака после запятой)</t>
  </si>
  <si>
    <t>Правильно расчитана степень опасности компонента отхода (Ki) для окружающей природной среды для вещества 4 (в соответствии с эталонным образцом с точностью до третьего знака после запятой)</t>
  </si>
  <si>
    <t>Правильно расчитана степень опасности компонента отхода (Ki) для окружающей природной среды для вещества 5  (в соответствии с эталонным образцом с точностью до третьего знака после запятой)</t>
  </si>
  <si>
    <t xml:space="preserve">Заполнен протокол анализа воздуха  в соответствии с эталонным образцом </t>
  </si>
  <si>
    <t>При проведении эксперимента были использованы средства индивидуальной защиты (надеты шапочка, перчатки, очки, надет и полностью застегнут халат)</t>
  </si>
  <si>
    <t>Вычесть по 0,25 балла за каждое неправильно примененное или не примененное СИЗ (шапочка, перчатки, очки, халат)</t>
  </si>
  <si>
    <t>Приведены расчётные формулы</t>
  </si>
  <si>
    <t>Верно представлен показатель, учитывающий глубину загрязнения почв (Kr)</t>
  </si>
  <si>
    <t>Верно представленпоказатель, учитывающий категорию земель (Кисп)</t>
  </si>
  <si>
    <t>Верно указана такса для исчисления размера вреда, причиненного почвам, руб (Тх)</t>
  </si>
  <si>
    <t>Верно опреден показатель, учитывающий мощность плодородного слоя почвы (Кмпс)</t>
  </si>
  <si>
    <t>Размер вреда в результате загрязнения почв (УЩзагр), сходится с эталонным</t>
  </si>
  <si>
    <t>Верно представленны такса (Тотх) за III класс опасности отхода</t>
  </si>
  <si>
    <t>Верно представленны такса (Тотх) за IV класс опасности отхода</t>
  </si>
  <si>
    <t>Верно представленны такса (Тотх) за V класс опасности отхода</t>
  </si>
  <si>
    <t>Размер вреда в результате порчи почв при их захламлении (УЩотх),  сходится с эталонным</t>
  </si>
  <si>
    <t>Общий размер вреда, причиненного почвам сходится с эталоном</t>
  </si>
  <si>
    <t>Определена при помощи средства измерения правильная высота проведения замеров</t>
  </si>
  <si>
    <t>Правильно расчитан коэффициент степени опасности  (Wi) для окружающей природной среды для вещества 1  (в соответствии с эталонным образцом с точностью до третьего знака после запятой)</t>
  </si>
  <si>
    <t>Правильно расчитан коэффициент степени опасности (Wi) для окружающей природной среды для вещества 2  (в соответствии с эталонным образцом с точностью до третьего знака после запятой)</t>
  </si>
  <si>
    <t>Правильно расчитан коэффициент степени опасности (Wi) для окружающей природной среды для вещества 3  (в соответствии с эталонным образцом с точностью до третьего знака после запятой)</t>
  </si>
  <si>
    <t>Правильно расчитан коэффициент степени опасности (Wi) для окружающей природной среды для вещества 4  (в соответствии с эталонным образцом с точностью до третьего знака после запятой)</t>
  </si>
  <si>
    <t>Правильно расчитан коэффициент степени опасности (Wi) для окружающей природной среды для вещества 5  (в соответствии с эталонным образцом с точностью до третьего знака после запятой)</t>
  </si>
  <si>
    <t>При встряхивании количество рабочего раствора в шприце сохраняется в количестве 9,5-10 мл</t>
  </si>
  <si>
    <t>Определена концентрация загрязняющего вещества в соответствии с эталонным образцом</t>
  </si>
  <si>
    <t>Сделан правильный вывод о превышении / не превышении ПДК загрязняющего вещества</t>
  </si>
  <si>
    <t>Имеется правильный вывод об эффективности вентиляционной системы. Определена эффективность вентиляционной системы (в соответствии с эталонным образцом)</t>
  </si>
</sst>
</file>

<file path=xl/styles.xml><?xml version="1.0" encoding="utf-8"?>
<styleSheet xmlns="http://schemas.openxmlformats.org/spreadsheetml/2006/main">
  <fonts count="10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4" fillId="2" borderId="0" xfId="0" applyNumberFormat="1" applyFont="1" applyFill="1"/>
    <xf numFmtId="2" fontId="5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1" xfId="0" applyFont="1" applyBorder="1"/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6" fillId="0" borderId="1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2" fontId="6" fillId="0" borderId="6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2" fontId="9" fillId="2" borderId="0" xfId="0" applyNumberFormat="1" applyFont="1" applyFill="1" applyAlignment="1">
      <alignment horizontal="center" vertical="center"/>
    </xf>
    <xf numFmtId="2" fontId="6" fillId="0" borderId="1" xfId="2" applyNumberFormat="1" applyFont="1" applyFill="1" applyBorder="1" applyAlignment="1">
      <alignment horizontal="center" vertical="center" wrapText="1"/>
    </xf>
    <xf numFmtId="2" fontId="9" fillId="2" borderId="0" xfId="0" applyNumberFormat="1" applyFont="1" applyFill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1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 applyAlignment="1">
      <alignment wrapText="1"/>
    </xf>
    <xf numFmtId="0" fontId="6" fillId="0" borderId="6" xfId="1" applyFont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90"/>
  <sheetViews>
    <sheetView tabSelected="1" topLeftCell="A70" zoomScale="80" zoomScaleNormal="80" workbookViewId="0">
      <selection activeCell="K77" sqref="K77"/>
    </sheetView>
  </sheetViews>
  <sheetFormatPr defaultColWidth="11" defaultRowHeight="15.7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>
      <c r="B2" s="2" t="s">
        <v>14</v>
      </c>
      <c r="D2" s="19"/>
      <c r="E2" s="13"/>
    </row>
    <row r="3" spans="1:9">
      <c r="B3" s="2" t="s">
        <v>18</v>
      </c>
      <c r="D3" s="13"/>
      <c r="E3" s="13"/>
    </row>
    <row r="4" spans="1:9">
      <c r="B4" s="2" t="s">
        <v>16</v>
      </c>
      <c r="D4" s="18" t="s">
        <v>26</v>
      </c>
      <c r="E4" s="13"/>
    </row>
    <row r="5" spans="1:9">
      <c r="B5" s="2" t="s">
        <v>5</v>
      </c>
      <c r="D5" s="18"/>
      <c r="E5" s="12"/>
    </row>
    <row r="6" spans="1:9">
      <c r="B6" s="2" t="s">
        <v>13</v>
      </c>
      <c r="D6" s="18"/>
      <c r="E6" s="12"/>
    </row>
    <row r="8" spans="1:9" s="5" customFormat="1" ht="33.950000000000003" customHeight="1">
      <c r="A8" s="6" t="s">
        <v>1</v>
      </c>
      <c r="B8" s="6" t="s">
        <v>12</v>
      </c>
      <c r="C8" s="6" t="s">
        <v>2</v>
      </c>
      <c r="D8" s="6" t="s">
        <v>4</v>
      </c>
      <c r="E8" s="6" t="s">
        <v>7</v>
      </c>
      <c r="F8" s="6" t="s">
        <v>3</v>
      </c>
      <c r="G8" s="6" t="s">
        <v>15</v>
      </c>
      <c r="H8" s="6" t="s">
        <v>19</v>
      </c>
      <c r="I8" s="6" t="s">
        <v>8</v>
      </c>
    </row>
    <row r="9" spans="1:9">
      <c r="H9"/>
    </row>
    <row r="10" spans="1:9">
      <c r="H10" s="4"/>
    </row>
    <row r="11" spans="1:9" s="11" customFormat="1" ht="18.75">
      <c r="A11" s="8" t="s">
        <v>0</v>
      </c>
      <c r="B11" s="9" t="s">
        <v>31</v>
      </c>
      <c r="C11" s="8"/>
      <c r="D11" s="10"/>
      <c r="E11" s="8"/>
      <c r="F11" s="10"/>
      <c r="G11" s="10"/>
      <c r="H11" s="8"/>
      <c r="I11" s="16">
        <f>I13+I14+I15+I16+I17+I18+I19+I20+I22+I23+I24+I25+I26+I27+I28+I29+I30+I31+I32</f>
        <v>28.001999999999999</v>
      </c>
    </row>
    <row r="12" spans="1:9">
      <c r="A12" s="28">
        <v>1</v>
      </c>
      <c r="B12" s="29" t="s">
        <v>28</v>
      </c>
      <c r="C12" s="30"/>
      <c r="D12" s="30"/>
      <c r="E12" s="30"/>
      <c r="F12" s="30"/>
      <c r="G12" s="30"/>
      <c r="H12" s="26"/>
      <c r="I12" s="31"/>
    </row>
    <row r="13" spans="1:9" ht="25.5">
      <c r="A13" s="28"/>
      <c r="B13" s="32"/>
      <c r="C13" s="28" t="s">
        <v>6</v>
      </c>
      <c r="D13" s="33" t="s">
        <v>32</v>
      </c>
      <c r="E13" s="28"/>
      <c r="F13" s="34" t="s">
        <v>27</v>
      </c>
      <c r="G13" s="32"/>
      <c r="H13" s="22">
        <v>1</v>
      </c>
      <c r="I13" s="35">
        <v>0.5</v>
      </c>
    </row>
    <row r="14" spans="1:9" ht="38.25">
      <c r="A14" s="28"/>
      <c r="B14" s="32"/>
      <c r="C14" s="28" t="s">
        <v>6</v>
      </c>
      <c r="D14" s="36" t="s">
        <v>97</v>
      </c>
      <c r="E14" s="28"/>
      <c r="F14" s="34" t="s">
        <v>27</v>
      </c>
      <c r="G14" s="32"/>
      <c r="H14" s="22">
        <v>1</v>
      </c>
      <c r="I14" s="35">
        <v>0.5</v>
      </c>
    </row>
    <row r="15" spans="1:9" ht="38.25">
      <c r="A15" s="28"/>
      <c r="B15" s="32"/>
      <c r="C15" s="28" t="s">
        <v>6</v>
      </c>
      <c r="D15" s="36" t="s">
        <v>33</v>
      </c>
      <c r="E15" s="28"/>
      <c r="F15" s="34" t="s">
        <v>27</v>
      </c>
      <c r="G15" s="32"/>
      <c r="H15" s="22">
        <v>1</v>
      </c>
      <c r="I15" s="35">
        <v>0.5</v>
      </c>
    </row>
    <row r="16" spans="1:9" ht="38.25">
      <c r="A16" s="28"/>
      <c r="B16" s="32"/>
      <c r="C16" s="28" t="s">
        <v>6</v>
      </c>
      <c r="D16" s="36" t="s">
        <v>34</v>
      </c>
      <c r="E16" s="28"/>
      <c r="F16" s="34" t="s">
        <v>27</v>
      </c>
      <c r="G16" s="32"/>
      <c r="H16" s="22">
        <v>1</v>
      </c>
      <c r="I16" s="35">
        <v>0.5</v>
      </c>
    </row>
    <row r="17" spans="1:9" ht="39.6" customHeight="1">
      <c r="A17" s="28"/>
      <c r="B17" s="32"/>
      <c r="C17" s="28" t="s">
        <v>6</v>
      </c>
      <c r="D17" s="36" t="s">
        <v>35</v>
      </c>
      <c r="E17" s="28"/>
      <c r="F17" s="34" t="s">
        <v>27</v>
      </c>
      <c r="G17" s="32"/>
      <c r="H17" s="22">
        <v>1</v>
      </c>
      <c r="I17" s="35">
        <v>0.5</v>
      </c>
    </row>
    <row r="18" spans="1:9" ht="25.5">
      <c r="A18" s="28"/>
      <c r="B18" s="32"/>
      <c r="C18" s="28" t="s">
        <v>6</v>
      </c>
      <c r="D18" s="36" t="s">
        <v>36</v>
      </c>
      <c r="E18" s="28"/>
      <c r="F18" s="34" t="s">
        <v>27</v>
      </c>
      <c r="G18" s="32"/>
      <c r="H18" s="22">
        <v>1</v>
      </c>
      <c r="I18" s="35">
        <v>0.5</v>
      </c>
    </row>
    <row r="19" spans="1:9" ht="25.5">
      <c r="A19" s="28"/>
      <c r="B19" s="32"/>
      <c r="C19" s="28" t="s">
        <v>6</v>
      </c>
      <c r="D19" s="36" t="s">
        <v>37</v>
      </c>
      <c r="E19" s="28"/>
      <c r="F19" s="34" t="s">
        <v>27</v>
      </c>
      <c r="G19" s="32"/>
      <c r="H19" s="22">
        <v>2</v>
      </c>
      <c r="I19" s="35">
        <v>2</v>
      </c>
    </row>
    <row r="20" spans="1:9" ht="25.5">
      <c r="A20" s="28"/>
      <c r="B20" s="32"/>
      <c r="C20" s="28" t="s">
        <v>6</v>
      </c>
      <c r="D20" s="36" t="s">
        <v>38</v>
      </c>
      <c r="E20" s="28"/>
      <c r="F20" s="34" t="s">
        <v>27</v>
      </c>
      <c r="G20" s="37"/>
      <c r="H20" s="22">
        <v>2</v>
      </c>
      <c r="I20" s="35">
        <v>2</v>
      </c>
    </row>
    <row r="21" spans="1:9">
      <c r="A21" s="28">
        <v>2</v>
      </c>
      <c r="B21" s="29" t="s">
        <v>29</v>
      </c>
      <c r="C21" s="30"/>
      <c r="D21" s="30"/>
      <c r="E21" s="30"/>
      <c r="F21" s="30"/>
      <c r="G21" s="30"/>
      <c r="H21" s="27"/>
      <c r="I21" s="38"/>
    </row>
    <row r="22" spans="1:9" ht="63.75">
      <c r="A22" s="28"/>
      <c r="B22" s="32"/>
      <c r="C22" s="28" t="s">
        <v>6</v>
      </c>
      <c r="D22" s="39" t="s">
        <v>74</v>
      </c>
      <c r="E22" s="28"/>
      <c r="F22" s="34" t="s">
        <v>72</v>
      </c>
      <c r="G22" s="37"/>
      <c r="H22" s="22">
        <v>4</v>
      </c>
      <c r="I22" s="40">
        <v>2.5</v>
      </c>
    </row>
    <row r="23" spans="1:9" ht="51" customHeight="1">
      <c r="A23" s="28"/>
      <c r="B23" s="32"/>
      <c r="C23" s="28" t="s">
        <v>6</v>
      </c>
      <c r="D23" s="41" t="s">
        <v>75</v>
      </c>
      <c r="E23" s="28"/>
      <c r="F23" s="34" t="s">
        <v>73</v>
      </c>
      <c r="G23" s="37"/>
      <c r="H23" s="22">
        <v>4</v>
      </c>
      <c r="I23" s="42">
        <v>2.5</v>
      </c>
    </row>
    <row r="24" spans="1:9" ht="30" customHeight="1">
      <c r="A24" s="28"/>
      <c r="B24" s="32"/>
      <c r="C24" s="28" t="s">
        <v>6</v>
      </c>
      <c r="D24" s="41" t="s">
        <v>39</v>
      </c>
      <c r="E24" s="28"/>
      <c r="F24" s="34" t="s">
        <v>27</v>
      </c>
      <c r="G24" s="37"/>
      <c r="H24" s="22">
        <v>6</v>
      </c>
      <c r="I24" s="42">
        <v>1.5</v>
      </c>
    </row>
    <row r="25" spans="1:9" ht="27.75" customHeight="1">
      <c r="A25" s="28"/>
      <c r="B25" s="32"/>
      <c r="C25" s="28" t="s">
        <v>6</v>
      </c>
      <c r="D25" s="41" t="s">
        <v>40</v>
      </c>
      <c r="E25" s="28"/>
      <c r="F25" s="34" t="s">
        <v>27</v>
      </c>
      <c r="G25" s="37"/>
      <c r="H25" s="22">
        <v>6</v>
      </c>
      <c r="I25" s="42">
        <v>1.5</v>
      </c>
    </row>
    <row r="26" spans="1:9" ht="30" customHeight="1">
      <c r="A26" s="28"/>
      <c r="B26" s="32"/>
      <c r="C26" s="28" t="s">
        <v>6</v>
      </c>
      <c r="D26" s="41" t="s">
        <v>41</v>
      </c>
      <c r="E26" s="28"/>
      <c r="F26" s="34" t="s">
        <v>27</v>
      </c>
      <c r="G26" s="37"/>
      <c r="H26" s="22">
        <v>6</v>
      </c>
      <c r="I26" s="42">
        <v>1</v>
      </c>
    </row>
    <row r="27" spans="1:9" ht="33" customHeight="1">
      <c r="A27" s="28"/>
      <c r="B27" s="32"/>
      <c r="C27" s="28" t="s">
        <v>6</v>
      </c>
      <c r="D27" s="41" t="s">
        <v>42</v>
      </c>
      <c r="E27" s="28"/>
      <c r="F27" s="34" t="s">
        <v>27</v>
      </c>
      <c r="G27" s="37"/>
      <c r="H27" s="22">
        <v>6</v>
      </c>
      <c r="I27" s="42">
        <v>1</v>
      </c>
    </row>
    <row r="28" spans="1:9" ht="32.25" customHeight="1">
      <c r="A28" s="28"/>
      <c r="B28" s="32"/>
      <c r="C28" s="28" t="s">
        <v>6</v>
      </c>
      <c r="D28" s="41" t="s">
        <v>43</v>
      </c>
      <c r="E28" s="28"/>
      <c r="F28" s="34" t="s">
        <v>27</v>
      </c>
      <c r="G28" s="37"/>
      <c r="H28" s="22">
        <v>6</v>
      </c>
      <c r="I28" s="42">
        <v>1</v>
      </c>
    </row>
    <row r="29" spans="1:9" ht="38.25">
      <c r="A29" s="28"/>
      <c r="B29" s="32"/>
      <c r="C29" s="28" t="s">
        <v>6</v>
      </c>
      <c r="D29" s="41" t="s">
        <v>44</v>
      </c>
      <c r="E29" s="28"/>
      <c r="F29" s="34" t="s">
        <v>27</v>
      </c>
      <c r="G29" s="37"/>
      <c r="H29" s="22">
        <v>6</v>
      </c>
      <c r="I29" s="42">
        <v>3</v>
      </c>
    </row>
    <row r="30" spans="1:9" ht="71.25" customHeight="1">
      <c r="A30" s="28"/>
      <c r="B30" s="32"/>
      <c r="C30" s="28" t="s">
        <v>6</v>
      </c>
      <c r="D30" s="41" t="s">
        <v>45</v>
      </c>
      <c r="E30" s="28"/>
      <c r="F30" s="34" t="s">
        <v>76</v>
      </c>
      <c r="G30" s="37"/>
      <c r="H30" s="22">
        <v>6</v>
      </c>
      <c r="I30" s="42">
        <v>3.0019999999999998</v>
      </c>
    </row>
    <row r="31" spans="1:9" ht="54" customHeight="1">
      <c r="A31" s="28"/>
      <c r="B31" s="32"/>
      <c r="C31" s="28" t="s">
        <v>6</v>
      </c>
      <c r="D31" s="41" t="s">
        <v>70</v>
      </c>
      <c r="E31" s="28"/>
      <c r="F31" s="34" t="s">
        <v>27</v>
      </c>
      <c r="G31" s="37"/>
      <c r="H31" s="22">
        <v>4</v>
      </c>
      <c r="I31" s="42">
        <v>2</v>
      </c>
    </row>
    <row r="32" spans="1:9" ht="36" customHeight="1">
      <c r="A32" s="28"/>
      <c r="B32" s="32"/>
      <c r="C32" s="28" t="s">
        <v>6</v>
      </c>
      <c r="D32" s="41" t="s">
        <v>71</v>
      </c>
      <c r="E32" s="28"/>
      <c r="F32" s="34" t="s">
        <v>27</v>
      </c>
      <c r="G32" s="37"/>
      <c r="H32" s="22">
        <v>4</v>
      </c>
      <c r="I32" s="42">
        <v>2</v>
      </c>
    </row>
    <row r="33" spans="1:9">
      <c r="A33" s="43"/>
      <c r="B33" s="44"/>
      <c r="C33" s="24"/>
      <c r="D33" s="45"/>
      <c r="E33" s="24"/>
      <c r="F33" s="45"/>
      <c r="G33" s="45"/>
      <c r="H33" s="46"/>
      <c r="I33" s="46"/>
    </row>
    <row r="34" spans="1:9" s="11" customFormat="1" ht="18.75">
      <c r="A34" s="25" t="s">
        <v>9</v>
      </c>
      <c r="B34" s="47" t="s">
        <v>47</v>
      </c>
      <c r="C34" s="25"/>
      <c r="D34" s="48"/>
      <c r="E34" s="25"/>
      <c r="F34" s="48"/>
      <c r="G34" s="48"/>
      <c r="H34" s="49"/>
      <c r="I34" s="50">
        <f>SUM(I35:I52)</f>
        <v>26.000000000000004</v>
      </c>
    </row>
    <row r="35" spans="1:9">
      <c r="A35" s="28">
        <v>1</v>
      </c>
      <c r="B35" s="29" t="s">
        <v>46</v>
      </c>
      <c r="C35" s="30"/>
      <c r="D35" s="30"/>
      <c r="E35" s="30"/>
      <c r="F35" s="30"/>
      <c r="G35" s="30"/>
      <c r="H35" s="27"/>
      <c r="I35" s="38"/>
    </row>
    <row r="36" spans="1:9" ht="38.25">
      <c r="A36" s="28"/>
      <c r="B36" s="32"/>
      <c r="C36" s="28" t="s">
        <v>6</v>
      </c>
      <c r="D36" s="36" t="s">
        <v>61</v>
      </c>
      <c r="E36" s="28"/>
      <c r="F36" s="34" t="s">
        <v>27</v>
      </c>
      <c r="G36" s="37"/>
      <c r="H36" s="23">
        <v>5</v>
      </c>
      <c r="I36" s="35">
        <v>1.6</v>
      </c>
    </row>
    <row r="37" spans="1:9" ht="38.25">
      <c r="A37" s="28"/>
      <c r="B37" s="32"/>
      <c r="C37" s="28" t="s">
        <v>6</v>
      </c>
      <c r="D37" s="36" t="s">
        <v>62</v>
      </c>
      <c r="E37" s="28"/>
      <c r="F37" s="34" t="s">
        <v>27</v>
      </c>
      <c r="G37" s="37"/>
      <c r="H37" s="23">
        <v>5</v>
      </c>
      <c r="I37" s="35">
        <v>1.6</v>
      </c>
    </row>
    <row r="38" spans="1:9" ht="38.25">
      <c r="A38" s="28"/>
      <c r="B38" s="32"/>
      <c r="C38" s="28" t="s">
        <v>6</v>
      </c>
      <c r="D38" s="36" t="s">
        <v>63</v>
      </c>
      <c r="E38" s="28"/>
      <c r="F38" s="34" t="s">
        <v>27</v>
      </c>
      <c r="G38" s="37"/>
      <c r="H38" s="23">
        <v>5</v>
      </c>
      <c r="I38" s="35">
        <v>1.6</v>
      </c>
    </row>
    <row r="39" spans="1:9" ht="38.25">
      <c r="A39" s="28"/>
      <c r="B39" s="32"/>
      <c r="C39" s="28" t="s">
        <v>6</v>
      </c>
      <c r="D39" s="36" t="s">
        <v>64</v>
      </c>
      <c r="E39" s="28"/>
      <c r="F39" s="34" t="s">
        <v>27</v>
      </c>
      <c r="G39" s="37"/>
      <c r="H39" s="23">
        <v>5</v>
      </c>
      <c r="I39" s="35">
        <v>1.6</v>
      </c>
    </row>
    <row r="40" spans="1:9" ht="38.25">
      <c r="A40" s="28"/>
      <c r="B40" s="32"/>
      <c r="C40" s="28" t="s">
        <v>6</v>
      </c>
      <c r="D40" s="36" t="s">
        <v>65</v>
      </c>
      <c r="E40" s="28"/>
      <c r="F40" s="34" t="s">
        <v>27</v>
      </c>
      <c r="G40" s="37"/>
      <c r="H40" s="23">
        <v>5</v>
      </c>
      <c r="I40" s="35">
        <v>1.6</v>
      </c>
    </row>
    <row r="41" spans="1:9" ht="87.75" customHeight="1">
      <c r="A41" s="28"/>
      <c r="B41" s="32"/>
      <c r="C41" s="28" t="s">
        <v>6</v>
      </c>
      <c r="D41" s="36" t="s">
        <v>98</v>
      </c>
      <c r="E41" s="28"/>
      <c r="F41" s="34" t="s">
        <v>27</v>
      </c>
      <c r="G41" s="37"/>
      <c r="H41" s="23">
        <v>3</v>
      </c>
      <c r="I41" s="35">
        <v>1.6</v>
      </c>
    </row>
    <row r="42" spans="1:9" ht="85.5" customHeight="1">
      <c r="A42" s="28"/>
      <c r="B42" s="32"/>
      <c r="C42" s="28" t="s">
        <v>6</v>
      </c>
      <c r="D42" s="36" t="s">
        <v>99</v>
      </c>
      <c r="E42" s="28"/>
      <c r="F42" s="34" t="s">
        <v>27</v>
      </c>
      <c r="G42" s="37"/>
      <c r="H42" s="23">
        <v>3</v>
      </c>
      <c r="I42" s="35">
        <v>1.6</v>
      </c>
    </row>
    <row r="43" spans="1:9" ht="84.75" customHeight="1">
      <c r="A43" s="28"/>
      <c r="B43" s="32"/>
      <c r="C43" s="28" t="s">
        <v>6</v>
      </c>
      <c r="D43" s="36" t="s">
        <v>100</v>
      </c>
      <c r="E43" s="28"/>
      <c r="F43" s="34" t="s">
        <v>27</v>
      </c>
      <c r="G43" s="37"/>
      <c r="H43" s="23">
        <v>3</v>
      </c>
      <c r="I43" s="35">
        <v>1.6</v>
      </c>
    </row>
    <row r="44" spans="1:9" ht="80.25" customHeight="1">
      <c r="A44" s="28"/>
      <c r="B44" s="32"/>
      <c r="C44" s="28" t="s">
        <v>6</v>
      </c>
      <c r="D44" s="36" t="s">
        <v>101</v>
      </c>
      <c r="E44" s="28"/>
      <c r="F44" s="34" t="s">
        <v>27</v>
      </c>
      <c r="G44" s="37"/>
      <c r="H44" s="23">
        <v>3</v>
      </c>
      <c r="I44" s="35">
        <v>1.6</v>
      </c>
    </row>
    <row r="45" spans="1:9" ht="90" customHeight="1">
      <c r="A45" s="28"/>
      <c r="B45" s="32"/>
      <c r="C45" s="28" t="s">
        <v>6</v>
      </c>
      <c r="D45" s="36" t="s">
        <v>102</v>
      </c>
      <c r="E45" s="28"/>
      <c r="F45" s="34" t="s">
        <v>27</v>
      </c>
      <c r="G45" s="37"/>
      <c r="H45" s="23">
        <v>3</v>
      </c>
      <c r="I45" s="35">
        <v>1.6</v>
      </c>
    </row>
    <row r="46" spans="1:9" ht="90" customHeight="1">
      <c r="A46" s="28"/>
      <c r="B46" s="32"/>
      <c r="C46" s="28" t="s">
        <v>6</v>
      </c>
      <c r="D46" s="36" t="s">
        <v>78</v>
      </c>
      <c r="E46" s="28"/>
      <c r="F46" s="34" t="s">
        <v>27</v>
      </c>
      <c r="G46" s="37"/>
      <c r="H46" s="23">
        <v>4</v>
      </c>
      <c r="I46" s="35">
        <v>1.6</v>
      </c>
    </row>
    <row r="47" spans="1:9" ht="90" customHeight="1">
      <c r="A47" s="28"/>
      <c r="B47" s="32"/>
      <c r="C47" s="28" t="s">
        <v>6</v>
      </c>
      <c r="D47" s="36" t="s">
        <v>79</v>
      </c>
      <c r="E47" s="28"/>
      <c r="F47" s="34" t="s">
        <v>27</v>
      </c>
      <c r="G47" s="37"/>
      <c r="H47" s="23">
        <v>4</v>
      </c>
      <c r="I47" s="35">
        <v>1.6</v>
      </c>
    </row>
    <row r="48" spans="1:9" ht="90" customHeight="1">
      <c r="A48" s="28"/>
      <c r="B48" s="32"/>
      <c r="C48" s="28" t="s">
        <v>6</v>
      </c>
      <c r="D48" s="36" t="s">
        <v>80</v>
      </c>
      <c r="E48" s="28"/>
      <c r="F48" s="34" t="s">
        <v>27</v>
      </c>
      <c r="G48" s="37"/>
      <c r="H48" s="23">
        <v>4</v>
      </c>
      <c r="I48" s="35">
        <v>1.6</v>
      </c>
    </row>
    <row r="49" spans="1:9" ht="90" customHeight="1">
      <c r="A49" s="28"/>
      <c r="B49" s="32"/>
      <c r="C49" s="28" t="s">
        <v>6</v>
      </c>
      <c r="D49" s="36" t="s">
        <v>81</v>
      </c>
      <c r="E49" s="28"/>
      <c r="F49" s="34" t="s">
        <v>27</v>
      </c>
      <c r="G49" s="37"/>
      <c r="H49" s="23">
        <v>4</v>
      </c>
      <c r="I49" s="35">
        <v>1.6</v>
      </c>
    </row>
    <row r="50" spans="1:9" ht="90" customHeight="1">
      <c r="A50" s="28"/>
      <c r="B50" s="32"/>
      <c r="C50" s="28" t="s">
        <v>6</v>
      </c>
      <c r="D50" s="36" t="s">
        <v>82</v>
      </c>
      <c r="E50" s="28"/>
      <c r="F50" s="34" t="s">
        <v>27</v>
      </c>
      <c r="G50" s="37"/>
      <c r="H50" s="23">
        <v>4</v>
      </c>
      <c r="I50" s="35">
        <v>1.6</v>
      </c>
    </row>
    <row r="51" spans="1:9" ht="90" customHeight="1">
      <c r="A51" s="28"/>
      <c r="B51" s="32"/>
      <c r="C51" s="28" t="s">
        <v>6</v>
      </c>
      <c r="D51" s="36" t="s">
        <v>77</v>
      </c>
      <c r="E51" s="28"/>
      <c r="F51" s="34" t="s">
        <v>27</v>
      </c>
      <c r="G51" s="37"/>
      <c r="H51" s="23">
        <v>4</v>
      </c>
      <c r="I51" s="51">
        <v>1</v>
      </c>
    </row>
    <row r="52" spans="1:9" ht="38.25">
      <c r="A52" s="28"/>
      <c r="B52" s="32"/>
      <c r="C52" s="28" t="s">
        <v>6</v>
      </c>
      <c r="D52" s="36" t="s">
        <v>48</v>
      </c>
      <c r="E52" s="28"/>
      <c r="F52" s="34" t="s">
        <v>27</v>
      </c>
      <c r="G52" s="37"/>
      <c r="H52" s="23">
        <v>4</v>
      </c>
      <c r="I52" s="35">
        <v>1</v>
      </c>
    </row>
    <row r="53" spans="1:9">
      <c r="A53" s="24"/>
      <c r="B53" s="44"/>
      <c r="C53" s="24"/>
      <c r="D53" s="45"/>
      <c r="E53" s="24"/>
      <c r="F53" s="45"/>
      <c r="G53" s="45"/>
      <c r="H53" s="24"/>
      <c r="I53" s="44"/>
    </row>
    <row r="54" spans="1:9" ht="18.75">
      <c r="A54" s="25" t="s">
        <v>10</v>
      </c>
      <c r="B54" s="47" t="s">
        <v>49</v>
      </c>
      <c r="C54" s="25"/>
      <c r="D54" s="48"/>
      <c r="E54" s="25"/>
      <c r="F54" s="48"/>
      <c r="G54" s="48"/>
      <c r="H54" s="25"/>
      <c r="I54" s="52">
        <f>SUM(I55:I70)</f>
        <v>22</v>
      </c>
    </row>
    <row r="55" spans="1:9">
      <c r="A55" s="28">
        <v>1</v>
      </c>
      <c r="B55" s="29" t="s">
        <v>50</v>
      </c>
      <c r="C55" s="30"/>
      <c r="D55" s="30"/>
      <c r="E55" s="30"/>
      <c r="F55" s="30"/>
      <c r="G55" s="30"/>
      <c r="H55" s="26"/>
      <c r="I55" s="31"/>
    </row>
    <row r="56" spans="1:9" ht="32.25" customHeight="1">
      <c r="A56" s="28"/>
      <c r="B56" s="32"/>
      <c r="C56" s="28" t="s">
        <v>6</v>
      </c>
      <c r="D56" s="34" t="s">
        <v>51</v>
      </c>
      <c r="E56" s="32"/>
      <c r="F56" s="34" t="s">
        <v>27</v>
      </c>
      <c r="G56" s="32"/>
      <c r="H56" s="22">
        <v>1</v>
      </c>
      <c r="I56" s="35">
        <v>1</v>
      </c>
    </row>
    <row r="57" spans="1:9" ht="38.25">
      <c r="A57" s="28"/>
      <c r="B57" s="32"/>
      <c r="C57" s="28" t="s">
        <v>6</v>
      </c>
      <c r="D57" s="34" t="s">
        <v>52</v>
      </c>
      <c r="E57" s="32"/>
      <c r="F57" s="34" t="s">
        <v>27</v>
      </c>
      <c r="G57" s="32"/>
      <c r="H57" s="22">
        <v>1</v>
      </c>
      <c r="I57" s="35">
        <v>0.5</v>
      </c>
    </row>
    <row r="58" spans="1:9" ht="40.5" customHeight="1">
      <c r="A58" s="28"/>
      <c r="B58" s="32"/>
      <c r="C58" s="28" t="s">
        <v>6</v>
      </c>
      <c r="D58" s="34" t="s">
        <v>53</v>
      </c>
      <c r="E58" s="32"/>
      <c r="F58" s="34" t="s">
        <v>27</v>
      </c>
      <c r="G58" s="32"/>
      <c r="H58" s="22">
        <v>1</v>
      </c>
      <c r="I58" s="35">
        <v>2</v>
      </c>
    </row>
    <row r="59" spans="1:9" ht="44.25" customHeight="1">
      <c r="A59" s="28"/>
      <c r="B59" s="32"/>
      <c r="C59" s="28" t="s">
        <v>6</v>
      </c>
      <c r="D59" s="34" t="s">
        <v>103</v>
      </c>
      <c r="E59" s="32"/>
      <c r="F59" s="34" t="s">
        <v>27</v>
      </c>
      <c r="G59" s="32"/>
      <c r="H59" s="22">
        <v>1</v>
      </c>
      <c r="I59" s="35">
        <v>1</v>
      </c>
    </row>
    <row r="60" spans="1:9" ht="36" customHeight="1">
      <c r="A60" s="28"/>
      <c r="B60" s="32"/>
      <c r="C60" s="28" t="s">
        <v>6</v>
      </c>
      <c r="D60" s="34" t="s">
        <v>54</v>
      </c>
      <c r="E60" s="32"/>
      <c r="F60" s="34" t="s">
        <v>27</v>
      </c>
      <c r="G60" s="32"/>
      <c r="H60" s="22">
        <v>1</v>
      </c>
      <c r="I60" s="35">
        <v>0.5</v>
      </c>
    </row>
    <row r="61" spans="1:9" ht="63" customHeight="1">
      <c r="A61" s="28"/>
      <c r="B61" s="32"/>
      <c r="C61" s="28" t="s">
        <v>6</v>
      </c>
      <c r="D61" s="34" t="s">
        <v>84</v>
      </c>
      <c r="E61" s="32"/>
      <c r="F61" s="34" t="s">
        <v>85</v>
      </c>
      <c r="G61" s="32"/>
      <c r="H61" s="22">
        <v>1</v>
      </c>
      <c r="I61" s="35">
        <v>1</v>
      </c>
    </row>
    <row r="62" spans="1:9" ht="39.75" customHeight="1">
      <c r="A62" s="28"/>
      <c r="B62" s="32"/>
      <c r="C62" s="28" t="s">
        <v>6</v>
      </c>
      <c r="D62" s="34" t="s">
        <v>104</v>
      </c>
      <c r="E62" s="32"/>
      <c r="F62" s="34" t="s">
        <v>27</v>
      </c>
      <c r="G62" s="32"/>
      <c r="H62" s="22">
        <v>1</v>
      </c>
      <c r="I62" s="35">
        <v>2</v>
      </c>
    </row>
    <row r="63" spans="1:9" ht="35.25" customHeight="1">
      <c r="A63" s="28"/>
      <c r="B63" s="32"/>
      <c r="C63" s="28" t="s">
        <v>6</v>
      </c>
      <c r="D63" s="34" t="s">
        <v>83</v>
      </c>
      <c r="E63" s="32"/>
      <c r="F63" s="34" t="s">
        <v>27</v>
      </c>
      <c r="G63" s="32"/>
      <c r="H63" s="22">
        <v>4</v>
      </c>
      <c r="I63" s="35">
        <v>2</v>
      </c>
    </row>
    <row r="64" spans="1:9" ht="57.75" customHeight="1">
      <c r="A64" s="28"/>
      <c r="B64" s="32"/>
      <c r="C64" s="28" t="s">
        <v>6</v>
      </c>
      <c r="D64" s="34" t="s">
        <v>105</v>
      </c>
      <c r="E64" s="32"/>
      <c r="F64" s="34" t="s">
        <v>27</v>
      </c>
      <c r="G64" s="32"/>
      <c r="H64" s="22">
        <v>4</v>
      </c>
      <c r="I64" s="35">
        <v>2</v>
      </c>
    </row>
    <row r="65" spans="1:9">
      <c r="A65" s="28">
        <v>2</v>
      </c>
      <c r="B65" s="29" t="s">
        <v>55</v>
      </c>
      <c r="C65" s="30"/>
      <c r="D65" s="30"/>
      <c r="E65" s="30"/>
      <c r="F65" s="30"/>
      <c r="G65" s="30"/>
      <c r="H65" s="27"/>
      <c r="I65" s="38"/>
    </row>
    <row r="66" spans="1:9" ht="54" customHeight="1">
      <c r="A66" s="28"/>
      <c r="B66" s="32"/>
      <c r="C66" s="28" t="s">
        <v>6</v>
      </c>
      <c r="D66" s="34" t="s">
        <v>56</v>
      </c>
      <c r="E66" s="28"/>
      <c r="F66" s="34" t="s">
        <v>27</v>
      </c>
      <c r="G66" s="37"/>
      <c r="H66" s="22">
        <v>2</v>
      </c>
      <c r="I66" s="40">
        <v>2</v>
      </c>
    </row>
    <row r="67" spans="1:9" ht="52.5" customHeight="1">
      <c r="A67" s="28"/>
      <c r="B67" s="32"/>
      <c r="C67" s="28" t="s">
        <v>6</v>
      </c>
      <c r="D67" s="34" t="s">
        <v>57</v>
      </c>
      <c r="E67" s="28"/>
      <c r="F67" s="34" t="s">
        <v>27</v>
      </c>
      <c r="G67" s="37"/>
      <c r="H67" s="22">
        <v>2</v>
      </c>
      <c r="I67" s="42">
        <v>2</v>
      </c>
    </row>
    <row r="68" spans="1:9" ht="49.5" customHeight="1">
      <c r="A68" s="28"/>
      <c r="B68" s="32"/>
      <c r="C68" s="28" t="s">
        <v>6</v>
      </c>
      <c r="D68" s="34" t="s">
        <v>58</v>
      </c>
      <c r="E68" s="28"/>
      <c r="F68" s="34" t="s">
        <v>27</v>
      </c>
      <c r="G68" s="37"/>
      <c r="H68" s="22">
        <v>2</v>
      </c>
      <c r="I68" s="42">
        <v>2</v>
      </c>
    </row>
    <row r="69" spans="1:9" ht="50.25" customHeight="1">
      <c r="A69" s="28"/>
      <c r="B69" s="32"/>
      <c r="C69" s="28" t="s">
        <v>6</v>
      </c>
      <c r="D69" s="34" t="s">
        <v>59</v>
      </c>
      <c r="E69" s="28"/>
      <c r="F69" s="34" t="s">
        <v>27</v>
      </c>
      <c r="G69" s="37"/>
      <c r="H69" s="22">
        <v>2</v>
      </c>
      <c r="I69" s="42">
        <v>2</v>
      </c>
    </row>
    <row r="70" spans="1:9" ht="69" customHeight="1">
      <c r="A70" s="28"/>
      <c r="B70" s="32"/>
      <c r="C70" s="28" t="s">
        <v>6</v>
      </c>
      <c r="D70" s="34" t="s">
        <v>106</v>
      </c>
      <c r="E70" s="28"/>
      <c r="F70" s="34" t="s">
        <v>27</v>
      </c>
      <c r="G70" s="37"/>
      <c r="H70" s="22">
        <v>4</v>
      </c>
      <c r="I70" s="42">
        <v>2</v>
      </c>
    </row>
    <row r="71" spans="1:9">
      <c r="A71" s="24"/>
      <c r="B71" s="44"/>
      <c r="C71" s="24"/>
      <c r="D71" s="45"/>
      <c r="E71" s="45"/>
      <c r="F71" s="45"/>
      <c r="G71" s="45"/>
      <c r="H71" s="24"/>
      <c r="I71" s="44"/>
    </row>
    <row r="72" spans="1:9" ht="18.75">
      <c r="A72" s="25" t="s">
        <v>30</v>
      </c>
      <c r="B72" s="47" t="s">
        <v>60</v>
      </c>
      <c r="C72" s="25"/>
      <c r="D72" s="48"/>
      <c r="E72" s="25"/>
      <c r="F72" s="48"/>
      <c r="G72" s="48"/>
      <c r="H72" s="25"/>
      <c r="I72" s="52">
        <f>SUM(I73:I85)</f>
        <v>24</v>
      </c>
    </row>
    <row r="73" spans="1:9">
      <c r="A73" s="28">
        <v>1</v>
      </c>
      <c r="B73" s="29" t="s">
        <v>67</v>
      </c>
      <c r="C73" s="30"/>
      <c r="D73" s="30"/>
      <c r="E73" s="30"/>
      <c r="F73" s="30"/>
      <c r="G73" s="30"/>
      <c r="H73" s="30"/>
      <c r="I73" s="31"/>
    </row>
    <row r="74" spans="1:9" ht="33" customHeight="1">
      <c r="A74" s="28"/>
      <c r="B74" s="32"/>
      <c r="C74" s="28" t="s">
        <v>6</v>
      </c>
      <c r="D74" s="53" t="s">
        <v>86</v>
      </c>
      <c r="E74" s="54"/>
      <c r="F74" s="55" t="s">
        <v>68</v>
      </c>
      <c r="G74" s="37"/>
      <c r="H74" s="22">
        <v>6</v>
      </c>
      <c r="I74" s="51">
        <v>2</v>
      </c>
    </row>
    <row r="75" spans="1:9" ht="31.5" customHeight="1">
      <c r="A75" s="28"/>
      <c r="B75" s="32"/>
      <c r="C75" s="28" t="s">
        <v>6</v>
      </c>
      <c r="D75" s="56" t="s">
        <v>69</v>
      </c>
      <c r="E75" s="54"/>
      <c r="F75" s="55" t="s">
        <v>68</v>
      </c>
      <c r="G75" s="37"/>
      <c r="H75" s="22">
        <v>1</v>
      </c>
      <c r="I75" s="51">
        <v>2</v>
      </c>
    </row>
    <row r="76" spans="1:9" ht="48" customHeight="1">
      <c r="A76" s="28"/>
      <c r="B76" s="32"/>
      <c r="C76" s="28" t="s">
        <v>6</v>
      </c>
      <c r="D76" s="57" t="s">
        <v>87</v>
      </c>
      <c r="E76" s="54"/>
      <c r="F76" s="55" t="s">
        <v>68</v>
      </c>
      <c r="G76" s="37"/>
      <c r="H76" s="22">
        <v>1</v>
      </c>
      <c r="I76" s="51">
        <v>2</v>
      </c>
    </row>
    <row r="77" spans="1:9" ht="33.75" customHeight="1">
      <c r="A77" s="28"/>
      <c r="B77" s="32"/>
      <c r="C77" s="28" t="s">
        <v>6</v>
      </c>
      <c r="D77" s="57" t="s">
        <v>88</v>
      </c>
      <c r="E77" s="54"/>
      <c r="F77" s="55" t="s">
        <v>68</v>
      </c>
      <c r="G77" s="37"/>
      <c r="H77" s="22">
        <v>7</v>
      </c>
      <c r="I77" s="51">
        <v>2</v>
      </c>
    </row>
    <row r="78" spans="1:9" ht="47.25" customHeight="1">
      <c r="A78" s="28"/>
      <c r="B78" s="32"/>
      <c r="C78" s="28" t="s">
        <v>6</v>
      </c>
      <c r="D78" s="53" t="s">
        <v>89</v>
      </c>
      <c r="E78" s="54"/>
      <c r="F78" s="55" t="s">
        <v>68</v>
      </c>
      <c r="G78" s="37"/>
      <c r="H78" s="22">
        <v>7</v>
      </c>
      <c r="I78" s="51">
        <v>2</v>
      </c>
    </row>
    <row r="79" spans="1:9" ht="32.25" customHeight="1">
      <c r="A79" s="28"/>
      <c r="B79" s="32"/>
      <c r="C79" s="28" t="s">
        <v>6</v>
      </c>
      <c r="D79" s="58" t="s">
        <v>90</v>
      </c>
      <c r="E79" s="54"/>
      <c r="F79" s="59" t="s">
        <v>68</v>
      </c>
      <c r="G79" s="37"/>
      <c r="H79" s="22">
        <v>7</v>
      </c>
      <c r="I79" s="51">
        <v>2</v>
      </c>
    </row>
    <row r="80" spans="1:9" ht="29.25" customHeight="1">
      <c r="A80" s="28"/>
      <c r="B80" s="32"/>
      <c r="C80" s="28" t="s">
        <v>6</v>
      </c>
      <c r="D80" s="57" t="s">
        <v>91</v>
      </c>
      <c r="E80" s="54"/>
      <c r="F80" s="59" t="s">
        <v>68</v>
      </c>
      <c r="G80" s="37"/>
      <c r="H80" s="22">
        <v>7</v>
      </c>
      <c r="I80" s="51">
        <v>2</v>
      </c>
    </row>
    <row r="81" spans="1:9" ht="30" customHeight="1">
      <c r="A81" s="28"/>
      <c r="B81" s="32"/>
      <c r="C81" s="28" t="s">
        <v>6</v>
      </c>
      <c r="D81" s="57" t="s">
        <v>92</v>
      </c>
      <c r="E81" s="54"/>
      <c r="F81" s="55" t="s">
        <v>68</v>
      </c>
      <c r="G81" s="37"/>
      <c r="H81" s="22">
        <v>7</v>
      </c>
      <c r="I81" s="51">
        <v>2</v>
      </c>
    </row>
    <row r="82" spans="1:9" ht="33.75" customHeight="1">
      <c r="A82" s="28"/>
      <c r="B82" s="32"/>
      <c r="C82" s="28" t="s">
        <v>6</v>
      </c>
      <c r="D82" s="57" t="s">
        <v>93</v>
      </c>
      <c r="E82" s="54"/>
      <c r="F82" s="55" t="s">
        <v>68</v>
      </c>
      <c r="G82" s="37"/>
      <c r="H82" s="22">
        <v>7</v>
      </c>
      <c r="I82" s="51">
        <v>2</v>
      </c>
    </row>
    <row r="83" spans="1:9" ht="32.25" customHeight="1">
      <c r="A83" s="28"/>
      <c r="B83" s="32"/>
      <c r="C83" s="28" t="s">
        <v>6</v>
      </c>
      <c r="D83" s="57" t="s">
        <v>94</v>
      </c>
      <c r="E83" s="54"/>
      <c r="F83" s="55" t="s">
        <v>68</v>
      </c>
      <c r="G83" s="37"/>
      <c r="H83" s="22">
        <v>7</v>
      </c>
      <c r="I83" s="51">
        <v>2</v>
      </c>
    </row>
    <row r="84" spans="1:9" ht="42.75" customHeight="1">
      <c r="A84" s="28"/>
      <c r="B84" s="32"/>
      <c r="C84" s="28" t="s">
        <v>6</v>
      </c>
      <c r="D84" s="57" t="s">
        <v>95</v>
      </c>
      <c r="E84" s="28"/>
      <c r="F84" s="55" t="s">
        <v>68</v>
      </c>
      <c r="G84" s="37"/>
      <c r="H84" s="22">
        <v>7</v>
      </c>
      <c r="I84" s="51">
        <v>2</v>
      </c>
    </row>
    <row r="85" spans="1:9" ht="36.75" customHeight="1">
      <c r="A85" s="28"/>
      <c r="B85" s="32"/>
      <c r="C85" s="28" t="s">
        <v>6</v>
      </c>
      <c r="D85" s="53" t="s">
        <v>96</v>
      </c>
      <c r="E85" s="28"/>
      <c r="F85" s="55" t="s">
        <v>68</v>
      </c>
      <c r="G85" s="37"/>
      <c r="H85" s="22">
        <v>7</v>
      </c>
      <c r="I85" s="51">
        <v>2</v>
      </c>
    </row>
    <row r="86" spans="1:9">
      <c r="A86" s="4"/>
      <c r="E86" s="3"/>
      <c r="H86" s="4"/>
    </row>
    <row r="87" spans="1:9" ht="26.25" customHeight="1">
      <c r="F87" s="15" t="s">
        <v>11</v>
      </c>
      <c r="G87" s="15"/>
      <c r="H87" s="14"/>
      <c r="I87" s="17">
        <f>I11+I34+I54+I72</f>
        <v>100.00200000000001</v>
      </c>
    </row>
    <row r="88" spans="1:9" ht="15.75" customHeight="1"/>
    <row r="89" spans="1:9" ht="15.75" customHeight="1"/>
    <row r="90" spans="1:9" ht="15.75" customHeight="1"/>
  </sheetData>
  <conditionalFormatting sqref="I36:I52">
    <cfRule type="containsBlanks" dxfId="1" priority="2">
      <formula>LEN(TRIM(I36))=0</formula>
    </cfRule>
  </conditionalFormatting>
  <conditionalFormatting sqref="I74:I85">
    <cfRule type="containsBlanks" dxfId="0" priority="1">
      <formula>LEN(TRIM(I74))=0</formula>
    </cfRule>
  </conditionalFormatting>
  <dataValidations count="1">
    <dataValidation type="decimal" allowBlank="1" showInputMessage="1" showErrorMessage="1" error="Укажите балл (вес аспекта), не более 2,00&#10;Ячейка будет желтой, пока балл не указан&#10;Убедитесь, что Вы указали Раздел ВССС в Столбце H" prompt="Укажите балл (вес аспекта), не более 2,00&#10;Ячейка будет желтой, пока балл не указан&#10;Убедитесь, что Вы указали Раздел ВССС в Столбце H" sqref="I36:I52 I74:I85">
      <formula1>0</formula1>
      <formula2>2</formula2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zoomScale="80" zoomScaleNormal="80" workbookViewId="0">
      <selection activeCell="B13" sqref="B13"/>
    </sheetView>
  </sheetViews>
  <sheetFormatPr defaultColWidth="11" defaultRowHeight="15.75"/>
  <cols>
    <col min="2" max="2" width="56.875" style="3" customWidth="1"/>
  </cols>
  <sheetData>
    <row r="1" spans="1:2" ht="27.95" customHeight="1">
      <c r="A1" s="60" t="s">
        <v>17</v>
      </c>
      <c r="B1" s="60"/>
    </row>
    <row r="2" spans="1:2">
      <c r="A2" s="21">
        <v>1</v>
      </c>
      <c r="B2" s="20" t="s">
        <v>20</v>
      </c>
    </row>
    <row r="3" spans="1:2" ht="47.25">
      <c r="A3" s="21">
        <v>2</v>
      </c>
      <c r="B3" s="20" t="s">
        <v>21</v>
      </c>
    </row>
    <row r="4" spans="1:2">
      <c r="A4" s="21">
        <v>3</v>
      </c>
      <c r="B4" s="20" t="s">
        <v>22</v>
      </c>
    </row>
    <row r="5" spans="1:2" ht="47.25">
      <c r="A5" s="21">
        <v>4</v>
      </c>
      <c r="B5" s="20" t="s">
        <v>23</v>
      </c>
    </row>
    <row r="6" spans="1:2" ht="31.5">
      <c r="A6" s="21">
        <v>5</v>
      </c>
      <c r="B6" s="7" t="s">
        <v>24</v>
      </c>
    </row>
    <row r="7" spans="1:2" ht="31.5">
      <c r="A7" s="21">
        <v>6</v>
      </c>
      <c r="B7" s="7" t="s">
        <v>66</v>
      </c>
    </row>
    <row r="8" spans="1:2" ht="63">
      <c r="A8" s="21">
        <v>7</v>
      </c>
      <c r="B8" s="7" t="s">
        <v>25</v>
      </c>
    </row>
  </sheetData>
  <mergeCells count="1">
    <mergeCell ref="A1:B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Irina</cp:lastModifiedBy>
  <dcterms:created xsi:type="dcterms:W3CDTF">2022-11-09T22:53:43Z</dcterms:created>
  <dcterms:modified xsi:type="dcterms:W3CDTF">2024-07-25T16:13:30Z</dcterms:modified>
</cp:coreProperties>
</file>