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Роман\Чемпионаты\РЧ_25\Шаблоны_документов_2025\"/>
    </mc:Choice>
  </mc:AlternateContent>
  <bookViews>
    <workbookView xWindow="240" yWindow="495" windowWidth="18420" windowHeight="15645" activeTab="1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8" i="5" l="1"/>
  <c r="G47" i="5"/>
  <c r="G26" i="5"/>
  <c r="G23" i="5"/>
  <c r="G22" i="5"/>
  <c r="G21" i="5"/>
  <c r="G20" i="5"/>
  <c r="G19" i="5"/>
  <c r="G18" i="5"/>
  <c r="G51" i="1" l="1"/>
  <c r="G50" i="1"/>
  <c r="G70" i="4"/>
  <c r="G69" i="4"/>
  <c r="G67" i="4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  <c r="G77" i="4" l="1"/>
  <c r="G76" i="4"/>
</calcChain>
</file>

<file path=xl/sharedStrings.xml><?xml version="1.0" encoding="utf-8"?>
<sst xmlns="http://schemas.openxmlformats.org/spreadsheetml/2006/main" count="694" uniqueCount="250">
  <si>
    <t>шт</t>
  </si>
  <si>
    <t>Перчатки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</si>
  <si>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</si>
  <si>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</si>
  <si>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</si>
  <si>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</si>
  <si>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</si>
  <si>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</si>
  <si>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</si>
  <si>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</si>
  <si>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</si>
  <si>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</si>
  <si>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</si>
  <si>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</si>
  <si>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</si>
  <si>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</si>
  <si>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</si>
  <si>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</si>
  <si>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</si>
  <si>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</si>
  <si>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Оборудование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</si>
  <si>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</si>
  <si>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</si>
  <si>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</si>
  <si>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</si>
  <si>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Вешалка</t>
  </si>
  <si>
    <t>Мусорная корзина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</si>
  <si>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</si>
  <si>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</si>
  <si>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</si>
  <si>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</si>
  <si>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</si>
  <si>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</si>
  <si>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</si>
  <si>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Стеллаж</t>
  </si>
  <si>
    <t>Складское помещение НЕ ТРЕБУЕТСЯ</t>
  </si>
  <si>
    <t>Площадь зоны: не менее 2,5 кв.м.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</si>
  <si>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</si>
  <si>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</si>
  <si>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</si>
  <si>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</si>
  <si>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</si>
  <si>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</si>
  <si>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</si>
  <si>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</si>
  <si>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</si>
  <si>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Телефон ГЭ</t>
  </si>
  <si>
    <t>Технический эксперт</t>
  </si>
  <si>
    <t>Телефон ТЭ</t>
  </si>
  <si>
    <t>Количество конкурсантов (команд)</t>
  </si>
  <si>
    <t>Количество рабочих мест</t>
  </si>
  <si>
    <t>Электронная почта ГЭ</t>
  </si>
  <si>
    <t>Электронная почта ТЭ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</si>
  <si>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</si>
  <si>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</si>
  <si>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</si>
  <si>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Количество экспертов (в т.ч. с главным экспертом): </t>
  </si>
  <si>
    <t xml:space="preserve">Технический эксперт: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</si>
  <si>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</si>
  <si>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</si>
  <si>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люкс) 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</si>
  <si>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</si>
  <si>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</si>
  <si>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м2 на всю зону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</si>
  <si>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люкс)</t>
    </r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</si>
  <si>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rFont val="Times New Roman"/>
        <family val="1"/>
        <charset val="204"/>
      </rPr>
      <t xml:space="preserve"> кв.м.</t>
    </r>
  </si>
  <si>
    <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</si>
  <si>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</si>
  <si>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</si>
  <si>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</si>
  <si>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</si>
  <si>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</si>
  <si>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</si>
  <si>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Количество экспертов (в т.ч. с ГЭ)</t>
  </si>
  <si>
    <t>Площадь зоны: не менее 20 кв.м.</t>
  </si>
  <si>
    <t xml:space="preserve">Освещение: Допустимо верхнее искусственное освещение ( не менее 200 люкс) </t>
  </si>
  <si>
    <t xml:space="preserve">Электричество: 6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</si>
  <si>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</si>
  <si>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Покрытие пола: ковролин  - 10 м2 на всю зону</t>
  </si>
  <si>
    <t>С деревяыннм покрытием</t>
  </si>
  <si>
    <t>шт.</t>
  </si>
  <si>
    <t>с подпором для спины</t>
  </si>
  <si>
    <t>металлической</t>
  </si>
  <si>
    <t>Ручки</t>
  </si>
  <si>
    <t>шариковые синие</t>
  </si>
  <si>
    <t>Крандаши</t>
  </si>
  <si>
    <t>чернографитные</t>
  </si>
  <si>
    <t>Бумага А4, пачка 500 листов</t>
  </si>
  <si>
    <t>белая</t>
  </si>
  <si>
    <t>Файл-вкладыш А4 прозрачный 100 шт.</t>
  </si>
  <si>
    <t>прозрачный или матированный</t>
  </si>
  <si>
    <t>Папка-регистратор</t>
  </si>
  <si>
    <t>для скрпеления документов</t>
  </si>
  <si>
    <t>Степлер до 30 листов</t>
  </si>
  <si>
    <t>концелярский</t>
  </si>
  <si>
    <t>Скобы для степлера 100 шт.</t>
  </si>
  <si>
    <t>для концелярского степлера</t>
  </si>
  <si>
    <t>Маркер перманентный черный</t>
  </si>
  <si>
    <t>толщина линии 2 мм, круглый наконечник</t>
  </si>
  <si>
    <t>Маркер-краска</t>
  </si>
  <si>
    <t>белый</t>
  </si>
  <si>
    <t>Площадь зоны: не менее 10 кв.м.</t>
  </si>
  <si>
    <t>Освещение: Допустимо верхнее искусственное освещение ( не менее 200 люкс)</t>
  </si>
  <si>
    <t xml:space="preserve">Электричество: 6 подключения к сети по (220 Вольт и 380 Вольт)	</t>
  </si>
  <si>
    <t>наольная</t>
  </si>
  <si>
    <t>Стол</t>
  </si>
  <si>
    <t>с деревяыннм покрытием</t>
  </si>
  <si>
    <t>Розетка</t>
  </si>
  <si>
    <t>или пилот</t>
  </si>
  <si>
    <t>пластиковая</t>
  </si>
  <si>
    <t>Запираемый ящик - тулбокс</t>
  </si>
  <si>
    <t>не менее 1 отсека</t>
  </si>
  <si>
    <t>Ноутбук с доступом в интернет</t>
  </si>
  <si>
    <t>Принтер МФУ</t>
  </si>
  <si>
    <t>не менее 18 стр. в мин.</t>
  </si>
  <si>
    <t>Запасной картридж для МФУ</t>
  </si>
  <si>
    <t>подходящий к принтеру</t>
  </si>
  <si>
    <t>Стаканчики пластиковые 200 мл</t>
  </si>
  <si>
    <t>для холодной и горячей воды</t>
  </si>
  <si>
    <t>ОУ1</t>
  </si>
  <si>
    <t>производсвтеная</t>
  </si>
  <si>
    <t>Освещение: Допустимо верхнее искусственное освещение ( не менее 300 люкс)</t>
  </si>
  <si>
    <t>Покрытие пола: производственное - 20 м2 на всю зону</t>
  </si>
  <si>
    <t>Комментарии</t>
  </si>
  <si>
    <t xml:space="preserve">Станок токарно-винторезный </t>
  </si>
  <si>
    <t>1 шт., наибольшая длина обрабатываемой детали - не менее 500 мм, наибольший диаметр обработки над суппортом - не менее 100 мм, возможность нарезания резьбы, максимальная скорость вращения шпинделя не менее 1600 об/мин. Станочный светильник, Комплект обслуживающего инструмента, Защитный экран, Сменные шестерни,, Задняя бабка,Сверлильный патрон 1-13 мм</t>
  </si>
  <si>
    <t>оборудование</t>
  </si>
  <si>
    <t>Резец проходной</t>
  </si>
  <si>
    <t>Резец проходной прямой со сменными пластинами</t>
  </si>
  <si>
    <t>инструменты</t>
  </si>
  <si>
    <t>Резьбовой резец</t>
  </si>
  <si>
    <t>Под метрический шаг 0.8</t>
  </si>
  <si>
    <t xml:space="preserve">Отрезная пента/Канавочный резец </t>
  </si>
  <si>
    <t>Крюк для удаления стружки</t>
  </si>
  <si>
    <t>Крючок для сбора металлической стружки с защитой для рук</t>
  </si>
  <si>
    <t>Емкость на колесах для сбора стружки</t>
  </si>
  <si>
    <t>Объем не менее 20л</t>
  </si>
  <si>
    <t>Штангенциркуль цифровой 0-150 мм</t>
  </si>
  <si>
    <t>Набор цифровых микрометров</t>
  </si>
  <si>
    <t>Вертикальный фрезерный станок с ручным управлением</t>
  </si>
  <si>
    <t xml:space="preserve">Станочные тиски </t>
  </si>
  <si>
    <t>максимальный габарит зажимаемой детали не менее 150 мм. В комплекте с набором для закрепления</t>
  </si>
  <si>
    <t>Набор параллельных подкладок</t>
  </si>
  <si>
    <t>Комплект параллельных элементов 8-42 24 шт. Длина каждой не менее 100 мм</t>
  </si>
  <si>
    <t>Корпусная фреза</t>
  </si>
  <si>
    <t>Корпусная фреза со сменными пластинами</t>
  </si>
  <si>
    <t>Оправка для корпусной фрезы</t>
  </si>
  <si>
    <t>В соответстви с корпусной фрезой и интерфейсом станка.
В комплекте со станком часто идет в качесвте оснастки, в таком случае фреза подбирается под имеющеюся оправку.</t>
  </si>
  <si>
    <t>Набор цанговых зажимов под патрон</t>
  </si>
  <si>
    <t>Диаметр - 3-20 мм.</t>
  </si>
  <si>
    <t>Патро цанговый под ER32</t>
  </si>
  <si>
    <t>Патрон подбирается под станок!
В комплекте со станком часто идет в качесвте оснастки</t>
  </si>
  <si>
    <t>Щетка-сметка</t>
  </si>
  <si>
    <t>на усмотрение организатора</t>
  </si>
  <si>
    <t>Унивирсальный Шабер со сменными лезвиями</t>
  </si>
  <si>
    <t>Универсальный шабер с комплектом сменных лезвий</t>
  </si>
  <si>
    <t>производственная</t>
  </si>
  <si>
    <t>Спецодежда, спецобувь</t>
  </si>
  <si>
    <t>конкурсант привозит с собой</t>
  </si>
  <si>
    <t xml:space="preserve">2. Зона для работ предусмотренных в вариативном модуле №3 (2 рабочих места) </t>
  </si>
  <si>
    <t>Рабочее место Конкурсанта (дополнительное оборудование, инструмент для выполнения модуля (по количеству рабочих мест)</t>
  </si>
  <si>
    <t>Электричество: 2 подключения к сети 380 Вольт</t>
  </si>
  <si>
    <t>Автоматический кернер</t>
  </si>
  <si>
    <t>заостренный наконечник</t>
  </si>
  <si>
    <t>Сверлильный патрон в заднюю бабку токарного станка</t>
  </si>
  <si>
    <t>подходящий для токарного станка</t>
  </si>
  <si>
    <t>Сверлильный патрон для фрезерного станка</t>
  </si>
  <si>
    <t>подходящий для фрезерного станка</t>
  </si>
  <si>
    <t>Линейка стальная измерительная 300мм</t>
  </si>
  <si>
    <t>с градуировкой в мм</t>
  </si>
  <si>
    <t>Твердосплавный разметочный карандаш</t>
  </si>
  <si>
    <t>с твердоспланым кончиком</t>
  </si>
  <si>
    <t>Масленка с индустриальным маслом</t>
  </si>
  <si>
    <t>И-20 или аналог</t>
  </si>
  <si>
    <t xml:space="preserve">3. Зона для работ предусмотренных в вариативном модуле №4 (2 рабочих места) </t>
  </si>
  <si>
    <t>Набор метрических метчиков по металлу</t>
  </si>
  <si>
    <t>В соответтсвии с заданием</t>
  </si>
  <si>
    <t>Набор метрических плашек по металлу</t>
  </si>
  <si>
    <t>Метчикодержатель</t>
  </si>
  <si>
    <t>Для использумехы метчиков</t>
  </si>
  <si>
    <t>Плашкодержатель</t>
  </si>
  <si>
    <t>Для используемых плашек</t>
  </si>
  <si>
    <t>Резьбомер (шаблон резьбовой) M</t>
  </si>
  <si>
    <t>Шаг резьбы: 0.4-7.0 мм
Количество шаблонов: 20 шт</t>
  </si>
  <si>
    <t>Шариковые автоматические</t>
  </si>
  <si>
    <t>Карандаш чернографитный HB заточенный с ластиком</t>
  </si>
  <si>
    <t>Бумага</t>
  </si>
  <si>
    <t>500 листов А4</t>
  </si>
  <si>
    <t>Набор сверл по металлу</t>
  </si>
  <si>
    <t>В соответствии с заданием</t>
  </si>
  <si>
    <t>расходные материалы</t>
  </si>
  <si>
    <t>Зенковки</t>
  </si>
  <si>
    <t>Центровочные сверла</t>
  </si>
  <si>
    <t>Разверкти машинные</t>
  </si>
  <si>
    <t>Маслов индустриальное в масленке</t>
  </si>
  <si>
    <t>Рабочее место Конкурсанта (расходные материалы по конкурсантов)</t>
  </si>
  <si>
    <t xml:space="preserve">5. Зона для работ предусмотренных в вариативном модуле №6 (1 рабочее место) </t>
  </si>
  <si>
    <t>Ветошь безворсовая</t>
  </si>
  <si>
    <t>На усмотрение организатора</t>
  </si>
  <si>
    <t>м2</t>
  </si>
  <si>
    <t>Спирт изопропиловый</t>
  </si>
  <si>
    <t>л</t>
  </si>
  <si>
    <t>Полимеханика и автоматизация</t>
  </si>
  <si>
    <t>СТ 16к20</t>
  </si>
  <si>
    <t>SCLCR/L</t>
  </si>
  <si>
    <t>SER</t>
  </si>
  <si>
    <t xml:space="preserve">
MGEHR/L</t>
  </si>
  <si>
    <t>Accud 111-006-17</t>
  </si>
  <si>
    <t>Accud 313-004-04</t>
  </si>
  <si>
    <t>1 шт., мощность шпинделя - не менее 1 кВт, размер рабочей зоны - не менее 300*250 мм, цена деления лимбов не более 0,05 мм, УЦИ</t>
  </si>
  <si>
    <t>СФ676</t>
  </si>
  <si>
    <t>SP2550GT</t>
  </si>
  <si>
    <t>GT125</t>
  </si>
  <si>
    <t>6533-10</t>
  </si>
  <si>
    <t>APX4000</t>
  </si>
  <si>
    <t>Микрометрический глубиномер цифровой 0-50</t>
  </si>
  <si>
    <t>Тип отсчета: Цифровое отсчетное устройство
Диапазон измерения: 0-25 мм
Шаг дискретности отсчетного устройства: 0.001 мм
Погрешность измерения: ±0.002 мм (0-25, 25-50) ±0.003 мм (50-75, 75-100)
Пылевлагозащита: IP65
Ключ для установки шкалы барабана: Наличие
Твердосплавные измерительные поверхности: Наличие
Стопор для фиксации подвижной губки: Наличие
Автоматическое отключение: Наличие
Сферическая накладка для измерения стенок труб: Наличие 
Футляр с ложементом для укладки инструмента: Наличие
Элемент питания: Наличие</t>
  </si>
  <si>
    <t>Тип: Двухсторонний с глубиномером (I)
Тип измерения: Цифровое отсчетное устройство (ШЦЦ)
Шаг измерения: 0.01 мм
Диапазон измерения: 0-150 мм
Единица измерения: Миллиметр, Дюйм
Погрешность измерения: ±0.02 мм
Автоматическое выключение: Наличие
Футляр с ложементом для укладки инструмента: Наличие
Элемент питания: Наличие</t>
  </si>
  <si>
    <t>Для отрезки заготовок до 40 мм</t>
  </si>
  <si>
    <t>Тип отсчета: Цифровое отсчетное устройство
Диапазон измерения: 0-50 мм
Шаг дискретности отсчетного устройства: 0.001 мм
Погрешность измерения микрометрической головки: ±0.003 мм
Сменный измерительный стержень 0-25 мм: Наличие
Сменный измерительный стержень 25-50 мм: Наличие
Автоматическое отключение: Наличие
Футляр с ложементом для укладки инструмента: Наличие
Элемент питания: Наличие</t>
  </si>
  <si>
    <t>Набор стальных концевых мер длины, класс 1, 47 шт.</t>
  </si>
  <si>
    <t>Accud 512-047-01</t>
  </si>
  <si>
    <t>Accud 395-002-01</t>
  </si>
  <si>
    <t>Класс точности: Не хуже 1
Материал: Сталь
Концевая мера 1.005 мм
Концевые меры 1.01-1.09 мм с шагом 0.01 мм (9 шт.)
Концевые меры 1.1-1.9 мм с шагом 0.1 мм (9 шт.)
Концевые меры 1-24 мм с шагом 1 мм (24 шт.)
Концевые меры 25-100 мм с шагом 25 мм (4 шт.)
Количество штук в наборе: 47 шт.
Футляр: Наличие</t>
  </si>
  <si>
    <t>Штангенрейсмас цифровой 0-300 мм</t>
  </si>
  <si>
    <t>Тип отсчета: Цифровое отсчетное устройство
Шаг дискретности отсчетного устройства: 0.01 мм
Диапазон измерений: 0-300 мм
Погрешность измерения: ±0.03 мм
Единица измерения: Миллиметр, Дюйм
Сменный метчик с наконечником из твердого сплава: Наличие
Маховик: Наличие
Элемент питания: Наличие</t>
  </si>
  <si>
    <t>Accud 184-012-11</t>
  </si>
  <si>
    <t>Плита поверочная гранитная 300х200х60</t>
  </si>
  <si>
    <t>Длина: 300 мм
Ширина: 200 мм
Высота: 60 мм
Класс точности: 00
Материал: Гранит</t>
  </si>
  <si>
    <t>Accud 611-032-00</t>
  </si>
  <si>
    <t>EL2000GT</t>
  </si>
  <si>
    <t xml:space="preserve">4. Зона для работ предусмотренных в вариативном модуле №5 (2 рабочих места) </t>
  </si>
  <si>
    <t>Плоскошлифовальный станок</t>
  </si>
  <si>
    <t>Станок;
Электромагнитный стол;
Система подвода СОЖ и система охлаждения;
Гидромотор и насос;
Балансировочное кольцо;
Лампа местного освещения;
Балансировочная оправка;
Шлифовальный круг;
Фланцы шлифовального круга;
Алмазный карандаш для правки круга;
Ступенчатые блоки;
Съемник шлифовального круга;
Ящик с инструментом;</t>
  </si>
  <si>
    <t>Круглошлифовальный станок</t>
  </si>
  <si>
    <t>Приспособление для правки шлифовальных кругов
Шлифовальный круг с фланцем
Стенд для балансировки круга
Балансировочная оправка
Регулировочные блоки для выставления станка по уровню
Центры (левый и правый)
Поводки для наружного шлифования
Ключ
Гайка для снятия шлифовального круга
3-х кулачковый патрон
Винт для снятия роликов</t>
  </si>
  <si>
    <t>Токарные пластины для резцов</t>
  </si>
  <si>
    <t>Фрезы для фрезерного станка</t>
  </si>
  <si>
    <t>Пластины для корпусной фрезы</t>
  </si>
  <si>
    <t>Заготовки квадрат для фрезерной обработки</t>
  </si>
  <si>
    <t>Заготовки пруток для токарной обработки</t>
  </si>
  <si>
    <t>Ветошь индустриальная</t>
  </si>
  <si>
    <t xml:space="preserve">Куртка рабочая </t>
  </si>
  <si>
    <t>Производственные</t>
  </si>
  <si>
    <t>СИЗ</t>
  </si>
  <si>
    <t>Штаны рабочие</t>
  </si>
  <si>
    <t>Очки защитные</t>
  </si>
  <si>
    <t>Обувь рабочая</t>
  </si>
  <si>
    <t>СИЗ органа слуха</t>
  </si>
  <si>
    <t>Головной убор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</si>
</sst>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rgb="FFFFC000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4">
    <xf numFmtId="0" fontId="0" fillId="0" borderId="0"/>
    <xf numFmtId="0" fontId="1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22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/>
    <xf numFmtId="0" fontId="2" fillId="0" borderId="1" xfId="1" applyFont="1" applyBorder="1" applyAlignment="1">
      <alignment horizontal="left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4" fillId="0" borderId="1" xfId="1" applyFont="1" applyBorder="1" applyAlignment="1">
      <alignment vertical="center" wrapText="1"/>
    </xf>
    <xf numFmtId="0" fontId="2" fillId="0" borderId="2" xfId="1" applyFont="1" applyBorder="1" applyAlignment="1">
      <alignment horizontal="left" vertical="center" wrapText="1"/>
    </xf>
    <xf numFmtId="0" fontId="11" fillId="0" borderId="1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/>
    </xf>
    <xf numFmtId="0" fontId="2" fillId="0" borderId="0" xfId="1" applyFont="1"/>
    <xf numFmtId="0" fontId="5" fillId="0" borderId="0" xfId="1" applyFont="1" applyAlignment="1">
      <alignment vertical="center" wrapText="1"/>
    </xf>
    <xf numFmtId="0" fontId="15" fillId="0" borderId="0" xfId="0" applyFont="1" applyAlignment="1">
      <alignment wrapText="1"/>
    </xf>
    <xf numFmtId="0" fontId="15" fillId="0" borderId="0" xfId="0" applyFont="1"/>
    <xf numFmtId="0" fontId="15" fillId="0" borderId="19" xfId="0" applyFont="1" applyBorder="1" applyAlignment="1">
      <alignment wrapText="1"/>
    </xf>
    <xf numFmtId="0" fontId="15" fillId="0" borderId="19" xfId="0" applyFont="1" applyBorder="1" applyAlignment="1">
      <alignment horizontal="right" wrapText="1"/>
    </xf>
    <xf numFmtId="0" fontId="16" fillId="0" borderId="19" xfId="2" applyFont="1" applyBorder="1" applyAlignment="1">
      <alignment horizontal="right" wrapText="1"/>
    </xf>
    <xf numFmtId="0" fontId="8" fillId="0" borderId="0" xfId="1" applyFont="1"/>
    <xf numFmtId="0" fontId="8" fillId="0" borderId="0" xfId="1" applyFont="1" applyAlignment="1">
      <alignment vertical="center" wrapText="1"/>
    </xf>
    <xf numFmtId="0" fontId="14" fillId="0" borderId="0" xfId="1" applyFont="1" applyAlignment="1">
      <alignment vertical="center" wrapText="1"/>
    </xf>
    <xf numFmtId="0" fontId="1" fillId="0" borderId="0" xfId="1"/>
    <xf numFmtId="0" fontId="2" fillId="0" borderId="19" xfId="1" applyFont="1" applyBorder="1" applyAlignment="1">
      <alignment vertical="center" wrapText="1"/>
    </xf>
    <xf numFmtId="0" fontId="2" fillId="0" borderId="19" xfId="1" applyFont="1" applyBorder="1"/>
    <xf numFmtId="0" fontId="2" fillId="0" borderId="19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left" vertical="center" wrapText="1"/>
    </xf>
    <xf numFmtId="0" fontId="2" fillId="0" borderId="18" xfId="1" applyFont="1" applyBorder="1"/>
    <xf numFmtId="0" fontId="2" fillId="0" borderId="21" xfId="1" applyFont="1" applyBorder="1" applyAlignment="1">
      <alignment horizontal="center" vertical="center" wrapText="1"/>
    </xf>
    <xf numFmtId="0" fontId="2" fillId="0" borderId="18" xfId="1" applyFont="1" applyBorder="1" applyAlignment="1">
      <alignment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2" xfId="1" applyFont="1" applyBorder="1" applyAlignment="1">
      <alignment horizontal="center" vertical="center"/>
    </xf>
    <xf numFmtId="0" fontId="2" fillId="0" borderId="19" xfId="1" applyFont="1" applyBorder="1" applyAlignment="1">
      <alignment horizontal="left" vertical="center" wrapText="1"/>
    </xf>
    <xf numFmtId="0" fontId="10" fillId="0" borderId="19" xfId="1" applyFont="1" applyBorder="1" applyAlignment="1">
      <alignment vertical="center" wrapText="1"/>
    </xf>
    <xf numFmtId="0" fontId="10" fillId="5" borderId="19" xfId="3" applyFont="1" applyFill="1" applyBorder="1" applyAlignment="1">
      <alignment vertical="center" wrapText="1"/>
    </xf>
    <xf numFmtId="0" fontId="2" fillId="0" borderId="1" xfId="1" applyFont="1" applyBorder="1" applyAlignment="1">
      <alignment wrapText="1"/>
    </xf>
    <xf numFmtId="0" fontId="2" fillId="0" borderId="6" xfId="1" applyFont="1" applyBorder="1" applyAlignment="1">
      <alignment horizontal="left" vertical="center" wrapText="1"/>
    </xf>
    <xf numFmtId="0" fontId="1" fillId="0" borderId="19" xfId="1" applyBorder="1" applyAlignment="1">
      <alignment horizontal="left"/>
    </xf>
    <xf numFmtId="0" fontId="1" fillId="0" borderId="19" xfId="1" applyBorder="1"/>
    <xf numFmtId="0" fontId="2" fillId="0" borderId="19" xfId="1" applyFont="1" applyBorder="1" applyAlignment="1">
      <alignment horizontal="left"/>
    </xf>
    <xf numFmtId="0" fontId="2" fillId="0" borderId="3" xfId="1" applyFont="1" applyBorder="1" applyAlignment="1">
      <alignment horizontal="center" vertical="center"/>
    </xf>
    <xf numFmtId="0" fontId="2" fillId="0" borderId="19" xfId="1" applyFont="1" applyBorder="1" applyAlignment="1">
      <alignment wrapText="1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left"/>
    </xf>
    <xf numFmtId="0" fontId="2" fillId="0" borderId="15" xfId="1" applyFont="1" applyBorder="1" applyAlignment="1">
      <alignment vertical="center" wrapText="1"/>
    </xf>
    <xf numFmtId="0" fontId="2" fillId="0" borderId="4" xfId="1" applyFont="1" applyBorder="1" applyAlignment="1">
      <alignment horizontal="left"/>
    </xf>
    <xf numFmtId="0" fontId="2" fillId="0" borderId="5" xfId="1" applyFont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7" fillId="0" borderId="0" xfId="1" applyFont="1" applyAlignment="1">
      <alignment horizontal="left" vertical="top" wrapText="1"/>
    </xf>
    <xf numFmtId="0" fontId="7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/>
    <xf numFmtId="0" fontId="14" fillId="7" borderId="0" xfId="1" applyFont="1" applyFill="1" applyAlignment="1">
      <alignment horizontal="center" vertical="center" wrapText="1"/>
    </xf>
    <xf numFmtId="0" fontId="8" fillId="8" borderId="0" xfId="1" applyFont="1" applyFill="1" applyAlignment="1">
      <alignment horizontal="center"/>
    </xf>
    <xf numFmtId="0" fontId="8" fillId="7" borderId="0" xfId="1" applyFont="1" applyFill="1" applyAlignment="1">
      <alignment horizontal="center" vertical="center" wrapText="1"/>
    </xf>
    <xf numFmtId="0" fontId="5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2" xfId="1" applyFont="1" applyFill="1" applyBorder="1" applyAlignment="1">
      <alignment horizontal="center"/>
    </xf>
    <xf numFmtId="0" fontId="6" fillId="0" borderId="14" xfId="1" applyFont="1" applyBorder="1" applyAlignment="1">
      <alignment horizontal="left" vertical="top" wrapText="1"/>
    </xf>
    <xf numFmtId="0" fontId="2" fillId="0" borderId="13" xfId="1" applyFont="1" applyBorder="1"/>
    <xf numFmtId="0" fontId="2" fillId="0" borderId="12" xfId="1" applyFont="1" applyBorder="1"/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5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9" fillId="2" borderId="4" xfId="1" applyFont="1" applyFill="1" applyBorder="1" applyAlignment="1">
      <alignment horizontal="center" vertical="center"/>
    </xf>
    <xf numFmtId="0" fontId="6" fillId="0" borderId="3" xfId="1" applyFont="1" applyBorder="1"/>
    <xf numFmtId="0" fontId="2" fillId="0" borderId="10" xfId="1" applyFont="1" applyBorder="1"/>
    <xf numFmtId="0" fontId="2" fillId="0" borderId="8" xfId="1" applyFont="1" applyBorder="1"/>
    <xf numFmtId="0" fontId="2" fillId="0" borderId="7" xfId="1" applyFont="1" applyBorder="1"/>
    <xf numFmtId="0" fontId="5" fillId="9" borderId="20" xfId="1" applyFont="1" applyFill="1" applyBorder="1" applyAlignment="1">
      <alignment horizontal="center" vertical="center"/>
    </xf>
    <xf numFmtId="0" fontId="5" fillId="9" borderId="16" xfId="1" applyFont="1" applyFill="1" applyBorder="1" applyAlignment="1">
      <alignment horizontal="center" vertical="center"/>
    </xf>
    <xf numFmtId="0" fontId="5" fillId="9" borderId="22" xfId="1" applyFont="1" applyFill="1" applyBorder="1" applyAlignment="1">
      <alignment horizontal="center" vertical="center"/>
    </xf>
    <xf numFmtId="0" fontId="5" fillId="2" borderId="23" xfId="1" applyFont="1" applyFill="1" applyBorder="1" applyAlignment="1">
      <alignment horizontal="center" vertical="center"/>
    </xf>
    <xf numFmtId="0" fontId="5" fillId="2" borderId="24" xfId="1" applyFont="1" applyFill="1" applyBorder="1" applyAlignment="1">
      <alignment horizontal="center" vertical="center"/>
    </xf>
    <xf numFmtId="0" fontId="6" fillId="0" borderId="13" xfId="1" applyFont="1" applyBorder="1" applyAlignment="1">
      <alignment horizontal="left" vertical="top" wrapText="1"/>
    </xf>
    <xf numFmtId="0" fontId="6" fillId="0" borderId="12" xfId="1" applyFont="1" applyBorder="1" applyAlignment="1">
      <alignment horizontal="left" vertical="top" wrapText="1"/>
    </xf>
    <xf numFmtId="0" fontId="3" fillId="0" borderId="3" xfId="1" applyFont="1" applyBorder="1"/>
    <xf numFmtId="0" fontId="5" fillId="9" borderId="18" xfId="1" applyFont="1" applyFill="1" applyBorder="1" applyAlignment="1">
      <alignment horizontal="center" vertical="center"/>
    </xf>
    <xf numFmtId="0" fontId="3" fillId="10" borderId="17" xfId="1" applyFont="1" applyFill="1" applyBorder="1" applyAlignment="1">
      <alignment horizontal="center"/>
    </xf>
    <xf numFmtId="0" fontId="3" fillId="10" borderId="5" xfId="1" applyFont="1" applyFill="1" applyBorder="1" applyAlignment="1">
      <alignment horizontal="center"/>
    </xf>
    <xf numFmtId="0" fontId="3" fillId="0" borderId="13" xfId="1" applyFont="1" applyBorder="1"/>
    <xf numFmtId="0" fontId="3" fillId="0" borderId="12" xfId="1" applyFont="1" applyBorder="1"/>
    <xf numFmtId="0" fontId="11" fillId="0" borderId="11" xfId="1" applyFont="1" applyBorder="1" applyAlignment="1">
      <alignment horizontal="left" vertical="top" wrapText="1"/>
    </xf>
    <xf numFmtId="0" fontId="11" fillId="0" borderId="0" xfId="1" applyFont="1"/>
    <xf numFmtId="0" fontId="11" fillId="0" borderId="10" xfId="1" applyFont="1" applyBorder="1"/>
    <xf numFmtId="0" fontId="11" fillId="0" borderId="9" xfId="1" applyFont="1" applyBorder="1" applyAlignment="1">
      <alignment horizontal="left" vertical="top" wrapText="1"/>
    </xf>
    <xf numFmtId="0" fontId="11" fillId="0" borderId="8" xfId="1" applyFont="1" applyBorder="1"/>
    <xf numFmtId="0" fontId="11" fillId="0" borderId="7" xfId="1" applyFont="1" applyBorder="1"/>
    <xf numFmtId="0" fontId="5" fillId="9" borderId="17" xfId="1" applyFont="1" applyFill="1" applyBorder="1" applyAlignment="1">
      <alignment horizontal="center" vertical="center"/>
    </xf>
    <xf numFmtId="0" fontId="5" fillId="9" borderId="5" xfId="1" applyFont="1" applyFill="1" applyBorder="1" applyAlignment="1">
      <alignment horizontal="center" vertical="center"/>
    </xf>
    <xf numFmtId="0" fontId="5" fillId="4" borderId="18" xfId="1" applyFont="1" applyFill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3" fillId="0" borderId="0" xfId="1" applyFont="1" applyAlignment="1">
      <alignment horizontal="right"/>
    </xf>
    <xf numFmtId="0" fontId="1" fillId="0" borderId="0" xfId="1"/>
    <xf numFmtId="0" fontId="14" fillId="7" borderId="16" xfId="1" applyFont="1" applyFill="1" applyBorder="1" applyAlignment="1">
      <alignment horizontal="center" vertical="center" wrapText="1"/>
    </xf>
    <xf numFmtId="0" fontId="1" fillId="0" borderId="19" xfId="1" applyBorder="1" applyAlignment="1">
      <alignment wrapText="1"/>
    </xf>
    <xf numFmtId="0" fontId="2" fillId="0" borderId="0" xfId="1" applyFont="1" applyAlignment="1">
      <alignment wrapText="1"/>
    </xf>
    <xf numFmtId="0" fontId="2" fillId="0" borderId="19" xfId="1" quotePrefix="1" applyFont="1" applyBorder="1" applyAlignment="1">
      <alignment vertical="center" wrapText="1"/>
    </xf>
    <xf numFmtId="0" fontId="10" fillId="5" borderId="19" xfId="3" quotePrefix="1" applyFont="1" applyFill="1" applyBorder="1" applyAlignment="1">
      <alignment vertical="center" wrapText="1"/>
    </xf>
    <xf numFmtId="0" fontId="2" fillId="0" borderId="15" xfId="1" applyFont="1" applyBorder="1" applyAlignment="1">
      <alignment horizontal="center" wrapText="1"/>
    </xf>
    <xf numFmtId="0" fontId="10" fillId="0" borderId="1" xfId="0" applyFont="1" applyBorder="1" applyAlignment="1">
      <alignment horizontal="left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3" fillId="0" borderId="0" xfId="1" applyFont="1" applyBorder="1"/>
  </cellXfs>
  <cellStyles count="4">
    <cellStyle name="Гиперссылка" xfId="2" builtinId="8"/>
    <cellStyle name="Гиперссылка 4" xfId="3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vseinstrumenti.ru/product/plastina-ccmt09t304-pm-cp25-tverdosplavnaya-debever-ccmt09t304pmcp25-3222734/" TargetMode="External"/><Relationship Id="rId13" Type="http://schemas.openxmlformats.org/officeDocument/2006/relationships/hyperlink" Target="https://www.vseinstrumenti.ru/product/smazochno-ohlazhdayuschaya-zhidkost-kontsentrat-1-l-bohre-k0006186-856249/" TargetMode="External"/><Relationship Id="rId18" Type="http://schemas.openxmlformats.org/officeDocument/2006/relationships/hyperlink" Target="https://www.vseinstrumenti.ru/product/energosberegayuschij-stepler-brauberg-easy-press-24-6-24-8-do-40-listov-228742-1395582/" TargetMode="External"/><Relationship Id="rId3" Type="http://schemas.openxmlformats.org/officeDocument/2006/relationships/hyperlink" Target="https://www.vseinstrumenti.ru/product/sverlo-po-metallu-silver-star-8-5-mm-hss-kwb-206-585-732800/" TargetMode="External"/><Relationship Id="rId21" Type="http://schemas.openxmlformats.org/officeDocument/2006/relationships/hyperlink" Target="https://www.vseinstrumenti.ru/product/perforirovannye-papki-fajly-ofismag-a4-komplekt-100-sht-matovye-plotnye-60-mkm-229666-5524843/" TargetMode="External"/><Relationship Id="rId7" Type="http://schemas.openxmlformats.org/officeDocument/2006/relationships/hyperlink" Target="https://www.vseinstrumenti.ru/product/derzhavka-tokarnaya-sclcr-2020-k09-pravaya-standard-debever-db-s-sclcr2020k09-6820705/" TargetMode="External"/><Relationship Id="rId12" Type="http://schemas.openxmlformats.org/officeDocument/2006/relationships/hyperlink" Target="https://www.vseinstrumenti.ru/product/plotnoe-tehnicheskoe-otbelennoe-vafelnoe-polotno-dinfix-125-g-kv-m-10mh40sm-00-00001788-2188890/" TargetMode="External"/><Relationship Id="rId17" Type="http://schemas.openxmlformats.org/officeDocument/2006/relationships/hyperlink" Target="https://www.vseinstrumenti.ru/product/permanentnyj-marker-attache-chernyj-1-5-3mm-155797-1556745/" TargetMode="External"/><Relationship Id="rId2" Type="http://schemas.openxmlformats.org/officeDocument/2006/relationships/hyperlink" Target="https://www.vseinstrumenti.ru/product/sverlo-po-metallu-hss-g-din-338-10h133h87-mm-ruko-214100-783406/" TargetMode="External"/><Relationship Id="rId16" Type="http://schemas.openxmlformats.org/officeDocument/2006/relationships/hyperlink" Target="https://www.vseinstrumenti.ru/product/marker-kraska-munhwa-paint-marker-slim-chernaya-2mm-302758-b0048394-1289770/" TargetMode="External"/><Relationship Id="rId20" Type="http://schemas.openxmlformats.org/officeDocument/2006/relationships/hyperlink" Target="https://www.vseinstrumenti.ru/product/papka-registrator-s-arochnym-mehanizmom-attache-selection-ekonomi-90-mm-chernaya-1017492-1556684/" TargetMode="External"/><Relationship Id="rId1" Type="http://schemas.openxmlformats.org/officeDocument/2006/relationships/hyperlink" Target="https://www.vseinstrumenti.ru/product/freza-kontsevaya-10h72h22-mm-r6m5-4-peraya-ts-h-griff-a300044-832909/" TargetMode="External"/><Relationship Id="rId6" Type="http://schemas.openxmlformats.org/officeDocument/2006/relationships/hyperlink" Target="https://www.vseinstrumenti.ru/product/komplekt-ruchnyh-metchikov-m8-h-1-0-mm-sibrteh-76620-521215/" TargetMode="External"/><Relationship Id="rId11" Type="http://schemas.openxmlformats.org/officeDocument/2006/relationships/hyperlink" Target="https://automalyar.com/catalog/85/6697.html" TargetMode="External"/><Relationship Id="rId5" Type="http://schemas.openxmlformats.org/officeDocument/2006/relationships/hyperlink" Target="https://www.vseinstrumenti.ru/product/ruchnoj-metchik-m10-h-1-5-mm-2-sht-sibrteh-76628-555454/" TargetMode="External"/><Relationship Id="rId15" Type="http://schemas.openxmlformats.org/officeDocument/2006/relationships/hyperlink" Target="https://www.vseinstrumenti.ru/product/rezbonareznoe-maslo-bohre-1-l-kb003763-1872863/" TargetMode="External"/><Relationship Id="rId10" Type="http://schemas.openxmlformats.org/officeDocument/2006/relationships/hyperlink" Target="https://www.vseinstrumenti.ru/product/zenkovka-po-metallu-16-5x60-mm-90-grad-pod-rezbu-m8-praktika-798-706-2199169/" TargetMode="External"/><Relationship Id="rId19" Type="http://schemas.openxmlformats.org/officeDocument/2006/relationships/hyperlink" Target="https://www.vseinstrumenti.ru/product/otsinkovannye-skoby-dlya-steplera-attache-24-6-2-30-listov-1000-sht-v-upakovke-562538-1732354/" TargetMode="External"/><Relationship Id="rId4" Type="http://schemas.openxmlformats.org/officeDocument/2006/relationships/hyperlink" Target="https://www.vseinstrumenti.ru/product/sverlo-po-metallu-hss-g-din-338-6-8h109h69-mm-ruko-214068-783371/" TargetMode="External"/><Relationship Id="rId9" Type="http://schemas.openxmlformats.org/officeDocument/2006/relationships/hyperlink" Target="https://www.vseinstrumenti.ru/product/sverlo-tsentrovochnoe-tip-a-3-15-mm-r6m5-griff-a140019-891673/" TargetMode="External"/><Relationship Id="rId14" Type="http://schemas.openxmlformats.org/officeDocument/2006/relationships/hyperlink" Target="https://www.vseinstrumenti.ru/product/perchatki-rossiya-h-b-pvh-pokrytie-tochka-10-klass-stiker-rossiya-67702-1676523/" TargetMode="External"/><Relationship Id="rId22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7"/>
  <sheetViews>
    <sheetView workbookViewId="0">
      <selection activeCell="B17" sqref="B17"/>
    </sheetView>
  </sheetViews>
  <sheetFormatPr defaultColWidth="8.85546875" defaultRowHeight="18.75" x14ac:dyDescent="0.3"/>
  <cols>
    <col min="1" max="1" width="46.42578125" style="22" customWidth="1"/>
    <col min="2" max="2" width="90.42578125" style="23" customWidth="1"/>
  </cols>
  <sheetData>
    <row r="2" spans="1:2" x14ac:dyDescent="0.3">
      <c r="B2" s="22"/>
    </row>
    <row r="3" spans="1:2" x14ac:dyDescent="0.3">
      <c r="A3" s="24" t="s">
        <v>43</v>
      </c>
      <c r="B3" s="25" t="s">
        <v>202</v>
      </c>
    </row>
    <row r="4" spans="1:2" x14ac:dyDescent="0.3">
      <c r="A4" s="24" t="s">
        <v>71</v>
      </c>
      <c r="B4" s="25"/>
    </row>
    <row r="5" spans="1:2" x14ac:dyDescent="0.3">
      <c r="A5" s="24" t="s">
        <v>42</v>
      </c>
      <c r="B5" s="25"/>
    </row>
    <row r="6" spans="1:2" ht="37.5" x14ac:dyDescent="0.3">
      <c r="A6" s="24" t="s">
        <v>53</v>
      </c>
      <c r="B6" s="25"/>
    </row>
    <row r="7" spans="1:2" x14ac:dyDescent="0.3">
      <c r="A7" s="24" t="s">
        <v>72</v>
      </c>
      <c r="B7" s="25"/>
    </row>
    <row r="8" spans="1:2" x14ac:dyDescent="0.3">
      <c r="A8" s="24" t="s">
        <v>44</v>
      </c>
      <c r="B8" s="25"/>
    </row>
    <row r="9" spans="1:2" x14ac:dyDescent="0.3">
      <c r="A9" s="24" t="s">
        <v>45</v>
      </c>
      <c r="B9" s="25"/>
    </row>
    <row r="10" spans="1:2" x14ac:dyDescent="0.3">
      <c r="A10" s="24" t="s">
        <v>51</v>
      </c>
      <c r="B10" s="26"/>
    </row>
    <row r="11" spans="1:2" x14ac:dyDescent="0.3">
      <c r="A11" s="24" t="s">
        <v>46</v>
      </c>
      <c r="B11" s="25"/>
    </row>
    <row r="12" spans="1:2" x14ac:dyDescent="0.3">
      <c r="A12" s="24" t="s">
        <v>47</v>
      </c>
      <c r="B12" s="25"/>
    </row>
    <row r="13" spans="1:2" x14ac:dyDescent="0.3">
      <c r="A13" s="24" t="s">
        <v>52</v>
      </c>
      <c r="B13" s="26"/>
    </row>
    <row r="14" spans="1:2" x14ac:dyDescent="0.3">
      <c r="A14" s="24" t="s">
        <v>48</v>
      </c>
      <c r="B14" s="25"/>
    </row>
    <row r="15" spans="1:2" x14ac:dyDescent="0.3">
      <c r="A15" s="24" t="s">
        <v>49</v>
      </c>
      <c r="B15" s="25">
        <v>6</v>
      </c>
    </row>
    <row r="16" spans="1:2" x14ac:dyDescent="0.3">
      <c r="A16" s="24" t="s">
        <v>50</v>
      </c>
      <c r="B16" s="25">
        <v>2</v>
      </c>
    </row>
    <row r="17" spans="1:2" x14ac:dyDescent="0.3">
      <c r="A17" s="24" t="s">
        <v>73</v>
      </c>
      <c r="B17" s="25"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6"/>
  <sheetViews>
    <sheetView tabSelected="1" topLeftCell="A53" zoomScale="80" zoomScaleNormal="80" workbookViewId="0">
      <selection activeCell="E32" sqref="E32"/>
    </sheetView>
  </sheetViews>
  <sheetFormatPr defaultColWidth="14.42578125" defaultRowHeight="15" customHeight="1" x14ac:dyDescent="0.25"/>
  <cols>
    <col min="1" max="1" width="5.140625" style="20" customWidth="1"/>
    <col min="2" max="2" width="52" style="20" customWidth="1"/>
    <col min="3" max="3" width="30.85546875" style="20" customWidth="1"/>
    <col min="4" max="4" width="22" style="20" customWidth="1"/>
    <col min="5" max="5" width="15.42578125" style="20" customWidth="1"/>
    <col min="6" max="6" width="19.7109375" style="20" bestFit="1" customWidth="1"/>
    <col min="7" max="7" width="14.42578125" style="20" customWidth="1"/>
    <col min="8" max="8" width="25" style="20" bestFit="1" customWidth="1"/>
    <col min="9" max="11" width="8.7109375" style="1" customWidth="1"/>
    <col min="12" max="16384" width="14.42578125" style="1"/>
  </cols>
  <sheetData>
    <row r="1" spans="1:10" x14ac:dyDescent="0.25">
      <c r="A1" s="63" t="s">
        <v>22</v>
      </c>
      <c r="B1" s="64"/>
      <c r="C1" s="64"/>
      <c r="D1" s="64"/>
      <c r="E1" s="64"/>
      <c r="F1" s="64"/>
      <c r="G1" s="64"/>
      <c r="H1" s="64"/>
    </row>
    <row r="2" spans="1:10" ht="20.25" x14ac:dyDescent="0.3">
      <c r="A2" s="66" t="s">
        <v>69</v>
      </c>
      <c r="B2" s="66"/>
      <c r="C2" s="66"/>
      <c r="D2" s="66"/>
      <c r="E2" s="66"/>
      <c r="F2" s="66"/>
      <c r="G2" s="66"/>
      <c r="H2" s="66"/>
    </row>
    <row r="3" spans="1:10" ht="21" customHeight="1" x14ac:dyDescent="0.25">
      <c r="A3" s="67">
        <f>'Информация о Чемпионате'!B4</f>
        <v>0</v>
      </c>
      <c r="B3" s="67"/>
      <c r="C3" s="67"/>
      <c r="D3" s="67"/>
      <c r="E3" s="67"/>
      <c r="F3" s="67"/>
      <c r="G3" s="67"/>
      <c r="H3" s="67"/>
      <c r="I3" s="21"/>
      <c r="J3" s="21"/>
    </row>
    <row r="4" spans="1:10" ht="20.25" x14ac:dyDescent="0.3">
      <c r="A4" s="66" t="s">
        <v>70</v>
      </c>
      <c r="B4" s="66"/>
      <c r="C4" s="66"/>
      <c r="D4" s="66"/>
      <c r="E4" s="66"/>
      <c r="F4" s="66"/>
      <c r="G4" s="66"/>
      <c r="H4" s="66"/>
    </row>
    <row r="5" spans="1:10" ht="22.5" customHeight="1" x14ac:dyDescent="0.25">
      <c r="A5" s="65" t="str">
        <f>'Информация о Чемпионате'!B3</f>
        <v>Полимеханика и автоматизация</v>
      </c>
      <c r="B5" s="65"/>
      <c r="C5" s="65"/>
      <c r="D5" s="65"/>
      <c r="E5" s="65"/>
      <c r="F5" s="65"/>
      <c r="G5" s="65"/>
      <c r="H5" s="65"/>
    </row>
    <row r="6" spans="1:10" x14ac:dyDescent="0.25">
      <c r="A6" s="61" t="s">
        <v>24</v>
      </c>
      <c r="B6" s="64"/>
      <c r="C6" s="64"/>
      <c r="D6" s="64"/>
      <c r="E6" s="64"/>
      <c r="F6" s="64"/>
      <c r="G6" s="64"/>
      <c r="H6" s="64"/>
    </row>
    <row r="7" spans="1:10" ht="15.75" customHeight="1" x14ac:dyDescent="0.25">
      <c r="A7" s="61" t="s">
        <v>59</v>
      </c>
      <c r="B7" s="61"/>
      <c r="C7" s="62">
        <f>'Информация о Чемпионате'!B5</f>
        <v>0</v>
      </c>
      <c r="D7" s="62"/>
      <c r="E7" s="62"/>
      <c r="F7" s="62"/>
      <c r="G7" s="62"/>
      <c r="H7" s="62"/>
    </row>
    <row r="8" spans="1:10" ht="15.75" customHeight="1" x14ac:dyDescent="0.25">
      <c r="A8" s="61" t="s">
        <v>68</v>
      </c>
      <c r="B8" s="61"/>
      <c r="C8" s="61"/>
      <c r="D8" s="62">
        <f>'Информация о Чемпионате'!B6</f>
        <v>0</v>
      </c>
      <c r="E8" s="62"/>
      <c r="F8" s="62"/>
      <c r="G8" s="62"/>
      <c r="H8" s="62"/>
    </row>
    <row r="9" spans="1:10" ht="15.75" customHeight="1" x14ac:dyDescent="0.25">
      <c r="A9" s="61" t="s">
        <v>54</v>
      </c>
      <c r="B9" s="61"/>
      <c r="C9" s="61">
        <f>'Информация о Чемпионате'!B7</f>
        <v>0</v>
      </c>
      <c r="D9" s="61"/>
      <c r="E9" s="61"/>
      <c r="F9" s="61"/>
      <c r="G9" s="61"/>
      <c r="H9" s="61"/>
    </row>
    <row r="10" spans="1:10" ht="15.75" customHeight="1" x14ac:dyDescent="0.25">
      <c r="A10" s="61" t="s">
        <v>58</v>
      </c>
      <c r="B10" s="61"/>
      <c r="C10" s="61">
        <f>'Информация о Чемпионате'!B9</f>
        <v>0</v>
      </c>
      <c r="D10" s="61"/>
      <c r="E10" s="61">
        <f>'Информация о Чемпионате'!B10</f>
        <v>0</v>
      </c>
      <c r="F10" s="61"/>
      <c r="G10" s="61">
        <f>'Информация о Чемпионате'!B11</f>
        <v>0</v>
      </c>
      <c r="H10" s="61"/>
    </row>
    <row r="11" spans="1:10" ht="15.75" customHeight="1" x14ac:dyDescent="0.25">
      <c r="A11" s="61" t="s">
        <v>57</v>
      </c>
      <c r="B11" s="61"/>
      <c r="C11" s="61">
        <f>'Информация о Чемпионате'!B12</f>
        <v>0</v>
      </c>
      <c r="D11" s="61"/>
      <c r="E11" s="61">
        <f>'Информация о Чемпионате'!B13</f>
        <v>0</v>
      </c>
      <c r="F11" s="61"/>
      <c r="G11" s="61">
        <f>'Информация о Чемпионате'!B14</f>
        <v>0</v>
      </c>
      <c r="H11" s="61"/>
    </row>
    <row r="12" spans="1:10" ht="15.75" customHeight="1" x14ac:dyDescent="0.25">
      <c r="A12" s="61" t="s">
        <v>56</v>
      </c>
      <c r="B12" s="61"/>
      <c r="C12" s="61">
        <f>'Информация о Чемпионате'!B17</f>
        <v>8</v>
      </c>
      <c r="D12" s="61"/>
      <c r="E12" s="61"/>
      <c r="F12" s="61"/>
      <c r="G12" s="61"/>
      <c r="H12" s="61"/>
    </row>
    <row r="13" spans="1:10" ht="15.75" customHeight="1" x14ac:dyDescent="0.25">
      <c r="A13" s="61" t="s">
        <v>40</v>
      </c>
      <c r="B13" s="61"/>
      <c r="C13" s="61">
        <f>'Информация о Чемпионате'!B15</f>
        <v>6</v>
      </c>
      <c r="D13" s="61"/>
      <c r="E13" s="61"/>
      <c r="F13" s="61"/>
      <c r="G13" s="61"/>
      <c r="H13" s="61"/>
    </row>
    <row r="14" spans="1:10" ht="15.75" customHeight="1" x14ac:dyDescent="0.25">
      <c r="A14" s="61" t="s">
        <v>41</v>
      </c>
      <c r="B14" s="61"/>
      <c r="C14" s="61">
        <f>'Информация о Чемпионате'!B16</f>
        <v>2</v>
      </c>
      <c r="D14" s="61"/>
      <c r="E14" s="61"/>
      <c r="F14" s="61"/>
      <c r="G14" s="61"/>
      <c r="H14" s="61"/>
    </row>
    <row r="15" spans="1:10" ht="15.75" customHeight="1" x14ac:dyDescent="0.25">
      <c r="A15" s="61" t="s">
        <v>55</v>
      </c>
      <c r="B15" s="61"/>
      <c r="C15" s="61">
        <f>'Информация о Чемпионате'!B8</f>
        <v>0</v>
      </c>
      <c r="D15" s="61"/>
      <c r="E15" s="61"/>
      <c r="F15" s="61"/>
      <c r="G15" s="61"/>
      <c r="H15" s="61"/>
    </row>
    <row r="16" spans="1:10" ht="21" thickBot="1" x14ac:dyDescent="0.3">
      <c r="A16" s="68" t="s">
        <v>37</v>
      </c>
      <c r="B16" s="69"/>
      <c r="C16" s="69"/>
      <c r="D16" s="69"/>
      <c r="E16" s="69"/>
      <c r="F16" s="69"/>
      <c r="G16" s="69"/>
      <c r="H16" s="70"/>
    </row>
    <row r="17" spans="1:8" x14ac:dyDescent="0.25">
      <c r="A17" s="71" t="s">
        <v>19</v>
      </c>
      <c r="B17" s="72"/>
      <c r="C17" s="72"/>
      <c r="D17" s="72"/>
      <c r="E17" s="72"/>
      <c r="F17" s="72"/>
      <c r="G17" s="72"/>
      <c r="H17" s="73"/>
    </row>
    <row r="18" spans="1:8" ht="15" customHeight="1" x14ac:dyDescent="0.25">
      <c r="A18" s="74" t="s">
        <v>74</v>
      </c>
      <c r="B18" s="75"/>
      <c r="C18" s="75"/>
      <c r="D18" s="75"/>
      <c r="E18" s="75"/>
      <c r="F18" s="75"/>
      <c r="G18" s="75"/>
      <c r="H18" s="76"/>
    </row>
    <row r="19" spans="1:8" ht="15" customHeight="1" x14ac:dyDescent="0.25">
      <c r="A19" s="74" t="s">
        <v>75</v>
      </c>
      <c r="B19" s="75"/>
      <c r="C19" s="75"/>
      <c r="D19" s="75"/>
      <c r="E19" s="75"/>
      <c r="F19" s="75"/>
      <c r="G19" s="75"/>
      <c r="H19" s="76"/>
    </row>
    <row r="20" spans="1:8" ht="15" customHeight="1" x14ac:dyDescent="0.25">
      <c r="A20" s="74" t="s">
        <v>18</v>
      </c>
      <c r="B20" s="75"/>
      <c r="C20" s="75"/>
      <c r="D20" s="75"/>
      <c r="E20" s="75"/>
      <c r="F20" s="75"/>
      <c r="G20" s="75"/>
      <c r="H20" s="76"/>
    </row>
    <row r="21" spans="1:8" ht="15" customHeight="1" x14ac:dyDescent="0.25">
      <c r="A21" s="74" t="s">
        <v>76</v>
      </c>
      <c r="B21" s="75"/>
      <c r="C21" s="75"/>
      <c r="D21" s="75"/>
      <c r="E21" s="75"/>
      <c r="F21" s="75"/>
      <c r="G21" s="75"/>
      <c r="H21" s="76"/>
    </row>
    <row r="22" spans="1:8" ht="15" customHeight="1" x14ac:dyDescent="0.25">
      <c r="A22" s="74" t="s">
        <v>77</v>
      </c>
      <c r="B22" s="75"/>
      <c r="C22" s="75"/>
      <c r="D22" s="75"/>
      <c r="E22" s="75"/>
      <c r="F22" s="75"/>
      <c r="G22" s="75"/>
      <c r="H22" s="76"/>
    </row>
    <row r="23" spans="1:8" ht="15" customHeight="1" x14ac:dyDescent="0.25">
      <c r="A23" s="74" t="s">
        <v>78</v>
      </c>
      <c r="B23" s="75"/>
      <c r="C23" s="75"/>
      <c r="D23" s="75"/>
      <c r="E23" s="75"/>
      <c r="F23" s="75"/>
      <c r="G23" s="75"/>
      <c r="H23" s="76"/>
    </row>
    <row r="24" spans="1:8" ht="15" customHeight="1" x14ac:dyDescent="0.25">
      <c r="A24" s="74" t="s">
        <v>32</v>
      </c>
      <c r="B24" s="75"/>
      <c r="C24" s="75"/>
      <c r="D24" s="75"/>
      <c r="E24" s="75"/>
      <c r="F24" s="75"/>
      <c r="G24" s="75"/>
      <c r="H24" s="76"/>
    </row>
    <row r="25" spans="1:8" ht="15.95" customHeight="1" thickBot="1" x14ac:dyDescent="0.3">
      <c r="A25" s="77" t="s">
        <v>33</v>
      </c>
      <c r="B25" s="78"/>
      <c r="C25" s="78"/>
      <c r="D25" s="78"/>
      <c r="E25" s="78"/>
      <c r="F25" s="78"/>
      <c r="G25" s="78"/>
      <c r="H25" s="79"/>
    </row>
    <row r="26" spans="1:8" ht="60" x14ac:dyDescent="0.25">
      <c r="A26" s="16" t="s">
        <v>12</v>
      </c>
      <c r="B26" s="12" t="s">
        <v>11</v>
      </c>
      <c r="C26" s="12" t="s">
        <v>10</v>
      </c>
      <c r="D26" s="13" t="s">
        <v>9</v>
      </c>
      <c r="E26" s="13" t="s">
        <v>8</v>
      </c>
      <c r="F26" s="13" t="s">
        <v>7</v>
      </c>
      <c r="G26" s="13" t="s">
        <v>6</v>
      </c>
      <c r="H26" s="13" t="s">
        <v>23</v>
      </c>
    </row>
    <row r="27" spans="1:8" x14ac:dyDescent="0.25">
      <c r="A27" s="7">
        <v>1</v>
      </c>
      <c r="B27" s="31" t="s">
        <v>15</v>
      </c>
      <c r="C27" s="32" t="s">
        <v>79</v>
      </c>
      <c r="D27" s="33" t="s">
        <v>14</v>
      </c>
      <c r="E27" s="33">
        <v>8</v>
      </c>
      <c r="F27" s="33" t="s">
        <v>80</v>
      </c>
      <c r="G27" s="33">
        <v>8</v>
      </c>
      <c r="H27" s="2"/>
    </row>
    <row r="28" spans="1:8" x14ac:dyDescent="0.25">
      <c r="A28" s="7">
        <v>2</v>
      </c>
      <c r="B28" s="31" t="s">
        <v>21</v>
      </c>
      <c r="C28" s="32" t="s">
        <v>81</v>
      </c>
      <c r="D28" s="33" t="s">
        <v>14</v>
      </c>
      <c r="E28" s="33">
        <v>16</v>
      </c>
      <c r="F28" s="33" t="s">
        <v>80</v>
      </c>
      <c r="G28" s="33">
        <v>16</v>
      </c>
      <c r="H28" s="2"/>
    </row>
    <row r="29" spans="1:8" x14ac:dyDescent="0.25">
      <c r="A29" s="7">
        <v>3</v>
      </c>
      <c r="B29" s="31" t="s">
        <v>34</v>
      </c>
      <c r="C29" s="32" t="s">
        <v>82</v>
      </c>
      <c r="D29" s="33" t="s">
        <v>14</v>
      </c>
      <c r="E29" s="33">
        <v>2</v>
      </c>
      <c r="F29" s="33" t="s">
        <v>80</v>
      </c>
      <c r="G29" s="33">
        <v>2</v>
      </c>
      <c r="H29" s="2"/>
    </row>
    <row r="30" spans="1:8" x14ac:dyDescent="0.25">
      <c r="A30" s="7">
        <v>4</v>
      </c>
      <c r="B30" s="32" t="s">
        <v>83</v>
      </c>
      <c r="C30" s="32" t="s">
        <v>84</v>
      </c>
      <c r="D30" s="34" t="s">
        <v>16</v>
      </c>
      <c r="E30" s="34">
        <v>16</v>
      </c>
      <c r="F30" s="33" t="s">
        <v>80</v>
      </c>
      <c r="G30" s="34">
        <v>16</v>
      </c>
      <c r="H30" s="2"/>
    </row>
    <row r="31" spans="1:8" x14ac:dyDescent="0.25">
      <c r="A31" s="7">
        <v>5</v>
      </c>
      <c r="B31" s="32" t="s">
        <v>85</v>
      </c>
      <c r="C31" s="32" t="s">
        <v>86</v>
      </c>
      <c r="D31" s="33" t="s">
        <v>16</v>
      </c>
      <c r="E31" s="34">
        <v>16</v>
      </c>
      <c r="F31" s="33" t="s">
        <v>80</v>
      </c>
      <c r="G31" s="34">
        <v>16</v>
      </c>
      <c r="H31" s="2"/>
    </row>
    <row r="32" spans="1:8" x14ac:dyDescent="0.25">
      <c r="A32" s="7">
        <v>6</v>
      </c>
      <c r="B32" s="32" t="s">
        <v>87</v>
      </c>
      <c r="C32" s="32" t="s">
        <v>88</v>
      </c>
      <c r="D32" s="33" t="s">
        <v>16</v>
      </c>
      <c r="E32" s="34">
        <v>2</v>
      </c>
      <c r="F32" s="33" t="s">
        <v>80</v>
      </c>
      <c r="G32" s="34">
        <v>2</v>
      </c>
      <c r="H32" s="2"/>
    </row>
    <row r="33" spans="1:8" x14ac:dyDescent="0.25">
      <c r="A33" s="7">
        <v>7</v>
      </c>
      <c r="B33" s="32" t="s">
        <v>89</v>
      </c>
      <c r="C33" s="32" t="s">
        <v>90</v>
      </c>
      <c r="D33" s="33" t="s">
        <v>16</v>
      </c>
      <c r="E33" s="34">
        <v>1</v>
      </c>
      <c r="F33" s="33" t="s">
        <v>80</v>
      </c>
      <c r="G33" s="34">
        <v>1</v>
      </c>
      <c r="H33" s="2"/>
    </row>
    <row r="34" spans="1:8" x14ac:dyDescent="0.25">
      <c r="A34" s="7">
        <v>8</v>
      </c>
      <c r="B34" s="32" t="s">
        <v>91</v>
      </c>
      <c r="C34" s="32" t="s">
        <v>92</v>
      </c>
      <c r="D34" s="33" t="s">
        <v>16</v>
      </c>
      <c r="E34" s="34">
        <v>2</v>
      </c>
      <c r="F34" s="33" t="s">
        <v>80</v>
      </c>
      <c r="G34" s="34">
        <v>2</v>
      </c>
      <c r="H34" s="2"/>
    </row>
    <row r="35" spans="1:8" x14ac:dyDescent="0.25">
      <c r="A35" s="7">
        <v>9</v>
      </c>
      <c r="B35" s="32" t="s">
        <v>93</v>
      </c>
      <c r="C35" s="32" t="s">
        <v>94</v>
      </c>
      <c r="D35" s="33" t="s">
        <v>16</v>
      </c>
      <c r="E35" s="34">
        <v>2</v>
      </c>
      <c r="F35" s="33" t="s">
        <v>80</v>
      </c>
      <c r="G35" s="34">
        <v>2</v>
      </c>
      <c r="H35" s="2"/>
    </row>
    <row r="36" spans="1:8" x14ac:dyDescent="0.25">
      <c r="A36" s="7">
        <v>10</v>
      </c>
      <c r="B36" s="32" t="s">
        <v>95</v>
      </c>
      <c r="C36" s="32" t="s">
        <v>96</v>
      </c>
      <c r="D36" s="33" t="s">
        <v>16</v>
      </c>
      <c r="E36" s="34">
        <v>1</v>
      </c>
      <c r="F36" s="33" t="s">
        <v>80</v>
      </c>
      <c r="G36" s="34">
        <v>1</v>
      </c>
      <c r="H36" s="2"/>
    </row>
    <row r="37" spans="1:8" x14ac:dyDescent="0.25">
      <c r="A37" s="7">
        <v>11</v>
      </c>
      <c r="B37" s="32" t="s">
        <v>97</v>
      </c>
      <c r="C37" s="32" t="s">
        <v>98</v>
      </c>
      <c r="D37" s="33" t="s">
        <v>16</v>
      </c>
      <c r="E37" s="34">
        <v>2</v>
      </c>
      <c r="F37" s="33" t="s">
        <v>80</v>
      </c>
      <c r="G37" s="34">
        <v>2</v>
      </c>
      <c r="H37" s="2"/>
    </row>
    <row r="38" spans="1:8" x14ac:dyDescent="0.25">
      <c r="A38" s="7">
        <v>12</v>
      </c>
      <c r="B38" s="32" t="s">
        <v>99</v>
      </c>
      <c r="C38" s="32" t="s">
        <v>100</v>
      </c>
      <c r="D38" s="33" t="s">
        <v>16</v>
      </c>
      <c r="E38" s="34">
        <v>2</v>
      </c>
      <c r="F38" s="33" t="s">
        <v>80</v>
      </c>
      <c r="G38" s="34">
        <v>2</v>
      </c>
      <c r="H38" s="2"/>
    </row>
    <row r="39" spans="1:8" ht="23.25" customHeight="1" thickBot="1" x14ac:dyDescent="0.3">
      <c r="A39" s="80" t="s">
        <v>38</v>
      </c>
      <c r="B39" s="81"/>
      <c r="C39" s="81"/>
      <c r="D39" s="81"/>
      <c r="E39" s="81"/>
      <c r="F39" s="81"/>
      <c r="G39" s="81"/>
      <c r="H39" s="81"/>
    </row>
    <row r="40" spans="1:8" ht="15.75" customHeight="1" x14ac:dyDescent="0.25">
      <c r="A40" s="71" t="s">
        <v>19</v>
      </c>
      <c r="B40" s="72"/>
      <c r="C40" s="72"/>
      <c r="D40" s="72"/>
      <c r="E40" s="72"/>
      <c r="F40" s="72"/>
      <c r="G40" s="72"/>
      <c r="H40" s="73"/>
    </row>
    <row r="41" spans="1:8" ht="15" customHeight="1" x14ac:dyDescent="0.25">
      <c r="A41" s="74" t="s">
        <v>101</v>
      </c>
      <c r="B41" s="75"/>
      <c r="C41" s="75"/>
      <c r="D41" s="75"/>
      <c r="E41" s="75"/>
      <c r="F41" s="75"/>
      <c r="G41" s="75"/>
      <c r="H41" s="76"/>
    </row>
    <row r="42" spans="1:8" ht="15" customHeight="1" x14ac:dyDescent="0.25">
      <c r="A42" s="74" t="s">
        <v>102</v>
      </c>
      <c r="B42" s="75"/>
      <c r="C42" s="75"/>
      <c r="D42" s="75"/>
      <c r="E42" s="75"/>
      <c r="F42" s="75"/>
      <c r="G42" s="75"/>
      <c r="H42" s="76"/>
    </row>
    <row r="43" spans="1:8" ht="15" customHeight="1" x14ac:dyDescent="0.25">
      <c r="A43" s="74" t="s">
        <v>18</v>
      </c>
      <c r="B43" s="75"/>
      <c r="C43" s="75"/>
      <c r="D43" s="75"/>
      <c r="E43" s="75"/>
      <c r="F43" s="75"/>
      <c r="G43" s="75"/>
      <c r="H43" s="76"/>
    </row>
    <row r="44" spans="1:8" ht="15" customHeight="1" x14ac:dyDescent="0.25">
      <c r="A44" s="74" t="s">
        <v>103</v>
      </c>
      <c r="B44" s="75"/>
      <c r="C44" s="75"/>
      <c r="D44" s="75"/>
      <c r="E44" s="75"/>
      <c r="F44" s="75"/>
      <c r="G44" s="75"/>
      <c r="H44" s="76"/>
    </row>
    <row r="45" spans="1:8" ht="15" customHeight="1" x14ac:dyDescent="0.25">
      <c r="A45" s="74" t="s">
        <v>77</v>
      </c>
      <c r="B45" s="75"/>
      <c r="C45" s="75"/>
      <c r="D45" s="75"/>
      <c r="E45" s="75"/>
      <c r="F45" s="75"/>
      <c r="G45" s="75"/>
      <c r="H45" s="76"/>
    </row>
    <row r="46" spans="1:8" ht="15" customHeight="1" x14ac:dyDescent="0.25">
      <c r="A46" s="74" t="s">
        <v>78</v>
      </c>
      <c r="B46" s="75"/>
      <c r="C46" s="75"/>
      <c r="D46" s="75"/>
      <c r="E46" s="75"/>
      <c r="F46" s="75"/>
      <c r="G46" s="75"/>
      <c r="H46" s="76"/>
    </row>
    <row r="47" spans="1:8" ht="15" customHeight="1" x14ac:dyDescent="0.25">
      <c r="A47" s="74" t="s">
        <v>32</v>
      </c>
      <c r="B47" s="75"/>
      <c r="C47" s="75"/>
      <c r="D47" s="75"/>
      <c r="E47" s="75"/>
      <c r="F47" s="75"/>
      <c r="G47" s="75"/>
      <c r="H47" s="76"/>
    </row>
    <row r="48" spans="1:8" ht="15.75" customHeight="1" thickBot="1" x14ac:dyDescent="0.3">
      <c r="A48" s="77" t="s">
        <v>33</v>
      </c>
      <c r="B48" s="78"/>
      <c r="C48" s="78"/>
      <c r="D48" s="78"/>
      <c r="E48" s="78"/>
      <c r="F48" s="78"/>
      <c r="G48" s="78"/>
      <c r="H48" s="79"/>
    </row>
    <row r="49" spans="1:8" ht="60" x14ac:dyDescent="0.25">
      <c r="A49" s="10" t="s">
        <v>12</v>
      </c>
      <c r="B49" s="10" t="s">
        <v>11</v>
      </c>
      <c r="C49" s="12" t="s">
        <v>10</v>
      </c>
      <c r="D49" s="10" t="s">
        <v>9</v>
      </c>
      <c r="E49" s="18" t="s">
        <v>8</v>
      </c>
      <c r="F49" s="18" t="s">
        <v>7</v>
      </c>
      <c r="G49" s="18" t="s">
        <v>6</v>
      </c>
      <c r="H49" s="10" t="s">
        <v>23</v>
      </c>
    </row>
    <row r="50" spans="1:8" ht="15.75" customHeight="1" x14ac:dyDescent="0.25">
      <c r="A50" s="13">
        <v>1</v>
      </c>
      <c r="B50" s="11" t="s">
        <v>25</v>
      </c>
      <c r="C50" s="2" t="s">
        <v>104</v>
      </c>
      <c r="D50" s="13" t="s">
        <v>20</v>
      </c>
      <c r="E50" s="13">
        <v>1</v>
      </c>
      <c r="F50" s="3" t="s">
        <v>80</v>
      </c>
      <c r="G50" s="10">
        <v>1</v>
      </c>
      <c r="H50" s="2"/>
    </row>
    <row r="51" spans="1:8" ht="15.75" customHeight="1" x14ac:dyDescent="0.25">
      <c r="A51" s="13">
        <v>2</v>
      </c>
      <c r="B51" s="11" t="s">
        <v>105</v>
      </c>
      <c r="C51" s="2" t="s">
        <v>106</v>
      </c>
      <c r="D51" s="12" t="s">
        <v>14</v>
      </c>
      <c r="E51" s="13">
        <v>1</v>
      </c>
      <c r="F51" s="3" t="s">
        <v>80</v>
      </c>
      <c r="G51" s="10">
        <v>8</v>
      </c>
      <c r="H51" s="2"/>
    </row>
    <row r="52" spans="1:8" ht="15.75" customHeight="1" x14ac:dyDescent="0.25">
      <c r="A52" s="13">
        <v>3</v>
      </c>
      <c r="B52" s="11" t="s">
        <v>21</v>
      </c>
      <c r="C52" s="2" t="s">
        <v>81</v>
      </c>
      <c r="D52" s="12" t="s">
        <v>14</v>
      </c>
      <c r="E52" s="35">
        <v>1</v>
      </c>
      <c r="F52" s="3" t="s">
        <v>80</v>
      </c>
      <c r="G52" s="10">
        <v>8</v>
      </c>
      <c r="H52" s="2"/>
    </row>
    <row r="53" spans="1:8" ht="15.75" customHeight="1" x14ac:dyDescent="0.25">
      <c r="A53" s="13">
        <v>4</v>
      </c>
      <c r="B53" s="36" t="s">
        <v>107</v>
      </c>
      <c r="C53" s="37" t="s">
        <v>108</v>
      </c>
      <c r="D53" s="33" t="s">
        <v>17</v>
      </c>
      <c r="E53" s="38">
        <v>1</v>
      </c>
      <c r="F53" s="3" t="s">
        <v>80</v>
      </c>
      <c r="G53" s="18">
        <v>6</v>
      </c>
      <c r="H53" s="14"/>
    </row>
    <row r="54" spans="1:8" ht="15.75" customHeight="1" x14ac:dyDescent="0.25">
      <c r="A54" s="13">
        <v>5</v>
      </c>
      <c r="B54" s="2" t="s">
        <v>26</v>
      </c>
      <c r="C54" s="39" t="s">
        <v>109</v>
      </c>
      <c r="D54" s="12" t="s">
        <v>14</v>
      </c>
      <c r="E54" s="40">
        <v>1</v>
      </c>
      <c r="F54" s="3" t="s">
        <v>80</v>
      </c>
      <c r="G54" s="41">
        <v>1</v>
      </c>
      <c r="H54" s="2"/>
    </row>
    <row r="55" spans="1:8" ht="15.75" customHeight="1" x14ac:dyDescent="0.25">
      <c r="A55" s="13">
        <v>6</v>
      </c>
      <c r="B55" s="4" t="s">
        <v>110</v>
      </c>
      <c r="C55" s="4" t="s">
        <v>111</v>
      </c>
      <c r="D55" s="3" t="s">
        <v>14</v>
      </c>
      <c r="E55" s="3">
        <v>1</v>
      </c>
      <c r="F55" s="3" t="s">
        <v>0</v>
      </c>
      <c r="G55" s="3">
        <v>1</v>
      </c>
      <c r="H55" s="2"/>
    </row>
    <row r="56" spans="1:8" ht="23.25" customHeight="1" thickBot="1" x14ac:dyDescent="0.3">
      <c r="A56" s="80" t="s">
        <v>39</v>
      </c>
      <c r="B56" s="81"/>
      <c r="C56" s="81"/>
      <c r="D56" s="81"/>
      <c r="E56" s="81"/>
      <c r="F56" s="81"/>
      <c r="G56" s="81"/>
      <c r="H56" s="81"/>
    </row>
    <row r="57" spans="1:8" ht="15.75" customHeight="1" x14ac:dyDescent="0.25">
      <c r="A57" s="71" t="s">
        <v>19</v>
      </c>
      <c r="B57" s="72"/>
      <c r="C57" s="72"/>
      <c r="D57" s="72"/>
      <c r="E57" s="72"/>
      <c r="F57" s="72"/>
      <c r="G57" s="72"/>
      <c r="H57" s="73"/>
    </row>
    <row r="58" spans="1:8" ht="15" customHeight="1" x14ac:dyDescent="0.25">
      <c r="A58" s="74" t="s">
        <v>101</v>
      </c>
      <c r="B58" s="75"/>
      <c r="C58" s="75"/>
      <c r="D58" s="75"/>
      <c r="E58" s="75"/>
      <c r="F58" s="75"/>
      <c r="G58" s="75"/>
      <c r="H58" s="76"/>
    </row>
    <row r="59" spans="1:8" ht="15" customHeight="1" x14ac:dyDescent="0.25">
      <c r="A59" s="74" t="s">
        <v>102</v>
      </c>
      <c r="B59" s="75"/>
      <c r="C59" s="75"/>
      <c r="D59" s="75"/>
      <c r="E59" s="75"/>
      <c r="F59" s="75"/>
      <c r="G59" s="75"/>
      <c r="H59" s="76"/>
    </row>
    <row r="60" spans="1:8" ht="15" customHeight="1" x14ac:dyDescent="0.25">
      <c r="A60" s="74" t="s">
        <v>18</v>
      </c>
      <c r="B60" s="75"/>
      <c r="C60" s="75"/>
      <c r="D60" s="75"/>
      <c r="E60" s="75"/>
      <c r="F60" s="75"/>
      <c r="G60" s="75"/>
      <c r="H60" s="76"/>
    </row>
    <row r="61" spans="1:8" ht="15" customHeight="1" x14ac:dyDescent="0.25">
      <c r="A61" s="74" t="s">
        <v>103</v>
      </c>
      <c r="B61" s="75"/>
      <c r="C61" s="75"/>
      <c r="D61" s="75"/>
      <c r="E61" s="75"/>
      <c r="F61" s="75"/>
      <c r="G61" s="75"/>
      <c r="H61" s="76"/>
    </row>
    <row r="62" spans="1:8" ht="15" customHeight="1" x14ac:dyDescent="0.25">
      <c r="A62" s="74" t="s">
        <v>77</v>
      </c>
      <c r="B62" s="75"/>
      <c r="C62" s="75"/>
      <c r="D62" s="75"/>
      <c r="E62" s="75"/>
      <c r="F62" s="75"/>
      <c r="G62" s="75"/>
      <c r="H62" s="76"/>
    </row>
    <row r="63" spans="1:8" ht="15" customHeight="1" x14ac:dyDescent="0.25">
      <c r="A63" s="74" t="s">
        <v>78</v>
      </c>
      <c r="B63" s="75"/>
      <c r="C63" s="75"/>
      <c r="D63" s="75"/>
      <c r="E63" s="75"/>
      <c r="F63" s="75"/>
      <c r="G63" s="75"/>
      <c r="H63" s="76"/>
    </row>
    <row r="64" spans="1:8" ht="15" customHeight="1" x14ac:dyDescent="0.25">
      <c r="A64" s="74" t="s">
        <v>32</v>
      </c>
      <c r="B64" s="75"/>
      <c r="C64" s="75"/>
      <c r="D64" s="75"/>
      <c r="E64" s="75"/>
      <c r="F64" s="75"/>
      <c r="G64" s="75"/>
      <c r="H64" s="76"/>
    </row>
    <row r="65" spans="1:8" ht="15.75" customHeight="1" thickBot="1" x14ac:dyDescent="0.3">
      <c r="A65" s="77" t="s">
        <v>33</v>
      </c>
      <c r="B65" s="78"/>
      <c r="C65" s="78"/>
      <c r="D65" s="78"/>
      <c r="E65" s="78"/>
      <c r="F65" s="78"/>
      <c r="G65" s="78"/>
      <c r="H65" s="79"/>
    </row>
    <row r="66" spans="1:8" ht="60" x14ac:dyDescent="0.25">
      <c r="A66" s="11" t="s">
        <v>12</v>
      </c>
      <c r="B66" s="10" t="s">
        <v>11</v>
      </c>
      <c r="C66" s="12" t="s">
        <v>10</v>
      </c>
      <c r="D66" s="18" t="s">
        <v>9</v>
      </c>
      <c r="E66" s="18" t="s">
        <v>8</v>
      </c>
      <c r="F66" s="18" t="s">
        <v>7</v>
      </c>
      <c r="G66" s="18" t="s">
        <v>6</v>
      </c>
      <c r="H66" s="10" t="s">
        <v>23</v>
      </c>
    </row>
    <row r="67" spans="1:8" ht="15.75" customHeight="1" x14ac:dyDescent="0.25">
      <c r="A67" s="42">
        <v>1</v>
      </c>
      <c r="B67" s="8" t="s">
        <v>112</v>
      </c>
      <c r="C67" s="2"/>
      <c r="D67" s="43" t="s">
        <v>17</v>
      </c>
      <c r="E67" s="43">
        <v>4</v>
      </c>
      <c r="F67" s="3" t="s">
        <v>80</v>
      </c>
      <c r="G67" s="3">
        <f>E67</f>
        <v>4</v>
      </c>
      <c r="H67" s="2"/>
    </row>
    <row r="68" spans="1:8" ht="15.75" customHeight="1" x14ac:dyDescent="0.25">
      <c r="A68" s="42">
        <v>2</v>
      </c>
      <c r="B68" s="8" t="s">
        <v>113</v>
      </c>
      <c r="C68" s="2" t="s">
        <v>114</v>
      </c>
      <c r="D68" s="43" t="s">
        <v>17</v>
      </c>
      <c r="E68" s="43">
        <v>1</v>
      </c>
      <c r="F68" s="3" t="s">
        <v>80</v>
      </c>
      <c r="G68" s="3">
        <v>2</v>
      </c>
      <c r="H68" s="2"/>
    </row>
    <row r="69" spans="1:8" ht="15.75" customHeight="1" x14ac:dyDescent="0.25">
      <c r="A69" s="41">
        <v>3</v>
      </c>
      <c r="B69" s="2" t="s">
        <v>115</v>
      </c>
      <c r="C69" s="2" t="s">
        <v>116</v>
      </c>
      <c r="D69" s="3" t="s">
        <v>16</v>
      </c>
      <c r="E69" s="3">
        <v>1</v>
      </c>
      <c r="F69" s="3" t="s">
        <v>80</v>
      </c>
      <c r="G69" s="3">
        <f>E69</f>
        <v>1</v>
      </c>
      <c r="H69" s="2"/>
    </row>
    <row r="70" spans="1:8" ht="15.75" customHeight="1" x14ac:dyDescent="0.25">
      <c r="A70" s="41">
        <v>4</v>
      </c>
      <c r="B70" s="2" t="s">
        <v>15</v>
      </c>
      <c r="C70" s="2" t="s">
        <v>106</v>
      </c>
      <c r="D70" s="3" t="s">
        <v>14</v>
      </c>
      <c r="E70" s="3">
        <v>9</v>
      </c>
      <c r="F70" s="3" t="s">
        <v>80</v>
      </c>
      <c r="G70" s="3">
        <f>E70</f>
        <v>9</v>
      </c>
      <c r="H70" s="2"/>
    </row>
    <row r="71" spans="1:8" ht="15.75" customHeight="1" x14ac:dyDescent="0.25">
      <c r="A71" s="41">
        <v>5</v>
      </c>
      <c r="B71" s="2" t="s">
        <v>21</v>
      </c>
      <c r="C71" s="2" t="s">
        <v>81</v>
      </c>
      <c r="D71" s="3" t="s">
        <v>14</v>
      </c>
      <c r="E71" s="3">
        <v>9</v>
      </c>
      <c r="F71" s="3" t="s">
        <v>80</v>
      </c>
      <c r="G71" s="3">
        <v>9</v>
      </c>
      <c r="H71" s="2"/>
    </row>
    <row r="72" spans="1:8" ht="15.75" customHeight="1" x14ac:dyDescent="0.25">
      <c r="A72" s="13">
        <v>6</v>
      </c>
      <c r="B72" s="36" t="s">
        <v>107</v>
      </c>
      <c r="C72" s="37" t="s">
        <v>108</v>
      </c>
      <c r="D72" s="33" t="s">
        <v>17</v>
      </c>
      <c r="E72" s="38">
        <v>1</v>
      </c>
      <c r="F72" s="3" t="s">
        <v>80</v>
      </c>
      <c r="G72" s="18">
        <v>6</v>
      </c>
      <c r="H72" s="14"/>
    </row>
    <row r="73" spans="1:8" ht="15.75" customHeight="1" x14ac:dyDescent="0.25">
      <c r="A73" s="13">
        <v>7</v>
      </c>
      <c r="B73" s="2" t="s">
        <v>26</v>
      </c>
      <c r="C73" s="39" t="s">
        <v>109</v>
      </c>
      <c r="D73" s="12" t="s">
        <v>14</v>
      </c>
      <c r="E73" s="40">
        <v>1</v>
      </c>
      <c r="F73" s="3" t="s">
        <v>80</v>
      </c>
      <c r="G73" s="41">
        <v>1</v>
      </c>
      <c r="H73" s="2"/>
    </row>
    <row r="74" spans="1:8" ht="15.75" customHeight="1" x14ac:dyDescent="0.25">
      <c r="A74" s="80" t="s">
        <v>13</v>
      </c>
      <c r="B74" s="81"/>
      <c r="C74" s="81"/>
      <c r="D74" s="81"/>
      <c r="E74" s="81"/>
      <c r="F74" s="81"/>
      <c r="G74" s="81"/>
      <c r="H74" s="81"/>
    </row>
    <row r="75" spans="1:8" ht="60" x14ac:dyDescent="0.25">
      <c r="A75" s="11" t="s">
        <v>12</v>
      </c>
      <c r="B75" s="10" t="s">
        <v>11</v>
      </c>
      <c r="C75" s="10" t="s">
        <v>10</v>
      </c>
      <c r="D75" s="10" t="s">
        <v>9</v>
      </c>
      <c r="E75" s="10" t="s">
        <v>8</v>
      </c>
      <c r="F75" s="10" t="s">
        <v>7</v>
      </c>
      <c r="G75" s="10" t="s">
        <v>6</v>
      </c>
      <c r="H75" s="10" t="s">
        <v>23</v>
      </c>
    </row>
    <row r="76" spans="1:8" x14ac:dyDescent="0.25">
      <c r="A76" s="9">
        <v>1</v>
      </c>
      <c r="B76" s="8" t="s">
        <v>5</v>
      </c>
      <c r="C76" s="2" t="s">
        <v>120</v>
      </c>
      <c r="D76" s="3" t="s">
        <v>2</v>
      </c>
      <c r="E76" s="19">
        <v>1</v>
      </c>
      <c r="F76" s="19" t="s">
        <v>0</v>
      </c>
      <c r="G76" s="17">
        <f>E76</f>
        <v>1</v>
      </c>
      <c r="H76" s="2"/>
    </row>
    <row r="77" spans="1:8" x14ac:dyDescent="0.25">
      <c r="A77" s="7">
        <v>2</v>
      </c>
      <c r="B77" s="2" t="s">
        <v>4</v>
      </c>
      <c r="C77" s="2" t="s">
        <v>119</v>
      </c>
      <c r="D77" s="3" t="s">
        <v>2</v>
      </c>
      <c r="E77" s="17">
        <v>1</v>
      </c>
      <c r="F77" s="17" t="s">
        <v>0</v>
      </c>
      <c r="G77" s="17">
        <f>E77</f>
        <v>1</v>
      </c>
      <c r="H77" s="2"/>
    </row>
    <row r="78" spans="1:8" x14ac:dyDescent="0.25">
      <c r="A78" s="7">
        <v>3</v>
      </c>
      <c r="B78" s="2" t="s">
        <v>3</v>
      </c>
      <c r="C78" s="2" t="s">
        <v>118</v>
      </c>
      <c r="D78" s="3" t="s">
        <v>2</v>
      </c>
      <c r="E78" s="17">
        <v>1</v>
      </c>
      <c r="F78" s="17" t="s">
        <v>0</v>
      </c>
      <c r="G78" s="17">
        <v>1</v>
      </c>
      <c r="H78" s="2"/>
    </row>
    <row r="79" spans="1:8" x14ac:dyDescent="0.25">
      <c r="A79" s="7">
        <v>4</v>
      </c>
      <c r="B79" s="2" t="s">
        <v>117</v>
      </c>
      <c r="C79" s="2" t="s">
        <v>118</v>
      </c>
      <c r="D79" s="3" t="s">
        <v>2</v>
      </c>
      <c r="E79" s="17">
        <v>1</v>
      </c>
      <c r="F79" s="17" t="s">
        <v>0</v>
      </c>
      <c r="G79" s="17">
        <v>100</v>
      </c>
      <c r="H79" s="2"/>
    </row>
    <row r="80" spans="1:8" ht="21" thickBot="1" x14ac:dyDescent="0.3">
      <c r="A80" s="82" t="s">
        <v>35</v>
      </c>
      <c r="B80" s="83"/>
      <c r="C80" s="83"/>
      <c r="D80" s="83"/>
      <c r="E80" s="83"/>
      <c r="F80" s="83"/>
      <c r="G80" s="83"/>
      <c r="H80" s="83"/>
    </row>
    <row r="81" spans="1:8" x14ac:dyDescent="0.25">
      <c r="A81" s="71" t="s">
        <v>19</v>
      </c>
      <c r="B81" s="72"/>
      <c r="C81" s="72"/>
      <c r="D81" s="72"/>
      <c r="E81" s="72"/>
      <c r="F81" s="72"/>
      <c r="G81" s="72"/>
      <c r="H81" s="73"/>
    </row>
    <row r="82" spans="1:8" x14ac:dyDescent="0.25">
      <c r="A82" s="74" t="s">
        <v>65</v>
      </c>
      <c r="B82" s="64"/>
      <c r="C82" s="64"/>
      <c r="D82" s="64"/>
      <c r="E82" s="64"/>
      <c r="F82" s="64"/>
      <c r="G82" s="64"/>
      <c r="H82" s="84"/>
    </row>
    <row r="83" spans="1:8" x14ac:dyDescent="0.25">
      <c r="A83" s="74" t="s">
        <v>60</v>
      </c>
      <c r="B83" s="64"/>
      <c r="C83" s="64"/>
      <c r="D83" s="64"/>
      <c r="E83" s="64"/>
      <c r="F83" s="64"/>
      <c r="G83" s="64"/>
      <c r="H83" s="84"/>
    </row>
    <row r="84" spans="1:8" x14ac:dyDescent="0.25">
      <c r="A84" s="74" t="s">
        <v>18</v>
      </c>
      <c r="B84" s="64"/>
      <c r="C84" s="64"/>
      <c r="D84" s="64"/>
      <c r="E84" s="64"/>
      <c r="F84" s="64"/>
      <c r="G84" s="64"/>
      <c r="H84" s="84"/>
    </row>
    <row r="85" spans="1:8" x14ac:dyDescent="0.25">
      <c r="A85" s="74" t="s">
        <v>61</v>
      </c>
      <c r="B85" s="64"/>
      <c r="C85" s="64"/>
      <c r="D85" s="64"/>
      <c r="E85" s="64"/>
      <c r="F85" s="64"/>
      <c r="G85" s="64"/>
      <c r="H85" s="84"/>
    </row>
    <row r="86" spans="1:8" ht="15" customHeight="1" x14ac:dyDescent="0.25">
      <c r="A86" s="74" t="s">
        <v>62</v>
      </c>
      <c r="B86" s="64"/>
      <c r="C86" s="64"/>
      <c r="D86" s="64"/>
      <c r="E86" s="64"/>
      <c r="F86" s="64"/>
      <c r="G86" s="64"/>
      <c r="H86" s="84"/>
    </row>
    <row r="87" spans="1:8" x14ac:dyDescent="0.25">
      <c r="A87" s="74" t="s">
        <v>63</v>
      </c>
      <c r="B87" s="64"/>
      <c r="C87" s="64"/>
      <c r="D87" s="64"/>
      <c r="E87" s="64"/>
      <c r="F87" s="64"/>
      <c r="G87" s="64"/>
      <c r="H87" s="84"/>
    </row>
    <row r="88" spans="1:8" x14ac:dyDescent="0.25">
      <c r="A88" s="74" t="s">
        <v>66</v>
      </c>
      <c r="B88" s="64"/>
      <c r="C88" s="64"/>
      <c r="D88" s="64"/>
      <c r="E88" s="64"/>
      <c r="F88" s="64"/>
      <c r="G88" s="64"/>
      <c r="H88" s="84"/>
    </row>
    <row r="89" spans="1:8" ht="15.75" thickBot="1" x14ac:dyDescent="0.3">
      <c r="A89" s="77" t="s">
        <v>67</v>
      </c>
      <c r="B89" s="85"/>
      <c r="C89" s="85"/>
      <c r="D89" s="85"/>
      <c r="E89" s="85"/>
      <c r="F89" s="85"/>
      <c r="G89" s="85"/>
      <c r="H89" s="86"/>
    </row>
    <row r="90" spans="1:8" ht="60" x14ac:dyDescent="0.25">
      <c r="A90" s="16" t="s">
        <v>12</v>
      </c>
      <c r="B90" s="12" t="s">
        <v>11</v>
      </c>
      <c r="C90" s="12" t="s">
        <v>10</v>
      </c>
      <c r="D90" s="13" t="s">
        <v>9</v>
      </c>
      <c r="E90" s="13" t="s">
        <v>8</v>
      </c>
      <c r="F90" s="13" t="s">
        <v>7</v>
      </c>
      <c r="G90" s="13" t="s">
        <v>6</v>
      </c>
      <c r="H90" s="13" t="s">
        <v>23</v>
      </c>
    </row>
    <row r="91" spans="1:8" x14ac:dyDescent="0.25">
      <c r="A91" s="7">
        <v>1</v>
      </c>
      <c r="B91" s="15"/>
      <c r="C91" s="6"/>
      <c r="D91" s="5"/>
      <c r="E91" s="5"/>
      <c r="F91" s="5"/>
      <c r="G91" s="5"/>
      <c r="H91" s="2"/>
    </row>
    <row r="92" spans="1:8" x14ac:dyDescent="0.25">
      <c r="A92" s="7">
        <v>2</v>
      </c>
      <c r="B92" s="15"/>
      <c r="C92" s="6"/>
      <c r="D92" s="5"/>
      <c r="E92" s="5"/>
      <c r="F92" s="5"/>
      <c r="G92" s="5"/>
      <c r="H92" s="2"/>
    </row>
    <row r="93" spans="1:8" ht="15.75" customHeight="1" x14ac:dyDescent="0.25">
      <c r="A93" s="7">
        <v>3</v>
      </c>
      <c r="B93" s="15"/>
      <c r="C93" s="6"/>
      <c r="D93" s="5"/>
      <c r="E93" s="5"/>
      <c r="F93" s="5"/>
      <c r="G93" s="5"/>
      <c r="H93" s="2"/>
    </row>
    <row r="94" spans="1:8" ht="15.75" customHeight="1" x14ac:dyDescent="0.25">
      <c r="A94" s="7">
        <v>4</v>
      </c>
      <c r="B94" s="4"/>
      <c r="C94" s="4"/>
      <c r="D94" s="3"/>
      <c r="E94" s="3"/>
      <c r="F94" s="3"/>
      <c r="G94" s="3"/>
      <c r="H94" s="2"/>
    </row>
    <row r="95" spans="1:8" ht="15.75" customHeight="1" x14ac:dyDescent="0.25">
      <c r="A95" s="7">
        <v>5</v>
      </c>
      <c r="B95" s="4"/>
      <c r="C95" s="4"/>
      <c r="D95" s="3"/>
      <c r="E95" s="3"/>
      <c r="F95" s="3"/>
      <c r="G95" s="3"/>
      <c r="H95" s="2"/>
    </row>
    <row r="96" spans="1:8" ht="15.75" customHeight="1" x14ac:dyDescent="0.25">
      <c r="A96" s="7">
        <v>10</v>
      </c>
      <c r="B96" s="2"/>
      <c r="C96" s="4"/>
      <c r="D96" s="3"/>
      <c r="E96" s="3"/>
      <c r="F96" s="3"/>
      <c r="G96" s="3"/>
      <c r="H96" s="2"/>
    </row>
  </sheetData>
  <mergeCells count="69">
    <mergeCell ref="A88:H88"/>
    <mergeCell ref="A89:H89"/>
    <mergeCell ref="A82:H82"/>
    <mergeCell ref="A83:H83"/>
    <mergeCell ref="A84:H84"/>
    <mergeCell ref="A85:H85"/>
    <mergeCell ref="A86:H86"/>
    <mergeCell ref="A87:H87"/>
    <mergeCell ref="A64:H64"/>
    <mergeCell ref="A65:H65"/>
    <mergeCell ref="A74:H74"/>
    <mergeCell ref="A80:H80"/>
    <mergeCell ref="A81:H81"/>
    <mergeCell ref="A63:H63"/>
    <mergeCell ref="A45:H45"/>
    <mergeCell ref="A46:H46"/>
    <mergeCell ref="A47:H47"/>
    <mergeCell ref="A48:H48"/>
    <mergeCell ref="A56:H56"/>
    <mergeCell ref="A57:H57"/>
    <mergeCell ref="A58:H58"/>
    <mergeCell ref="A59:H59"/>
    <mergeCell ref="A60:H60"/>
    <mergeCell ref="A61:H61"/>
    <mergeCell ref="A62:H62"/>
    <mergeCell ref="C13:H13"/>
    <mergeCell ref="A13:B13"/>
    <mergeCell ref="A44:H44"/>
    <mergeCell ref="A21:H21"/>
    <mergeCell ref="A22:H22"/>
    <mergeCell ref="A23:H23"/>
    <mergeCell ref="A24:H24"/>
    <mergeCell ref="A25:H25"/>
    <mergeCell ref="A39:H39"/>
    <mergeCell ref="A40:H40"/>
    <mergeCell ref="A41:H41"/>
    <mergeCell ref="A42:H42"/>
    <mergeCell ref="A43:H43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7"/>
  <sheetViews>
    <sheetView zoomScale="80" zoomScaleNormal="80" workbookViewId="0">
      <selection activeCell="H103" sqref="H103"/>
    </sheetView>
  </sheetViews>
  <sheetFormatPr defaultColWidth="14.42578125" defaultRowHeight="15" x14ac:dyDescent="0.25"/>
  <cols>
    <col min="1" max="1" width="5.140625" style="20" customWidth="1"/>
    <col min="2" max="2" width="52" style="20" customWidth="1"/>
    <col min="3" max="3" width="49.140625" style="115" customWidth="1"/>
    <col min="4" max="4" width="22" style="20" customWidth="1"/>
    <col min="5" max="5" width="15.42578125" style="20" customWidth="1"/>
    <col min="6" max="6" width="19.7109375" style="20" bestFit="1" customWidth="1"/>
    <col min="7" max="7" width="14.42578125" style="20" customWidth="1"/>
    <col min="8" max="8" width="25" style="20" bestFit="1" customWidth="1"/>
    <col min="9" max="11" width="8.7109375" style="1" customWidth="1"/>
    <col min="12" max="16384" width="14.42578125" style="1"/>
  </cols>
  <sheetData>
    <row r="1" spans="1:8" x14ac:dyDescent="0.25">
      <c r="A1" s="63" t="s">
        <v>22</v>
      </c>
      <c r="B1" s="64"/>
      <c r="C1" s="64"/>
      <c r="D1" s="64"/>
      <c r="E1" s="64"/>
      <c r="F1" s="64"/>
      <c r="G1" s="64"/>
      <c r="H1" s="64"/>
    </row>
    <row r="2" spans="1:8" ht="20.25" x14ac:dyDescent="0.3">
      <c r="A2" s="66" t="s">
        <v>69</v>
      </c>
      <c r="B2" s="66"/>
      <c r="C2" s="66"/>
      <c r="D2" s="66"/>
      <c r="E2" s="66"/>
      <c r="F2" s="66"/>
      <c r="G2" s="66"/>
      <c r="H2" s="66"/>
    </row>
    <row r="3" spans="1:8" ht="20.25" x14ac:dyDescent="0.25">
      <c r="A3" s="67">
        <f>'Информация о Чемпионате'!B4</f>
        <v>0</v>
      </c>
      <c r="B3" s="67"/>
      <c r="C3" s="67"/>
      <c r="D3" s="67"/>
      <c r="E3" s="67"/>
      <c r="F3" s="67"/>
      <c r="G3" s="67"/>
      <c r="H3" s="67"/>
    </row>
    <row r="4" spans="1:8" ht="20.25" x14ac:dyDescent="0.3">
      <c r="A4" s="66" t="s">
        <v>70</v>
      </c>
      <c r="B4" s="66"/>
      <c r="C4" s="66"/>
      <c r="D4" s="66"/>
      <c r="E4" s="66"/>
      <c r="F4" s="66"/>
      <c r="G4" s="66"/>
      <c r="H4" s="66"/>
    </row>
    <row r="5" spans="1:8" ht="20.25" x14ac:dyDescent="0.25">
      <c r="A5" s="65" t="str">
        <f>'Информация о Чемпионате'!B3</f>
        <v>Полимеханика и автоматизация</v>
      </c>
      <c r="B5" s="65"/>
      <c r="C5" s="65"/>
      <c r="D5" s="65"/>
      <c r="E5" s="65"/>
      <c r="F5" s="65"/>
      <c r="G5" s="65"/>
      <c r="H5" s="65"/>
    </row>
    <row r="6" spans="1:8" x14ac:dyDescent="0.25">
      <c r="A6" s="61" t="s">
        <v>24</v>
      </c>
      <c r="B6" s="64"/>
      <c r="C6" s="64"/>
      <c r="D6" s="64"/>
      <c r="E6" s="64"/>
      <c r="F6" s="64"/>
      <c r="G6" s="64"/>
      <c r="H6" s="64"/>
    </row>
    <row r="7" spans="1:8" ht="15.75" x14ac:dyDescent="0.25">
      <c r="A7" s="61" t="s">
        <v>59</v>
      </c>
      <c r="B7" s="61"/>
      <c r="C7" s="62">
        <f>'Информация о Чемпионате'!B5</f>
        <v>0</v>
      </c>
      <c r="D7" s="62"/>
      <c r="E7" s="62"/>
      <c r="F7" s="62"/>
      <c r="G7" s="62"/>
      <c r="H7" s="62"/>
    </row>
    <row r="8" spans="1:8" ht="15.75" x14ac:dyDescent="0.25">
      <c r="A8" s="61" t="s">
        <v>68</v>
      </c>
      <c r="B8" s="61"/>
      <c r="C8" s="61"/>
      <c r="D8" s="62">
        <f>'Информация о Чемпионате'!B6</f>
        <v>0</v>
      </c>
      <c r="E8" s="62"/>
      <c r="F8" s="62"/>
      <c r="G8" s="62"/>
      <c r="H8" s="62"/>
    </row>
    <row r="9" spans="1:8" ht="15.75" x14ac:dyDescent="0.25">
      <c r="A9" s="61" t="s">
        <v>54</v>
      </c>
      <c r="B9" s="61"/>
      <c r="C9" s="61">
        <f>'Информация о Чемпионате'!B7</f>
        <v>0</v>
      </c>
      <c r="D9" s="61"/>
      <c r="E9" s="61"/>
      <c r="F9" s="61"/>
      <c r="G9" s="61"/>
      <c r="H9" s="61"/>
    </row>
    <row r="10" spans="1:8" ht="15.75" x14ac:dyDescent="0.25">
      <c r="A10" s="61" t="s">
        <v>58</v>
      </c>
      <c r="B10" s="61"/>
      <c r="C10" s="61">
        <f>'Информация о Чемпионате'!B9</f>
        <v>0</v>
      </c>
      <c r="D10" s="61"/>
      <c r="E10" s="61">
        <f>'Информация о Чемпионате'!B10</f>
        <v>0</v>
      </c>
      <c r="F10" s="61"/>
      <c r="G10" s="61">
        <f>'Информация о Чемпионате'!B11</f>
        <v>0</v>
      </c>
      <c r="H10" s="61"/>
    </row>
    <row r="11" spans="1:8" ht="15.75" x14ac:dyDescent="0.25">
      <c r="A11" s="61" t="s">
        <v>57</v>
      </c>
      <c r="B11" s="61"/>
      <c r="C11" s="61">
        <f>'Информация о Чемпионате'!B12</f>
        <v>0</v>
      </c>
      <c r="D11" s="61"/>
      <c r="E11" s="61">
        <f>'Информация о Чемпионате'!B13</f>
        <v>0</v>
      </c>
      <c r="F11" s="61"/>
      <c r="G11" s="61">
        <f>'Информация о Чемпионате'!B14</f>
        <v>0</v>
      </c>
      <c r="H11" s="61"/>
    </row>
    <row r="12" spans="1:8" ht="15.75" x14ac:dyDescent="0.25">
      <c r="A12" s="61" t="s">
        <v>56</v>
      </c>
      <c r="B12" s="61"/>
      <c r="C12" s="61">
        <f>'Информация о Чемпионате'!B17</f>
        <v>8</v>
      </c>
      <c r="D12" s="61"/>
      <c r="E12" s="61"/>
      <c r="F12" s="61"/>
      <c r="G12" s="61"/>
      <c r="H12" s="61"/>
    </row>
    <row r="13" spans="1:8" ht="15.75" x14ac:dyDescent="0.25">
      <c r="A13" s="61" t="s">
        <v>40</v>
      </c>
      <c r="B13" s="61"/>
      <c r="C13" s="61">
        <f>'Информация о Чемпионате'!B15</f>
        <v>6</v>
      </c>
      <c r="D13" s="61"/>
      <c r="E13" s="61"/>
      <c r="F13" s="61"/>
      <c r="G13" s="61"/>
      <c r="H13" s="61"/>
    </row>
    <row r="14" spans="1:8" ht="15.75" x14ac:dyDescent="0.25">
      <c r="A14" s="61" t="s">
        <v>41</v>
      </c>
      <c r="B14" s="61"/>
      <c r="C14" s="61">
        <f>'Информация о Чемпионате'!B16</f>
        <v>2</v>
      </c>
      <c r="D14" s="61"/>
      <c r="E14" s="61"/>
      <c r="F14" s="61"/>
      <c r="G14" s="61"/>
      <c r="H14" s="61"/>
    </row>
    <row r="15" spans="1:8" ht="15.75" x14ac:dyDescent="0.25">
      <c r="A15" s="61" t="s">
        <v>55</v>
      </c>
      <c r="B15" s="61"/>
      <c r="C15" s="61">
        <f>'Информация о Чемпионате'!B8</f>
        <v>0</v>
      </c>
      <c r="D15" s="61"/>
      <c r="E15" s="61"/>
      <c r="F15" s="61"/>
      <c r="G15" s="61"/>
      <c r="H15" s="61"/>
    </row>
    <row r="16" spans="1:8" ht="21" thickBot="1" x14ac:dyDescent="0.3">
      <c r="A16" s="80" t="s">
        <v>27</v>
      </c>
      <c r="B16" s="81"/>
      <c r="C16" s="81"/>
      <c r="D16" s="81"/>
      <c r="E16" s="81"/>
      <c r="F16" s="81"/>
      <c r="G16" s="81"/>
      <c r="H16" s="81"/>
    </row>
    <row r="17" spans="1:8" x14ac:dyDescent="0.25">
      <c r="A17" s="71" t="s">
        <v>19</v>
      </c>
      <c r="B17" s="72"/>
      <c r="C17" s="72"/>
      <c r="D17" s="72"/>
      <c r="E17" s="72"/>
      <c r="F17" s="72"/>
      <c r="G17" s="72"/>
      <c r="H17" s="73"/>
    </row>
    <row r="18" spans="1:8" x14ac:dyDescent="0.25">
      <c r="A18" s="74" t="s">
        <v>36</v>
      </c>
      <c r="B18" s="64"/>
      <c r="C18" s="64"/>
      <c r="D18" s="64"/>
      <c r="E18" s="64"/>
      <c r="F18" s="64"/>
      <c r="G18" s="64"/>
      <c r="H18" s="84"/>
    </row>
    <row r="19" spans="1:8" x14ac:dyDescent="0.25">
      <c r="A19" s="74" t="s">
        <v>64</v>
      </c>
      <c r="B19" s="64"/>
      <c r="C19" s="64"/>
      <c r="D19" s="64"/>
      <c r="E19" s="64"/>
      <c r="F19" s="64"/>
      <c r="G19" s="64"/>
      <c r="H19" s="84"/>
    </row>
    <row r="20" spans="1:8" x14ac:dyDescent="0.25">
      <c r="A20" s="74" t="s">
        <v>18</v>
      </c>
      <c r="B20" s="64"/>
      <c r="C20" s="64"/>
      <c r="D20" s="64"/>
      <c r="E20" s="64"/>
      <c r="F20" s="64"/>
      <c r="G20" s="64"/>
      <c r="H20" s="84"/>
    </row>
    <row r="21" spans="1:8" x14ac:dyDescent="0.25">
      <c r="A21" s="74" t="s">
        <v>61</v>
      </c>
      <c r="B21" s="64"/>
      <c r="C21" s="64"/>
      <c r="D21" s="64"/>
      <c r="E21" s="64"/>
      <c r="F21" s="64"/>
      <c r="G21" s="64"/>
      <c r="H21" s="84"/>
    </row>
    <row r="22" spans="1:8" x14ac:dyDescent="0.25">
      <c r="A22" s="74" t="s">
        <v>62</v>
      </c>
      <c r="B22" s="64"/>
      <c r="C22" s="64"/>
      <c r="D22" s="64"/>
      <c r="E22" s="64"/>
      <c r="F22" s="64"/>
      <c r="G22" s="64"/>
      <c r="H22" s="84"/>
    </row>
    <row r="23" spans="1:8" x14ac:dyDescent="0.25">
      <c r="A23" s="74" t="s">
        <v>63</v>
      </c>
      <c r="B23" s="64"/>
      <c r="C23" s="64"/>
      <c r="D23" s="64"/>
      <c r="E23" s="64"/>
      <c r="F23" s="64"/>
      <c r="G23" s="64"/>
      <c r="H23" s="84"/>
    </row>
    <row r="24" spans="1:8" x14ac:dyDescent="0.25">
      <c r="A24" s="100" t="s">
        <v>32</v>
      </c>
      <c r="B24" s="101"/>
      <c r="C24" s="101"/>
      <c r="D24" s="101"/>
      <c r="E24" s="101"/>
      <c r="F24" s="101"/>
      <c r="G24" s="101"/>
      <c r="H24" s="102"/>
    </row>
    <row r="25" spans="1:8" ht="15.75" thickBot="1" x14ac:dyDescent="0.3">
      <c r="A25" s="103" t="s">
        <v>33</v>
      </c>
      <c r="B25" s="104"/>
      <c r="C25" s="104"/>
      <c r="D25" s="104"/>
      <c r="E25" s="104"/>
      <c r="F25" s="104"/>
      <c r="G25" s="104"/>
      <c r="H25" s="105"/>
    </row>
    <row r="26" spans="1:8" ht="75" x14ac:dyDescent="0.25">
      <c r="A26" s="10" t="s">
        <v>12</v>
      </c>
      <c r="B26" s="10" t="s">
        <v>11</v>
      </c>
      <c r="C26" s="12" t="s">
        <v>10</v>
      </c>
      <c r="D26" s="10" t="s">
        <v>9</v>
      </c>
      <c r="E26" s="18" t="s">
        <v>8</v>
      </c>
      <c r="F26" s="10" t="s">
        <v>7</v>
      </c>
      <c r="G26" s="10" t="s">
        <v>6</v>
      </c>
      <c r="H26" s="10" t="s">
        <v>23</v>
      </c>
    </row>
    <row r="27" spans="1:8" ht="135" x14ac:dyDescent="0.25">
      <c r="A27" s="34">
        <v>1</v>
      </c>
      <c r="B27" s="44" t="s">
        <v>124</v>
      </c>
      <c r="C27" s="53" t="s">
        <v>125</v>
      </c>
      <c r="D27" s="33" t="s">
        <v>126</v>
      </c>
      <c r="E27" s="34">
        <v>1</v>
      </c>
      <c r="F27" s="34" t="s">
        <v>80</v>
      </c>
      <c r="G27" s="34">
        <v>2</v>
      </c>
      <c r="H27" s="3" t="s">
        <v>203</v>
      </c>
    </row>
    <row r="28" spans="1:8" x14ac:dyDescent="0.25">
      <c r="A28" s="34">
        <v>2</v>
      </c>
      <c r="B28" s="44" t="s">
        <v>127</v>
      </c>
      <c r="C28" s="53" t="s">
        <v>128</v>
      </c>
      <c r="D28" s="33" t="s">
        <v>129</v>
      </c>
      <c r="E28" s="34">
        <v>1</v>
      </c>
      <c r="F28" s="34" t="s">
        <v>80</v>
      </c>
      <c r="G28" s="34">
        <v>2</v>
      </c>
      <c r="H28" s="41" t="s">
        <v>204</v>
      </c>
    </row>
    <row r="29" spans="1:8" x14ac:dyDescent="0.25">
      <c r="A29" s="34">
        <v>3</v>
      </c>
      <c r="B29" s="44" t="s">
        <v>130</v>
      </c>
      <c r="C29" s="53" t="s">
        <v>131</v>
      </c>
      <c r="D29" s="33" t="s">
        <v>129</v>
      </c>
      <c r="E29" s="34">
        <v>1</v>
      </c>
      <c r="F29" s="34" t="s">
        <v>80</v>
      </c>
      <c r="G29" s="34">
        <v>2</v>
      </c>
      <c r="H29" s="41" t="s">
        <v>205</v>
      </c>
    </row>
    <row r="30" spans="1:8" ht="30" x14ac:dyDescent="0.25">
      <c r="A30" s="34">
        <v>4</v>
      </c>
      <c r="B30" s="44" t="s">
        <v>132</v>
      </c>
      <c r="C30" s="53" t="s">
        <v>218</v>
      </c>
      <c r="D30" s="33" t="s">
        <v>129</v>
      </c>
      <c r="E30" s="34">
        <v>1</v>
      </c>
      <c r="F30" s="34" t="s">
        <v>80</v>
      </c>
      <c r="G30" s="34">
        <v>2</v>
      </c>
      <c r="H30" s="118" t="s">
        <v>206</v>
      </c>
    </row>
    <row r="31" spans="1:8" ht="30" x14ac:dyDescent="0.25">
      <c r="A31" s="34">
        <v>5</v>
      </c>
      <c r="B31" s="32" t="s">
        <v>133</v>
      </c>
      <c r="C31" s="31" t="s">
        <v>134</v>
      </c>
      <c r="D31" s="33" t="s">
        <v>129</v>
      </c>
      <c r="E31" s="34">
        <v>1</v>
      </c>
      <c r="F31" s="34" t="s">
        <v>80</v>
      </c>
      <c r="G31" s="34">
        <v>2</v>
      </c>
      <c r="H31" s="41" t="s">
        <v>211</v>
      </c>
    </row>
    <row r="32" spans="1:8" x14ac:dyDescent="0.25">
      <c r="A32" s="34">
        <v>6</v>
      </c>
      <c r="B32" s="32" t="s">
        <v>135</v>
      </c>
      <c r="C32" s="31" t="s">
        <v>136</v>
      </c>
      <c r="D32" s="33" t="s">
        <v>129</v>
      </c>
      <c r="E32" s="34">
        <v>1</v>
      </c>
      <c r="F32" s="34" t="s">
        <v>80</v>
      </c>
      <c r="G32" s="34">
        <v>2</v>
      </c>
      <c r="H32" s="41"/>
    </row>
    <row r="33" spans="1:8" ht="165" x14ac:dyDescent="0.25">
      <c r="A33" s="34">
        <v>7</v>
      </c>
      <c r="B33" s="32" t="s">
        <v>137</v>
      </c>
      <c r="C33" s="116" t="s">
        <v>217</v>
      </c>
      <c r="D33" s="33" t="s">
        <v>129</v>
      </c>
      <c r="E33" s="34">
        <v>1</v>
      </c>
      <c r="F33" s="34" t="s">
        <v>80</v>
      </c>
      <c r="G33" s="34">
        <v>4</v>
      </c>
      <c r="H33" s="41" t="s">
        <v>207</v>
      </c>
    </row>
    <row r="34" spans="1:8" ht="255" x14ac:dyDescent="0.25">
      <c r="A34" s="34">
        <v>8</v>
      </c>
      <c r="B34" s="32" t="s">
        <v>138</v>
      </c>
      <c r="C34" s="116" t="s">
        <v>216</v>
      </c>
      <c r="D34" s="33" t="s">
        <v>129</v>
      </c>
      <c r="E34" s="34">
        <v>1</v>
      </c>
      <c r="F34" s="34" t="s">
        <v>80</v>
      </c>
      <c r="G34" s="34">
        <v>4</v>
      </c>
      <c r="H34" s="41" t="s">
        <v>208</v>
      </c>
    </row>
    <row r="35" spans="1:8" ht="38.25" x14ac:dyDescent="0.25">
      <c r="A35" s="34">
        <v>9</v>
      </c>
      <c r="B35" s="45" t="s">
        <v>139</v>
      </c>
      <c r="C35" s="46" t="s">
        <v>209</v>
      </c>
      <c r="D35" s="33" t="s">
        <v>126</v>
      </c>
      <c r="E35" s="34">
        <v>1</v>
      </c>
      <c r="F35" s="34" t="s">
        <v>80</v>
      </c>
      <c r="G35" s="34">
        <v>2</v>
      </c>
      <c r="H35" s="41" t="s">
        <v>210</v>
      </c>
    </row>
    <row r="36" spans="1:8" s="30" customFormat="1" ht="127.5" x14ac:dyDescent="0.25">
      <c r="A36" s="34">
        <v>10</v>
      </c>
      <c r="B36" s="45" t="s">
        <v>215</v>
      </c>
      <c r="C36" s="117" t="s">
        <v>219</v>
      </c>
      <c r="D36" s="33" t="s">
        <v>129</v>
      </c>
      <c r="E36" s="34">
        <v>1</v>
      </c>
      <c r="F36" s="34" t="s">
        <v>80</v>
      </c>
      <c r="G36" s="34">
        <v>2</v>
      </c>
      <c r="H36" s="41" t="s">
        <v>222</v>
      </c>
    </row>
    <row r="37" spans="1:8" s="30" customFormat="1" ht="114.75" x14ac:dyDescent="0.25">
      <c r="A37" s="34">
        <v>11</v>
      </c>
      <c r="B37" s="45" t="s">
        <v>220</v>
      </c>
      <c r="C37" s="117" t="s">
        <v>223</v>
      </c>
      <c r="D37" s="33"/>
      <c r="E37" s="34"/>
      <c r="F37" s="34"/>
      <c r="G37" s="34"/>
      <c r="H37" s="41" t="s">
        <v>221</v>
      </c>
    </row>
    <row r="38" spans="1:8" ht="25.5" x14ac:dyDescent="0.25">
      <c r="A38" s="34">
        <v>12</v>
      </c>
      <c r="B38" s="45" t="s">
        <v>140</v>
      </c>
      <c r="C38" s="46" t="s">
        <v>141</v>
      </c>
      <c r="D38" s="33" t="s">
        <v>129</v>
      </c>
      <c r="E38" s="34">
        <v>1</v>
      </c>
      <c r="F38" s="34" t="s">
        <v>80</v>
      </c>
      <c r="G38" s="34">
        <v>2</v>
      </c>
      <c r="H38" s="41" t="s">
        <v>212</v>
      </c>
    </row>
    <row r="39" spans="1:8" ht="25.5" x14ac:dyDescent="0.25">
      <c r="A39" s="34">
        <v>13</v>
      </c>
      <c r="B39" s="45" t="s">
        <v>142</v>
      </c>
      <c r="C39" s="46" t="s">
        <v>143</v>
      </c>
      <c r="D39" s="33" t="s">
        <v>129</v>
      </c>
      <c r="E39" s="34">
        <v>1</v>
      </c>
      <c r="F39" s="34" t="s">
        <v>80</v>
      </c>
      <c r="G39" s="34">
        <v>2</v>
      </c>
      <c r="H39" s="41" t="s">
        <v>213</v>
      </c>
    </row>
    <row r="40" spans="1:8" x14ac:dyDescent="0.25">
      <c r="A40" s="34">
        <v>14</v>
      </c>
      <c r="B40" s="45" t="s">
        <v>144</v>
      </c>
      <c r="C40" s="46" t="s">
        <v>145</v>
      </c>
      <c r="D40" s="33" t="s">
        <v>129</v>
      </c>
      <c r="E40" s="34">
        <v>1</v>
      </c>
      <c r="F40" s="34" t="s">
        <v>80</v>
      </c>
      <c r="G40" s="34">
        <v>2</v>
      </c>
      <c r="H40" s="41" t="s">
        <v>214</v>
      </c>
    </row>
    <row r="41" spans="1:8" ht="63.75" x14ac:dyDescent="0.25">
      <c r="A41" s="34">
        <v>15</v>
      </c>
      <c r="B41" s="45" t="s">
        <v>146</v>
      </c>
      <c r="C41" s="46" t="s">
        <v>147</v>
      </c>
      <c r="D41" s="33" t="s">
        <v>129</v>
      </c>
      <c r="E41" s="34">
        <v>1</v>
      </c>
      <c r="F41" s="34" t="s">
        <v>80</v>
      </c>
      <c r="G41" s="34">
        <v>2</v>
      </c>
      <c r="H41" s="41"/>
    </row>
    <row r="42" spans="1:8" x14ac:dyDescent="0.25">
      <c r="A42" s="34">
        <v>16</v>
      </c>
      <c r="B42" s="45" t="s">
        <v>148</v>
      </c>
      <c r="C42" s="46" t="s">
        <v>149</v>
      </c>
      <c r="D42" s="33" t="s">
        <v>129</v>
      </c>
      <c r="E42" s="34">
        <v>1</v>
      </c>
      <c r="F42" s="34" t="s">
        <v>80</v>
      </c>
      <c r="G42" s="34">
        <v>2</v>
      </c>
      <c r="H42" s="41"/>
    </row>
    <row r="43" spans="1:8" ht="25.5" x14ac:dyDescent="0.25">
      <c r="A43" s="34">
        <v>17</v>
      </c>
      <c r="B43" s="45" t="s">
        <v>150</v>
      </c>
      <c r="C43" s="46" t="s">
        <v>151</v>
      </c>
      <c r="D43" s="33" t="s">
        <v>129</v>
      </c>
      <c r="E43" s="34">
        <v>1</v>
      </c>
      <c r="F43" s="34" t="s">
        <v>80</v>
      </c>
      <c r="G43" s="34">
        <v>2</v>
      </c>
      <c r="H43" s="41"/>
    </row>
    <row r="44" spans="1:8" x14ac:dyDescent="0.25">
      <c r="A44" s="34">
        <v>18</v>
      </c>
      <c r="B44" s="45" t="s">
        <v>152</v>
      </c>
      <c r="C44" s="46" t="s">
        <v>153</v>
      </c>
      <c r="D44" s="33" t="s">
        <v>129</v>
      </c>
      <c r="E44" s="34">
        <v>1</v>
      </c>
      <c r="F44" s="34" t="s">
        <v>80</v>
      </c>
      <c r="G44" s="34">
        <v>2</v>
      </c>
      <c r="H44" s="41"/>
    </row>
    <row r="45" spans="1:8" s="30" customFormat="1" x14ac:dyDescent="0.25">
      <c r="A45" s="34">
        <v>19</v>
      </c>
      <c r="B45" s="45" t="s">
        <v>154</v>
      </c>
      <c r="C45" s="46" t="s">
        <v>155</v>
      </c>
      <c r="D45" s="33" t="s">
        <v>129</v>
      </c>
      <c r="E45" s="34">
        <v>1</v>
      </c>
      <c r="F45" s="34" t="s">
        <v>80</v>
      </c>
      <c r="G45" s="34">
        <v>2</v>
      </c>
      <c r="H45" s="41" t="s">
        <v>230</v>
      </c>
    </row>
    <row r="46" spans="1:8" s="30" customFormat="1" ht="114.75" x14ac:dyDescent="0.25">
      <c r="A46" s="34">
        <v>20</v>
      </c>
      <c r="B46" s="45" t="s">
        <v>224</v>
      </c>
      <c r="C46" s="46" t="s">
        <v>225</v>
      </c>
      <c r="D46" s="33" t="s">
        <v>129</v>
      </c>
      <c r="E46" s="34">
        <v>1</v>
      </c>
      <c r="F46" s="34" t="s">
        <v>80</v>
      </c>
      <c r="G46" s="34">
        <v>1</v>
      </c>
      <c r="H46" s="41" t="s">
        <v>226</v>
      </c>
    </row>
    <row r="47" spans="1:8" ht="63.75" x14ac:dyDescent="0.25">
      <c r="A47" s="34">
        <v>21</v>
      </c>
      <c r="B47" s="45" t="s">
        <v>227</v>
      </c>
      <c r="C47" s="46" t="s">
        <v>228</v>
      </c>
      <c r="D47" s="33" t="s">
        <v>129</v>
      </c>
      <c r="E47" s="34">
        <v>1</v>
      </c>
      <c r="F47" s="34" t="s">
        <v>80</v>
      </c>
      <c r="G47" s="34">
        <v>1</v>
      </c>
      <c r="H47" s="41" t="s">
        <v>229</v>
      </c>
    </row>
    <row r="48" spans="1:8" ht="20.25" x14ac:dyDescent="0.25">
      <c r="A48" s="80" t="s">
        <v>13</v>
      </c>
      <c r="B48" s="94"/>
      <c r="C48" s="94"/>
      <c r="D48" s="94"/>
      <c r="E48" s="94"/>
      <c r="F48" s="94"/>
      <c r="G48" s="94"/>
      <c r="H48" s="94"/>
    </row>
    <row r="49" spans="1:8" ht="30" x14ac:dyDescent="0.25">
      <c r="A49" s="11" t="s">
        <v>12</v>
      </c>
      <c r="B49" s="10" t="s">
        <v>11</v>
      </c>
      <c r="C49" s="10" t="s">
        <v>10</v>
      </c>
      <c r="D49" s="10" t="s">
        <v>9</v>
      </c>
      <c r="E49" s="10" t="s">
        <v>8</v>
      </c>
      <c r="F49" s="10" t="s">
        <v>7</v>
      </c>
      <c r="G49" s="10" t="s">
        <v>6</v>
      </c>
      <c r="H49" s="10" t="s">
        <v>123</v>
      </c>
    </row>
    <row r="50" spans="1:8" x14ac:dyDescent="0.25">
      <c r="A50" s="9">
        <v>1</v>
      </c>
      <c r="B50" s="8" t="s">
        <v>5</v>
      </c>
      <c r="C50" s="47" t="s">
        <v>156</v>
      </c>
      <c r="D50" s="3" t="s">
        <v>2</v>
      </c>
      <c r="E50" s="43">
        <v>1</v>
      </c>
      <c r="F50" s="34" t="s">
        <v>80</v>
      </c>
      <c r="G50" s="3">
        <f>E50</f>
        <v>1</v>
      </c>
      <c r="H50" s="2"/>
    </row>
    <row r="51" spans="1:8" x14ac:dyDescent="0.25">
      <c r="A51" s="7">
        <v>2</v>
      </c>
      <c r="B51" s="2" t="s">
        <v>4</v>
      </c>
      <c r="C51" s="47" t="s">
        <v>119</v>
      </c>
      <c r="D51" s="3" t="s">
        <v>2</v>
      </c>
      <c r="E51" s="3">
        <v>1</v>
      </c>
      <c r="F51" s="34" t="s">
        <v>80</v>
      </c>
      <c r="G51" s="3">
        <f>E51</f>
        <v>1</v>
      </c>
      <c r="H51" s="2"/>
    </row>
    <row r="52" spans="1:8" ht="45" x14ac:dyDescent="0.25">
      <c r="A52" s="7">
        <v>3</v>
      </c>
      <c r="B52" s="2" t="s">
        <v>157</v>
      </c>
      <c r="C52" s="47" t="s">
        <v>156</v>
      </c>
      <c r="D52" s="3"/>
      <c r="E52" s="3">
        <v>1</v>
      </c>
      <c r="F52" s="34" t="s">
        <v>80</v>
      </c>
      <c r="G52" s="10" t="s">
        <v>158</v>
      </c>
      <c r="H52" s="2"/>
    </row>
    <row r="53" spans="1:8" ht="20.25" x14ac:dyDescent="0.25">
      <c r="A53" s="95" t="s">
        <v>159</v>
      </c>
      <c r="B53" s="96"/>
      <c r="C53" s="96"/>
      <c r="D53" s="96"/>
      <c r="E53" s="96"/>
      <c r="F53" s="96"/>
      <c r="G53" s="96"/>
      <c r="H53" s="97"/>
    </row>
    <row r="54" spans="1:8" ht="21" thickBot="1" x14ac:dyDescent="0.3">
      <c r="A54" s="80" t="s">
        <v>160</v>
      </c>
      <c r="B54" s="94"/>
      <c r="C54" s="94"/>
      <c r="D54" s="94"/>
      <c r="E54" s="94"/>
      <c r="F54" s="94"/>
      <c r="G54" s="94"/>
      <c r="H54" s="94"/>
    </row>
    <row r="55" spans="1:8" x14ac:dyDescent="0.25">
      <c r="A55" s="71" t="s">
        <v>19</v>
      </c>
      <c r="B55" s="98"/>
      <c r="C55" s="98"/>
      <c r="D55" s="98"/>
      <c r="E55" s="98"/>
      <c r="F55" s="98"/>
      <c r="G55" s="98"/>
      <c r="H55" s="99"/>
    </row>
    <row r="56" spans="1:8" x14ac:dyDescent="0.25">
      <c r="A56" s="74" t="s">
        <v>74</v>
      </c>
      <c r="B56" s="75"/>
      <c r="C56" s="75"/>
      <c r="D56" s="75"/>
      <c r="E56" s="75"/>
      <c r="F56" s="75"/>
      <c r="G56" s="75"/>
      <c r="H56" s="76"/>
    </row>
    <row r="57" spans="1:8" x14ac:dyDescent="0.25">
      <c r="A57" s="74" t="s">
        <v>121</v>
      </c>
      <c r="B57" s="75"/>
      <c r="C57" s="75"/>
      <c r="D57" s="75"/>
      <c r="E57" s="75"/>
      <c r="F57" s="75"/>
      <c r="G57" s="75"/>
      <c r="H57" s="76"/>
    </row>
    <row r="58" spans="1:8" x14ac:dyDescent="0.25">
      <c r="A58" s="74" t="s">
        <v>18</v>
      </c>
      <c r="B58" s="75"/>
      <c r="C58" s="75"/>
      <c r="D58" s="75"/>
      <c r="E58" s="75"/>
      <c r="F58" s="75"/>
      <c r="G58" s="75"/>
      <c r="H58" s="76"/>
    </row>
    <row r="59" spans="1:8" x14ac:dyDescent="0.25">
      <c r="A59" s="74" t="s">
        <v>161</v>
      </c>
      <c r="B59" s="75"/>
      <c r="C59" s="75"/>
      <c r="D59" s="75"/>
      <c r="E59" s="75"/>
      <c r="F59" s="75"/>
      <c r="G59" s="75"/>
      <c r="H59" s="76"/>
    </row>
    <row r="60" spans="1:8" x14ac:dyDescent="0.25">
      <c r="A60" s="74" t="s">
        <v>77</v>
      </c>
      <c r="B60" s="75"/>
      <c r="C60" s="75"/>
      <c r="D60" s="75"/>
      <c r="E60" s="75"/>
      <c r="F60" s="75"/>
      <c r="G60" s="75"/>
      <c r="H60" s="76"/>
    </row>
    <row r="61" spans="1:8" x14ac:dyDescent="0.25">
      <c r="A61" s="74" t="s">
        <v>122</v>
      </c>
      <c r="B61" s="75"/>
      <c r="C61" s="75"/>
      <c r="D61" s="75"/>
      <c r="E61" s="75"/>
      <c r="F61" s="75"/>
      <c r="G61" s="75"/>
      <c r="H61" s="76"/>
    </row>
    <row r="62" spans="1:8" x14ac:dyDescent="0.25">
      <c r="A62" s="74" t="s">
        <v>32</v>
      </c>
      <c r="B62" s="75"/>
      <c r="C62" s="75"/>
      <c r="D62" s="75"/>
      <c r="E62" s="75"/>
      <c r="F62" s="75"/>
      <c r="G62" s="75"/>
      <c r="H62" s="76"/>
    </row>
    <row r="63" spans="1:8" ht="15.75" thickBot="1" x14ac:dyDescent="0.3">
      <c r="A63" s="77" t="s">
        <v>33</v>
      </c>
      <c r="B63" s="78"/>
      <c r="C63" s="78"/>
      <c r="D63" s="78"/>
      <c r="E63" s="78"/>
      <c r="F63" s="78"/>
      <c r="G63" s="78"/>
      <c r="H63" s="79"/>
    </row>
    <row r="64" spans="1:8" ht="60" x14ac:dyDescent="0.25">
      <c r="A64" s="48" t="s">
        <v>12</v>
      </c>
      <c r="B64" s="12" t="s">
        <v>11</v>
      </c>
      <c r="C64" s="12" t="s">
        <v>10</v>
      </c>
      <c r="D64" s="12" t="s">
        <v>9</v>
      </c>
      <c r="E64" s="12" t="s">
        <v>8</v>
      </c>
      <c r="F64" s="12" t="s">
        <v>7</v>
      </c>
      <c r="G64" s="12" t="s">
        <v>6</v>
      </c>
      <c r="H64" s="12" t="s">
        <v>23</v>
      </c>
    </row>
    <row r="65" spans="1:8" x14ac:dyDescent="0.25">
      <c r="A65" s="49">
        <v>1</v>
      </c>
      <c r="B65" s="50" t="s">
        <v>162</v>
      </c>
      <c r="C65" s="114" t="s">
        <v>163</v>
      </c>
      <c r="D65" s="33" t="s">
        <v>129</v>
      </c>
      <c r="E65" s="33">
        <v>1</v>
      </c>
      <c r="F65" s="34" t="s">
        <v>80</v>
      </c>
      <c r="G65" s="33">
        <v>2</v>
      </c>
      <c r="H65" s="50"/>
    </row>
    <row r="66" spans="1:8" ht="30" x14ac:dyDescent="0.25">
      <c r="A66" s="51">
        <v>2</v>
      </c>
      <c r="B66" s="31" t="s">
        <v>164</v>
      </c>
      <c r="C66" s="53" t="s">
        <v>165</v>
      </c>
      <c r="D66" s="33" t="s">
        <v>129</v>
      </c>
      <c r="E66" s="33">
        <v>1</v>
      </c>
      <c r="F66" s="34" t="s">
        <v>80</v>
      </c>
      <c r="G66" s="33">
        <v>2</v>
      </c>
      <c r="H66" s="32"/>
    </row>
    <row r="67" spans="1:8" ht="30" x14ac:dyDescent="0.25">
      <c r="A67" s="51">
        <v>3</v>
      </c>
      <c r="B67" s="31" t="s">
        <v>166</v>
      </c>
      <c r="C67" s="53" t="s">
        <v>167</v>
      </c>
      <c r="D67" s="33" t="s">
        <v>129</v>
      </c>
      <c r="E67" s="33">
        <v>1</v>
      </c>
      <c r="F67" s="34" t="s">
        <v>80</v>
      </c>
      <c r="G67" s="33">
        <v>2</v>
      </c>
      <c r="H67" s="32"/>
    </row>
    <row r="68" spans="1:8" x14ac:dyDescent="0.25">
      <c r="A68" s="51">
        <v>4</v>
      </c>
      <c r="B68" s="31" t="s">
        <v>168</v>
      </c>
      <c r="C68" s="53" t="s">
        <v>169</v>
      </c>
      <c r="D68" s="33" t="s">
        <v>129</v>
      </c>
      <c r="E68" s="33">
        <v>1</v>
      </c>
      <c r="F68" s="34" t="s">
        <v>80</v>
      </c>
      <c r="G68" s="33">
        <v>2</v>
      </c>
      <c r="H68" s="32"/>
    </row>
    <row r="69" spans="1:8" x14ac:dyDescent="0.25">
      <c r="A69" s="51">
        <v>5</v>
      </c>
      <c r="B69" s="31" t="s">
        <v>170</v>
      </c>
      <c r="C69" s="53" t="s">
        <v>171</v>
      </c>
      <c r="D69" s="33" t="s">
        <v>129</v>
      </c>
      <c r="E69" s="33">
        <v>1</v>
      </c>
      <c r="F69" s="34" t="s">
        <v>80</v>
      </c>
      <c r="G69" s="33">
        <v>2</v>
      </c>
      <c r="H69" s="32"/>
    </row>
    <row r="70" spans="1:8" x14ac:dyDescent="0.25">
      <c r="A70" s="51">
        <v>6</v>
      </c>
      <c r="B70" s="4" t="s">
        <v>172</v>
      </c>
      <c r="C70" s="4" t="s">
        <v>173</v>
      </c>
      <c r="D70" s="52" t="s">
        <v>129</v>
      </c>
      <c r="E70" s="3">
        <v>1</v>
      </c>
      <c r="F70" s="34" t="s">
        <v>80</v>
      </c>
      <c r="G70" s="3">
        <v>2</v>
      </c>
      <c r="H70" s="32"/>
    </row>
    <row r="71" spans="1:8" ht="20.25" x14ac:dyDescent="0.25">
      <c r="A71" s="87" t="s">
        <v>174</v>
      </c>
      <c r="B71" s="88"/>
      <c r="C71" s="88"/>
      <c r="D71" s="88"/>
      <c r="E71" s="88"/>
      <c r="F71" s="88"/>
      <c r="G71" s="88"/>
      <c r="H71" s="89"/>
    </row>
    <row r="72" spans="1:8" ht="21" thickBot="1" x14ac:dyDescent="0.3">
      <c r="A72" s="90" t="s">
        <v>160</v>
      </c>
      <c r="B72" s="91"/>
      <c r="C72" s="91"/>
      <c r="D72" s="91"/>
      <c r="E72" s="91"/>
      <c r="F72" s="91"/>
      <c r="G72" s="91"/>
      <c r="H72" s="91"/>
    </row>
    <row r="73" spans="1:8" x14ac:dyDescent="0.25">
      <c r="A73" s="71" t="s">
        <v>19</v>
      </c>
      <c r="B73" s="92"/>
      <c r="C73" s="92"/>
      <c r="D73" s="92"/>
      <c r="E73" s="92"/>
      <c r="F73" s="92"/>
      <c r="G73" s="92"/>
      <c r="H73" s="93"/>
    </row>
    <row r="74" spans="1:8" x14ac:dyDescent="0.25">
      <c r="A74" s="74" t="s">
        <v>74</v>
      </c>
      <c r="B74" s="75"/>
      <c r="C74" s="75"/>
      <c r="D74" s="75"/>
      <c r="E74" s="75"/>
      <c r="F74" s="75"/>
      <c r="G74" s="75"/>
      <c r="H74" s="76"/>
    </row>
    <row r="75" spans="1:8" x14ac:dyDescent="0.25">
      <c r="A75" s="74" t="s">
        <v>121</v>
      </c>
      <c r="B75" s="75"/>
      <c r="C75" s="75"/>
      <c r="D75" s="75"/>
      <c r="E75" s="75"/>
      <c r="F75" s="75"/>
      <c r="G75" s="75"/>
      <c r="H75" s="76"/>
    </row>
    <row r="76" spans="1:8" x14ac:dyDescent="0.25">
      <c r="A76" s="74" t="s">
        <v>18</v>
      </c>
      <c r="B76" s="75"/>
      <c r="C76" s="75"/>
      <c r="D76" s="75"/>
      <c r="E76" s="75"/>
      <c r="F76" s="75"/>
      <c r="G76" s="75"/>
      <c r="H76" s="76"/>
    </row>
    <row r="77" spans="1:8" x14ac:dyDescent="0.25">
      <c r="A77" s="74" t="s">
        <v>161</v>
      </c>
      <c r="B77" s="75"/>
      <c r="C77" s="75"/>
      <c r="D77" s="75"/>
      <c r="E77" s="75"/>
      <c r="F77" s="75"/>
      <c r="G77" s="75"/>
      <c r="H77" s="76"/>
    </row>
    <row r="78" spans="1:8" x14ac:dyDescent="0.25">
      <c r="A78" s="74" t="s">
        <v>77</v>
      </c>
      <c r="B78" s="75"/>
      <c r="C78" s="75"/>
      <c r="D78" s="75"/>
      <c r="E78" s="75"/>
      <c r="F78" s="75"/>
      <c r="G78" s="75"/>
      <c r="H78" s="76"/>
    </row>
    <row r="79" spans="1:8" x14ac:dyDescent="0.25">
      <c r="A79" s="74" t="s">
        <v>122</v>
      </c>
      <c r="B79" s="75"/>
      <c r="C79" s="75"/>
      <c r="D79" s="75"/>
      <c r="E79" s="75"/>
      <c r="F79" s="75"/>
      <c r="G79" s="75"/>
      <c r="H79" s="76"/>
    </row>
    <row r="80" spans="1:8" x14ac:dyDescent="0.25">
      <c r="A80" s="74" t="s">
        <v>32</v>
      </c>
      <c r="B80" s="75"/>
      <c r="C80" s="75"/>
      <c r="D80" s="75"/>
      <c r="E80" s="75"/>
      <c r="F80" s="75"/>
      <c r="G80" s="75"/>
      <c r="H80" s="76"/>
    </row>
    <row r="81" spans="1:8" ht="15.75" thickBot="1" x14ac:dyDescent="0.3">
      <c r="A81" s="77" t="s">
        <v>33</v>
      </c>
      <c r="B81" s="78"/>
      <c r="C81" s="78"/>
      <c r="D81" s="78"/>
      <c r="E81" s="78"/>
      <c r="F81" s="78"/>
      <c r="G81" s="78"/>
      <c r="H81" s="79"/>
    </row>
    <row r="82" spans="1:8" ht="60" x14ac:dyDescent="0.25">
      <c r="A82" s="16" t="s">
        <v>12</v>
      </c>
      <c r="B82" s="12" t="s">
        <v>11</v>
      </c>
      <c r="C82" s="12" t="s">
        <v>10</v>
      </c>
      <c r="D82" s="13" t="s">
        <v>9</v>
      </c>
      <c r="E82" s="13" t="s">
        <v>8</v>
      </c>
      <c r="F82" s="13" t="s">
        <v>7</v>
      </c>
      <c r="G82" s="13" t="s">
        <v>6</v>
      </c>
      <c r="H82" s="13" t="s">
        <v>23</v>
      </c>
    </row>
    <row r="83" spans="1:8" x14ac:dyDescent="0.25">
      <c r="A83" s="41">
        <v>1</v>
      </c>
      <c r="B83" s="4" t="s">
        <v>175</v>
      </c>
      <c r="C83" s="47" t="s">
        <v>176</v>
      </c>
      <c r="D83" s="52" t="s">
        <v>129</v>
      </c>
      <c r="E83" s="3">
        <v>1</v>
      </c>
      <c r="F83" s="34" t="s">
        <v>80</v>
      </c>
      <c r="G83" s="3">
        <v>2</v>
      </c>
      <c r="H83" s="2"/>
    </row>
    <row r="84" spans="1:8" x14ac:dyDescent="0.25">
      <c r="A84" s="41">
        <v>2</v>
      </c>
      <c r="B84" s="4" t="s">
        <v>177</v>
      </c>
      <c r="C84" s="47" t="s">
        <v>176</v>
      </c>
      <c r="D84" s="52" t="s">
        <v>129</v>
      </c>
      <c r="E84" s="3">
        <v>1</v>
      </c>
      <c r="F84" s="34" t="s">
        <v>80</v>
      </c>
      <c r="G84" s="3">
        <v>2</v>
      </c>
      <c r="H84" s="2"/>
    </row>
    <row r="85" spans="1:8" x14ac:dyDescent="0.25">
      <c r="A85" s="41">
        <v>3</v>
      </c>
      <c r="B85" s="4" t="s">
        <v>178</v>
      </c>
      <c r="C85" s="47" t="s">
        <v>179</v>
      </c>
      <c r="D85" s="52" t="s">
        <v>129</v>
      </c>
      <c r="E85" s="3">
        <v>1</v>
      </c>
      <c r="F85" s="34" t="s">
        <v>80</v>
      </c>
      <c r="G85" s="3">
        <v>2</v>
      </c>
      <c r="H85" s="2"/>
    </row>
    <row r="86" spans="1:8" x14ac:dyDescent="0.25">
      <c r="A86" s="41">
        <v>4</v>
      </c>
      <c r="B86" s="4" t="s">
        <v>180</v>
      </c>
      <c r="C86" s="4" t="s">
        <v>181</v>
      </c>
      <c r="D86" s="52" t="s">
        <v>129</v>
      </c>
      <c r="E86" s="3">
        <v>1</v>
      </c>
      <c r="F86" s="34" t="s">
        <v>80</v>
      </c>
      <c r="G86" s="3">
        <v>2</v>
      </c>
      <c r="H86" s="2"/>
    </row>
    <row r="87" spans="1:8" x14ac:dyDescent="0.25">
      <c r="A87" s="41">
        <v>5</v>
      </c>
      <c r="B87" s="4" t="s">
        <v>172</v>
      </c>
      <c r="C87" s="4" t="s">
        <v>173</v>
      </c>
      <c r="D87" s="52" t="s">
        <v>129</v>
      </c>
      <c r="E87" s="3">
        <v>1</v>
      </c>
      <c r="F87" s="34" t="s">
        <v>80</v>
      </c>
      <c r="G87" s="3">
        <v>2</v>
      </c>
      <c r="H87" s="2"/>
    </row>
    <row r="88" spans="1:8" ht="30" x14ac:dyDescent="0.25">
      <c r="A88" s="34">
        <v>6</v>
      </c>
      <c r="B88" s="32" t="s">
        <v>182</v>
      </c>
      <c r="C88" s="31" t="s">
        <v>183</v>
      </c>
      <c r="D88" s="33" t="s">
        <v>129</v>
      </c>
      <c r="E88" s="34">
        <v>1</v>
      </c>
      <c r="F88" s="34" t="s">
        <v>80</v>
      </c>
      <c r="G88" s="34">
        <v>4</v>
      </c>
      <c r="H88" s="2"/>
    </row>
    <row r="89" spans="1:8" s="30" customFormat="1" ht="20.25" x14ac:dyDescent="0.25">
      <c r="A89" s="95" t="s">
        <v>231</v>
      </c>
      <c r="B89" s="106"/>
      <c r="C89" s="106"/>
      <c r="D89" s="106"/>
      <c r="E89" s="106"/>
      <c r="F89" s="106"/>
      <c r="G89" s="106"/>
      <c r="H89" s="107"/>
    </row>
    <row r="90" spans="1:8" s="30" customFormat="1" ht="21" thickBot="1" x14ac:dyDescent="0.3">
      <c r="A90" s="90" t="s">
        <v>160</v>
      </c>
      <c r="B90" s="91"/>
      <c r="C90" s="91"/>
      <c r="D90" s="91"/>
      <c r="E90" s="91"/>
      <c r="F90" s="91"/>
      <c r="G90" s="91"/>
      <c r="H90" s="91"/>
    </row>
    <row r="91" spans="1:8" s="30" customFormat="1" x14ac:dyDescent="0.25">
      <c r="A91" s="71" t="s">
        <v>19</v>
      </c>
      <c r="B91" s="92"/>
      <c r="C91" s="92"/>
      <c r="D91" s="92"/>
      <c r="E91" s="92"/>
      <c r="F91" s="92"/>
      <c r="G91" s="92"/>
      <c r="H91" s="93"/>
    </row>
    <row r="92" spans="1:8" s="30" customFormat="1" ht="15" customHeight="1" x14ac:dyDescent="0.25">
      <c r="A92" s="74" t="s">
        <v>74</v>
      </c>
      <c r="B92" s="75"/>
      <c r="C92" s="75"/>
      <c r="D92" s="75"/>
      <c r="E92" s="75"/>
      <c r="F92" s="75"/>
      <c r="G92" s="75"/>
      <c r="H92" s="76"/>
    </row>
    <row r="93" spans="1:8" s="30" customFormat="1" ht="15" customHeight="1" x14ac:dyDescent="0.25">
      <c r="A93" s="74" t="s">
        <v>121</v>
      </c>
      <c r="B93" s="75"/>
      <c r="C93" s="75"/>
      <c r="D93" s="75"/>
      <c r="E93" s="75"/>
      <c r="F93" s="75"/>
      <c r="G93" s="75"/>
      <c r="H93" s="76"/>
    </row>
    <row r="94" spans="1:8" s="30" customFormat="1" ht="15" customHeight="1" x14ac:dyDescent="0.25">
      <c r="A94" s="74" t="s">
        <v>18</v>
      </c>
      <c r="B94" s="75"/>
      <c r="C94" s="75"/>
      <c r="D94" s="75"/>
      <c r="E94" s="75"/>
      <c r="F94" s="75"/>
      <c r="G94" s="75"/>
      <c r="H94" s="76"/>
    </row>
    <row r="95" spans="1:8" s="30" customFormat="1" ht="15" customHeight="1" x14ac:dyDescent="0.25">
      <c r="A95" s="74" t="s">
        <v>161</v>
      </c>
      <c r="B95" s="75"/>
      <c r="C95" s="75"/>
      <c r="D95" s="75"/>
      <c r="E95" s="75"/>
      <c r="F95" s="75"/>
      <c r="G95" s="75"/>
      <c r="H95" s="76"/>
    </row>
    <row r="96" spans="1:8" s="30" customFormat="1" ht="15" customHeight="1" x14ac:dyDescent="0.25">
      <c r="A96" s="74" t="s">
        <v>77</v>
      </c>
      <c r="B96" s="75"/>
      <c r="C96" s="75"/>
      <c r="D96" s="75"/>
      <c r="E96" s="75"/>
      <c r="F96" s="75"/>
      <c r="G96" s="75"/>
      <c r="H96" s="76"/>
    </row>
    <row r="97" spans="1:8" s="30" customFormat="1" ht="15" customHeight="1" x14ac:dyDescent="0.25">
      <c r="A97" s="74" t="s">
        <v>122</v>
      </c>
      <c r="B97" s="75"/>
      <c r="C97" s="75"/>
      <c r="D97" s="75"/>
      <c r="E97" s="75"/>
      <c r="F97" s="75"/>
      <c r="G97" s="75"/>
      <c r="H97" s="76"/>
    </row>
    <row r="98" spans="1:8" s="30" customFormat="1" ht="15" customHeight="1" x14ac:dyDescent="0.25">
      <c r="A98" s="74" t="s">
        <v>32</v>
      </c>
      <c r="B98" s="75"/>
      <c r="C98" s="75"/>
      <c r="D98" s="75"/>
      <c r="E98" s="75"/>
      <c r="F98" s="75"/>
      <c r="G98" s="75"/>
      <c r="H98" s="76"/>
    </row>
    <row r="99" spans="1:8" s="30" customFormat="1" ht="15.75" customHeight="1" thickBot="1" x14ac:dyDescent="0.3">
      <c r="A99" s="77" t="s">
        <v>33</v>
      </c>
      <c r="B99" s="78"/>
      <c r="C99" s="78"/>
      <c r="D99" s="78"/>
      <c r="E99" s="78"/>
      <c r="F99" s="78"/>
      <c r="G99" s="78"/>
      <c r="H99" s="79"/>
    </row>
    <row r="100" spans="1:8" s="30" customFormat="1" ht="60" x14ac:dyDescent="0.25">
      <c r="A100" s="16" t="s">
        <v>12</v>
      </c>
      <c r="B100" s="12" t="s">
        <v>11</v>
      </c>
      <c r="C100" s="12" t="s">
        <v>10</v>
      </c>
      <c r="D100" s="13" t="s">
        <v>9</v>
      </c>
      <c r="E100" s="13" t="s">
        <v>8</v>
      </c>
      <c r="F100" s="13" t="s">
        <v>7</v>
      </c>
      <c r="G100" s="13" t="s">
        <v>6</v>
      </c>
      <c r="H100" s="13" t="s">
        <v>23</v>
      </c>
    </row>
    <row r="101" spans="1:8" s="30" customFormat="1" ht="195" x14ac:dyDescent="0.25">
      <c r="A101" s="7">
        <v>1</v>
      </c>
      <c r="B101" s="4" t="s">
        <v>232</v>
      </c>
      <c r="C101" s="47" t="s">
        <v>233</v>
      </c>
      <c r="D101" s="33" t="s">
        <v>126</v>
      </c>
      <c r="E101" s="34">
        <v>1</v>
      </c>
      <c r="F101" s="34" t="s">
        <v>80</v>
      </c>
      <c r="G101" s="3">
        <v>1</v>
      </c>
      <c r="H101" s="2"/>
    </row>
    <row r="102" spans="1:8" s="30" customFormat="1" ht="180" x14ac:dyDescent="0.25">
      <c r="A102" s="7">
        <v>2</v>
      </c>
      <c r="B102" s="4" t="s">
        <v>234</v>
      </c>
      <c r="C102" s="47" t="s">
        <v>235</v>
      </c>
      <c r="D102" s="33" t="s">
        <v>126</v>
      </c>
      <c r="E102" s="34">
        <v>1</v>
      </c>
      <c r="F102" s="34" t="s">
        <v>80</v>
      </c>
      <c r="G102" s="3">
        <v>1</v>
      </c>
      <c r="H102" s="2"/>
    </row>
    <row r="103" spans="1:8" s="30" customFormat="1" ht="240" x14ac:dyDescent="0.25">
      <c r="A103" s="34">
        <v>3</v>
      </c>
      <c r="B103" s="32" t="s">
        <v>138</v>
      </c>
      <c r="C103" s="116" t="s">
        <v>216</v>
      </c>
      <c r="D103" s="33" t="s">
        <v>129</v>
      </c>
      <c r="E103" s="34">
        <v>1</v>
      </c>
      <c r="F103" s="34" t="s">
        <v>80</v>
      </c>
      <c r="G103" s="34">
        <v>1</v>
      </c>
      <c r="H103" s="41" t="s">
        <v>208</v>
      </c>
    </row>
    <row r="104" spans="1:8" s="30" customFormat="1" ht="20.25" x14ac:dyDescent="0.25">
      <c r="A104" s="95" t="s">
        <v>196</v>
      </c>
      <c r="B104" s="106"/>
      <c r="C104" s="106"/>
      <c r="D104" s="106"/>
      <c r="E104" s="106"/>
      <c r="F104" s="106"/>
      <c r="G104" s="106"/>
      <c r="H104" s="107"/>
    </row>
    <row r="105" spans="1:8" s="30" customFormat="1" ht="21" thickBot="1" x14ac:dyDescent="0.3">
      <c r="A105" s="90" t="s">
        <v>160</v>
      </c>
      <c r="B105" s="91"/>
      <c r="C105" s="91"/>
      <c r="D105" s="91"/>
      <c r="E105" s="91"/>
      <c r="F105" s="91"/>
      <c r="G105" s="91"/>
      <c r="H105" s="91"/>
    </row>
    <row r="106" spans="1:8" s="30" customFormat="1" x14ac:dyDescent="0.25">
      <c r="A106" s="71" t="s">
        <v>19</v>
      </c>
      <c r="B106" s="92"/>
      <c r="C106" s="92"/>
      <c r="D106" s="92"/>
      <c r="E106" s="92"/>
      <c r="F106" s="92"/>
      <c r="G106" s="92"/>
      <c r="H106" s="93"/>
    </row>
    <row r="107" spans="1:8" s="30" customFormat="1" ht="15" customHeight="1" x14ac:dyDescent="0.25">
      <c r="A107" s="74" t="s">
        <v>74</v>
      </c>
      <c r="B107" s="75"/>
      <c r="C107" s="75"/>
      <c r="D107" s="75"/>
      <c r="E107" s="75"/>
      <c r="F107" s="75"/>
      <c r="G107" s="75"/>
      <c r="H107" s="76"/>
    </row>
    <row r="108" spans="1:8" s="30" customFormat="1" ht="15" customHeight="1" x14ac:dyDescent="0.25">
      <c r="A108" s="74" t="s">
        <v>121</v>
      </c>
      <c r="B108" s="75"/>
      <c r="C108" s="75"/>
      <c r="D108" s="75"/>
      <c r="E108" s="75"/>
      <c r="F108" s="75"/>
      <c r="G108" s="75"/>
      <c r="H108" s="76"/>
    </row>
    <row r="109" spans="1:8" s="30" customFormat="1" ht="15" customHeight="1" x14ac:dyDescent="0.25">
      <c r="A109" s="74" t="s">
        <v>18</v>
      </c>
      <c r="B109" s="75"/>
      <c r="C109" s="75"/>
      <c r="D109" s="75"/>
      <c r="E109" s="75"/>
      <c r="F109" s="75"/>
      <c r="G109" s="75"/>
      <c r="H109" s="76"/>
    </row>
    <row r="110" spans="1:8" s="30" customFormat="1" ht="15" customHeight="1" x14ac:dyDescent="0.25">
      <c r="A110" s="74" t="s">
        <v>161</v>
      </c>
      <c r="B110" s="75"/>
      <c r="C110" s="75"/>
      <c r="D110" s="75"/>
      <c r="E110" s="75"/>
      <c r="F110" s="75"/>
      <c r="G110" s="75"/>
      <c r="H110" s="76"/>
    </row>
    <row r="111" spans="1:8" s="30" customFormat="1" ht="15" customHeight="1" x14ac:dyDescent="0.25">
      <c r="A111" s="74" t="s">
        <v>77</v>
      </c>
      <c r="B111" s="75"/>
      <c r="C111" s="75"/>
      <c r="D111" s="75"/>
      <c r="E111" s="75"/>
      <c r="F111" s="75"/>
      <c r="G111" s="75"/>
      <c r="H111" s="76"/>
    </row>
    <row r="112" spans="1:8" s="30" customFormat="1" ht="15" customHeight="1" x14ac:dyDescent="0.25">
      <c r="A112" s="74" t="s">
        <v>122</v>
      </c>
      <c r="B112" s="75"/>
      <c r="C112" s="75"/>
      <c r="D112" s="75"/>
      <c r="E112" s="75"/>
      <c r="F112" s="75"/>
      <c r="G112" s="75"/>
      <c r="H112" s="76"/>
    </row>
    <row r="113" spans="1:8" s="30" customFormat="1" ht="15" customHeight="1" x14ac:dyDescent="0.25">
      <c r="A113" s="74" t="s">
        <v>32</v>
      </c>
      <c r="B113" s="75"/>
      <c r="C113" s="75"/>
      <c r="D113" s="75"/>
      <c r="E113" s="75"/>
      <c r="F113" s="75"/>
      <c r="G113" s="75"/>
      <c r="H113" s="76"/>
    </row>
    <row r="114" spans="1:8" s="30" customFormat="1" ht="15.75" customHeight="1" thickBot="1" x14ac:dyDescent="0.3">
      <c r="A114" s="77" t="s">
        <v>33</v>
      </c>
      <c r="B114" s="78"/>
      <c r="C114" s="78"/>
      <c r="D114" s="78"/>
      <c r="E114" s="78"/>
      <c r="F114" s="78"/>
      <c r="G114" s="78"/>
      <c r="H114" s="79"/>
    </row>
    <row r="115" spans="1:8" s="30" customFormat="1" ht="60" x14ac:dyDescent="0.25">
      <c r="A115" s="16" t="s">
        <v>12</v>
      </c>
      <c r="B115" s="12" t="s">
        <v>11</v>
      </c>
      <c r="C115" s="12" t="s">
        <v>10</v>
      </c>
      <c r="D115" s="13" t="s">
        <v>9</v>
      </c>
      <c r="E115" s="13" t="s">
        <v>8</v>
      </c>
      <c r="F115" s="13" t="s">
        <v>7</v>
      </c>
      <c r="G115" s="13" t="s">
        <v>6</v>
      </c>
      <c r="H115" s="13" t="s">
        <v>23</v>
      </c>
    </row>
    <row r="116" spans="1:8" s="30" customFormat="1" x14ac:dyDescent="0.25">
      <c r="A116" s="7">
        <v>1</v>
      </c>
      <c r="B116" s="4" t="s">
        <v>15</v>
      </c>
      <c r="C116" s="46" t="s">
        <v>153</v>
      </c>
      <c r="D116" s="3" t="s">
        <v>14</v>
      </c>
      <c r="E116" s="3">
        <v>1</v>
      </c>
      <c r="F116" s="3" t="s">
        <v>0</v>
      </c>
      <c r="G116" s="3">
        <v>6</v>
      </c>
      <c r="H116" s="2"/>
    </row>
    <row r="117" spans="1:8" s="30" customFormat="1" x14ac:dyDescent="0.25">
      <c r="A117" s="7">
        <v>2</v>
      </c>
      <c r="B117" s="4" t="s">
        <v>21</v>
      </c>
      <c r="C117" s="46" t="s">
        <v>153</v>
      </c>
      <c r="D117" s="3" t="s">
        <v>14</v>
      </c>
      <c r="E117" s="3">
        <v>1</v>
      </c>
      <c r="F117" s="3" t="s">
        <v>0</v>
      </c>
      <c r="G117" s="3">
        <v>6</v>
      </c>
      <c r="H117" s="2"/>
    </row>
  </sheetData>
  <mergeCells count="83">
    <mergeCell ref="A113:H113"/>
    <mergeCell ref="A114:H114"/>
    <mergeCell ref="A108:H108"/>
    <mergeCell ref="A109:H109"/>
    <mergeCell ref="A110:H110"/>
    <mergeCell ref="A111:H111"/>
    <mergeCell ref="A112:H112"/>
    <mergeCell ref="A99:H99"/>
    <mergeCell ref="A104:H104"/>
    <mergeCell ref="A105:H105"/>
    <mergeCell ref="A106:H106"/>
    <mergeCell ref="A107:H107"/>
    <mergeCell ref="A94:H94"/>
    <mergeCell ref="A95:H95"/>
    <mergeCell ref="A96:H96"/>
    <mergeCell ref="A97:H97"/>
    <mergeCell ref="A98:H98"/>
    <mergeCell ref="A89:H89"/>
    <mergeCell ref="A90:H90"/>
    <mergeCell ref="A91:H91"/>
    <mergeCell ref="A92:H92"/>
    <mergeCell ref="A93:H93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81:H81"/>
    <mergeCell ref="A59:H59"/>
    <mergeCell ref="A48:H48"/>
    <mergeCell ref="A53:H53"/>
    <mergeCell ref="A54:H54"/>
    <mergeCell ref="A55:H55"/>
    <mergeCell ref="A57:H57"/>
    <mergeCell ref="A58:H58"/>
    <mergeCell ref="A60:H60"/>
    <mergeCell ref="A61:H61"/>
    <mergeCell ref="A62:H62"/>
    <mergeCell ref="A63:H63"/>
    <mergeCell ref="A56:H56"/>
    <mergeCell ref="A76:H76"/>
    <mergeCell ref="A77:H77"/>
    <mergeCell ref="A78:H78"/>
    <mergeCell ref="A79:H79"/>
    <mergeCell ref="A80:H80"/>
    <mergeCell ref="A71:H71"/>
    <mergeCell ref="A72:H72"/>
    <mergeCell ref="A73:H73"/>
    <mergeCell ref="A74:H74"/>
    <mergeCell ref="A75:H75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opLeftCell="A15" zoomScaleNormal="160" workbookViewId="0">
      <selection activeCell="A49" sqref="A49:XFD72"/>
    </sheetView>
  </sheetViews>
  <sheetFormatPr defaultColWidth="14.42578125" defaultRowHeight="15" x14ac:dyDescent="0.25"/>
  <cols>
    <col min="1" max="1" width="5.140625" style="20" customWidth="1"/>
    <col min="2" max="2" width="52" style="20" customWidth="1"/>
    <col min="3" max="3" width="27.42578125" style="20" customWidth="1"/>
    <col min="4" max="4" width="22" style="20" customWidth="1"/>
    <col min="5" max="5" width="15.42578125" style="20" customWidth="1"/>
    <col min="6" max="6" width="23.42578125" style="20" bestFit="1" customWidth="1"/>
    <col min="7" max="7" width="14.42578125" style="20" customWidth="1"/>
    <col min="8" max="8" width="25" style="20" bestFit="1" customWidth="1"/>
    <col min="9" max="11" width="8.7109375" style="1" customWidth="1"/>
    <col min="12" max="16384" width="14.42578125" style="1"/>
  </cols>
  <sheetData>
    <row r="1" spans="1:8" x14ac:dyDescent="0.25">
      <c r="A1" s="63" t="s">
        <v>22</v>
      </c>
      <c r="B1" s="64"/>
      <c r="C1" s="64"/>
      <c r="D1" s="64"/>
      <c r="E1" s="64"/>
      <c r="F1" s="64"/>
      <c r="G1" s="64"/>
      <c r="H1" s="64"/>
    </row>
    <row r="2" spans="1:8" ht="20.25" x14ac:dyDescent="0.3">
      <c r="A2" s="66" t="s">
        <v>69</v>
      </c>
      <c r="B2" s="66"/>
      <c r="C2" s="66"/>
      <c r="D2" s="66"/>
      <c r="E2" s="66"/>
      <c r="F2" s="66"/>
      <c r="G2" s="66"/>
      <c r="H2" s="66"/>
    </row>
    <row r="3" spans="1:8" ht="20.25" x14ac:dyDescent="0.25">
      <c r="A3" s="67">
        <f>'Информация о Чемпионате'!B4</f>
        <v>0</v>
      </c>
      <c r="B3" s="67"/>
      <c r="C3" s="67"/>
      <c r="D3" s="67"/>
      <c r="E3" s="67"/>
      <c r="F3" s="67"/>
      <c r="G3" s="67"/>
      <c r="H3" s="67"/>
    </row>
    <row r="4" spans="1:8" ht="20.25" x14ac:dyDescent="0.3">
      <c r="A4" s="66" t="s">
        <v>70</v>
      </c>
      <c r="B4" s="66"/>
      <c r="C4" s="66"/>
      <c r="D4" s="66"/>
      <c r="E4" s="66"/>
      <c r="F4" s="66"/>
      <c r="G4" s="66"/>
      <c r="H4" s="66"/>
    </row>
    <row r="5" spans="1:8" ht="20.25" x14ac:dyDescent="0.25">
      <c r="A5" s="65" t="str">
        <f>'Информация о Чемпионате'!B3</f>
        <v>Полимеханика и автоматизация</v>
      </c>
      <c r="B5" s="65"/>
      <c r="C5" s="65"/>
      <c r="D5" s="65"/>
      <c r="E5" s="65"/>
      <c r="F5" s="65"/>
      <c r="G5" s="65"/>
      <c r="H5" s="65"/>
    </row>
    <row r="6" spans="1:8" x14ac:dyDescent="0.25">
      <c r="A6" s="61" t="s">
        <v>24</v>
      </c>
      <c r="B6" s="64"/>
      <c r="C6" s="64"/>
      <c r="D6" s="64"/>
      <c r="E6" s="64"/>
      <c r="F6" s="64"/>
      <c r="G6" s="64"/>
      <c r="H6" s="64"/>
    </row>
    <row r="7" spans="1:8" ht="15.75" x14ac:dyDescent="0.25">
      <c r="A7" s="61" t="s">
        <v>59</v>
      </c>
      <c r="B7" s="61"/>
      <c r="C7" s="62">
        <f>'Информация о Чемпионате'!B5</f>
        <v>0</v>
      </c>
      <c r="D7" s="62"/>
      <c r="E7" s="62"/>
      <c r="F7" s="62"/>
      <c r="G7" s="62"/>
      <c r="H7" s="62"/>
    </row>
    <row r="8" spans="1:8" ht="15.75" x14ac:dyDescent="0.25">
      <c r="A8" s="61" t="s">
        <v>68</v>
      </c>
      <c r="B8" s="61"/>
      <c r="C8" s="61"/>
      <c r="D8" s="62">
        <f>'Информация о Чемпионате'!B6</f>
        <v>0</v>
      </c>
      <c r="E8" s="62"/>
      <c r="F8" s="62"/>
      <c r="G8" s="62"/>
      <c r="H8" s="62"/>
    </row>
    <row r="9" spans="1:8" ht="15.75" x14ac:dyDescent="0.25">
      <c r="A9" s="61" t="s">
        <v>54</v>
      </c>
      <c r="B9" s="61"/>
      <c r="C9" s="61">
        <f>'Информация о Чемпионате'!B7</f>
        <v>0</v>
      </c>
      <c r="D9" s="61"/>
      <c r="E9" s="61"/>
      <c r="F9" s="61"/>
      <c r="G9" s="61"/>
      <c r="H9" s="61"/>
    </row>
    <row r="10" spans="1:8" ht="15.75" x14ac:dyDescent="0.25">
      <c r="A10" s="61" t="s">
        <v>58</v>
      </c>
      <c r="B10" s="61"/>
      <c r="C10" s="61">
        <f>'Информация о Чемпионате'!B9</f>
        <v>0</v>
      </c>
      <c r="D10" s="61"/>
      <c r="E10" s="61">
        <f>'Информация о Чемпионате'!B10</f>
        <v>0</v>
      </c>
      <c r="F10" s="61"/>
      <c r="G10" s="61">
        <f>'Информация о Чемпионате'!B11</f>
        <v>0</v>
      </c>
      <c r="H10" s="61"/>
    </row>
    <row r="11" spans="1:8" ht="15.75" x14ac:dyDescent="0.25">
      <c r="A11" s="61" t="s">
        <v>57</v>
      </c>
      <c r="B11" s="61"/>
      <c r="C11" s="61">
        <f>'Информация о Чемпионате'!B12</f>
        <v>0</v>
      </c>
      <c r="D11" s="61"/>
      <c r="E11" s="61">
        <f>'Информация о Чемпионате'!B13</f>
        <v>0</v>
      </c>
      <c r="F11" s="61"/>
      <c r="G11" s="61">
        <f>'Информация о Чемпионате'!B14</f>
        <v>0</v>
      </c>
      <c r="H11" s="61"/>
    </row>
    <row r="12" spans="1:8" ht="15.75" x14ac:dyDescent="0.25">
      <c r="A12" s="61" t="s">
        <v>56</v>
      </c>
      <c r="B12" s="61"/>
      <c r="C12" s="61">
        <f>'Информация о Чемпионате'!B17</f>
        <v>8</v>
      </c>
      <c r="D12" s="61"/>
      <c r="E12" s="61"/>
      <c r="F12" s="61"/>
      <c r="G12" s="61"/>
      <c r="H12" s="61"/>
    </row>
    <row r="13" spans="1:8" ht="15.75" x14ac:dyDescent="0.25">
      <c r="A13" s="61" t="s">
        <v>40</v>
      </c>
      <c r="B13" s="61"/>
      <c r="C13" s="61">
        <f>'Информация о Чемпионате'!B15</f>
        <v>6</v>
      </c>
      <c r="D13" s="61"/>
      <c r="E13" s="61"/>
      <c r="F13" s="61"/>
      <c r="G13" s="61"/>
      <c r="H13" s="61"/>
    </row>
    <row r="14" spans="1:8" ht="15.75" x14ac:dyDescent="0.25">
      <c r="A14" s="61" t="s">
        <v>41</v>
      </c>
      <c r="B14" s="61"/>
      <c r="C14" s="61">
        <f>'Информация о Чемпионате'!B16</f>
        <v>2</v>
      </c>
      <c r="D14" s="61"/>
      <c r="E14" s="61"/>
      <c r="F14" s="61"/>
      <c r="G14" s="61"/>
      <c r="H14" s="61"/>
    </row>
    <row r="15" spans="1:8" ht="15.75" x14ac:dyDescent="0.25">
      <c r="A15" s="61" t="s">
        <v>55</v>
      </c>
      <c r="B15" s="61"/>
      <c r="C15" s="61">
        <f>'Информация о Чемпионате'!B8</f>
        <v>0</v>
      </c>
      <c r="D15" s="61"/>
      <c r="E15" s="61"/>
      <c r="F15" s="61"/>
      <c r="G15" s="61"/>
      <c r="H15" s="61"/>
    </row>
    <row r="16" spans="1:8" s="30" customFormat="1" ht="22.5" customHeight="1" x14ac:dyDescent="0.25">
      <c r="A16" s="80" t="s">
        <v>28</v>
      </c>
      <c r="B16" s="94"/>
      <c r="C16" s="94"/>
      <c r="D16" s="94"/>
      <c r="E16" s="94"/>
      <c r="F16" s="94"/>
      <c r="G16" s="94"/>
      <c r="H16" s="94"/>
    </row>
    <row r="17" spans="1:8" s="30" customFormat="1" ht="60" x14ac:dyDescent="0.25">
      <c r="A17" s="10" t="s">
        <v>12</v>
      </c>
      <c r="B17" s="10" t="s">
        <v>11</v>
      </c>
      <c r="C17" s="12" t="s">
        <v>10</v>
      </c>
      <c r="D17" s="10" t="s">
        <v>9</v>
      </c>
      <c r="E17" s="10" t="s">
        <v>8</v>
      </c>
      <c r="F17" s="10" t="s">
        <v>7</v>
      </c>
      <c r="G17" s="10" t="s">
        <v>6</v>
      </c>
      <c r="H17" s="10" t="s">
        <v>23</v>
      </c>
    </row>
    <row r="18" spans="1:8" s="30" customFormat="1" ht="26.25" customHeight="1" x14ac:dyDescent="0.25">
      <c r="A18" s="13">
        <v>1</v>
      </c>
      <c r="B18" s="119" t="s">
        <v>236</v>
      </c>
      <c r="C18" s="120" t="s">
        <v>198</v>
      </c>
      <c r="D18" s="13" t="s">
        <v>190</v>
      </c>
      <c r="E18" s="13">
        <v>1</v>
      </c>
      <c r="F18" s="13" t="s">
        <v>80</v>
      </c>
      <c r="G18" s="10">
        <f t="shared" ref="G18:G23" si="0">E18*6</f>
        <v>6</v>
      </c>
      <c r="H18" s="2"/>
    </row>
    <row r="19" spans="1:8" s="30" customFormat="1" ht="28.5" customHeight="1" x14ac:dyDescent="0.25">
      <c r="A19" s="13">
        <v>2</v>
      </c>
      <c r="B19" s="119" t="s">
        <v>237</v>
      </c>
      <c r="C19" s="120" t="s">
        <v>198</v>
      </c>
      <c r="D19" s="13" t="s">
        <v>190</v>
      </c>
      <c r="E19" s="13">
        <v>1</v>
      </c>
      <c r="F19" s="13" t="s">
        <v>80</v>
      </c>
      <c r="G19" s="10">
        <f t="shared" si="0"/>
        <v>6</v>
      </c>
      <c r="H19" s="2"/>
    </row>
    <row r="20" spans="1:8" s="30" customFormat="1" ht="27" customHeight="1" x14ac:dyDescent="0.25">
      <c r="A20" s="13">
        <v>3</v>
      </c>
      <c r="B20" s="11" t="s">
        <v>238</v>
      </c>
      <c r="C20" s="120" t="s">
        <v>198</v>
      </c>
      <c r="D20" s="13" t="s">
        <v>190</v>
      </c>
      <c r="E20" s="12">
        <v>1</v>
      </c>
      <c r="F20" s="13" t="s">
        <v>80</v>
      </c>
      <c r="G20" s="10">
        <f t="shared" si="0"/>
        <v>6</v>
      </c>
      <c r="H20" s="2"/>
    </row>
    <row r="21" spans="1:8" s="30" customFormat="1" ht="30" customHeight="1" x14ac:dyDescent="0.25">
      <c r="A21" s="13">
        <v>4</v>
      </c>
      <c r="B21" s="36" t="s">
        <v>239</v>
      </c>
      <c r="C21" s="120" t="s">
        <v>198</v>
      </c>
      <c r="D21" s="60" t="s">
        <v>190</v>
      </c>
      <c r="E21" s="34">
        <v>1</v>
      </c>
      <c r="F21" s="35" t="s">
        <v>80</v>
      </c>
      <c r="G21" s="10">
        <f t="shared" si="0"/>
        <v>6</v>
      </c>
      <c r="H21" s="14"/>
    </row>
    <row r="22" spans="1:8" s="30" customFormat="1" ht="30" customHeight="1" x14ac:dyDescent="0.25">
      <c r="A22" s="13">
        <v>5</v>
      </c>
      <c r="B22" s="36" t="s">
        <v>240</v>
      </c>
      <c r="C22" s="120" t="s">
        <v>198</v>
      </c>
      <c r="D22" s="60" t="s">
        <v>190</v>
      </c>
      <c r="E22" s="34">
        <v>1</v>
      </c>
      <c r="F22" s="35" t="s">
        <v>80</v>
      </c>
      <c r="G22" s="10">
        <f t="shared" si="0"/>
        <v>6</v>
      </c>
      <c r="H22" s="14"/>
    </row>
    <row r="23" spans="1:8" s="30" customFormat="1" ht="30" customHeight="1" x14ac:dyDescent="0.25">
      <c r="A23" s="13">
        <v>6</v>
      </c>
      <c r="B23" s="36" t="s">
        <v>241</v>
      </c>
      <c r="C23" s="120" t="s">
        <v>198</v>
      </c>
      <c r="D23" s="60" t="s">
        <v>190</v>
      </c>
      <c r="E23" s="34">
        <v>0.5</v>
      </c>
      <c r="F23" s="35" t="s">
        <v>199</v>
      </c>
      <c r="G23" s="10">
        <f t="shared" si="0"/>
        <v>3</v>
      </c>
      <c r="H23" s="14"/>
    </row>
    <row r="24" spans="1:8" s="30" customFormat="1" ht="15.75" customHeight="1" x14ac:dyDescent="0.25">
      <c r="A24" s="80" t="s">
        <v>13</v>
      </c>
      <c r="B24" s="94"/>
      <c r="C24" s="94"/>
      <c r="D24" s="94"/>
      <c r="E24" s="121"/>
      <c r="F24" s="94"/>
      <c r="G24" s="94"/>
      <c r="H24" s="94"/>
    </row>
    <row r="25" spans="1:8" s="30" customFormat="1" ht="60" x14ac:dyDescent="0.25">
      <c r="A25" s="11" t="s">
        <v>12</v>
      </c>
      <c r="B25" s="10" t="s">
        <v>11</v>
      </c>
      <c r="C25" s="10" t="s">
        <v>10</v>
      </c>
      <c r="D25" s="10" t="s">
        <v>9</v>
      </c>
      <c r="E25" s="10" t="s">
        <v>8</v>
      </c>
      <c r="F25" s="10" t="s">
        <v>7</v>
      </c>
      <c r="G25" s="10" t="s">
        <v>6</v>
      </c>
      <c r="H25" s="10" t="s">
        <v>23</v>
      </c>
    </row>
    <row r="26" spans="1:8" s="30" customFormat="1" ht="15.75" customHeight="1" x14ac:dyDescent="0.25">
      <c r="A26" s="7">
        <v>1</v>
      </c>
      <c r="B26" s="2" t="s">
        <v>1</v>
      </c>
      <c r="C26" s="6"/>
      <c r="D26" s="3" t="s">
        <v>2</v>
      </c>
      <c r="E26" s="3">
        <v>1</v>
      </c>
      <c r="F26" s="3" t="s">
        <v>0</v>
      </c>
      <c r="G26" s="10">
        <f>E26*6</f>
        <v>6</v>
      </c>
      <c r="H26" s="2"/>
    </row>
    <row r="27" spans="1:8" s="30" customFormat="1" ht="15.75" customHeight="1" x14ac:dyDescent="0.3">
      <c r="A27" s="108" t="s">
        <v>29</v>
      </c>
      <c r="B27" s="109"/>
      <c r="C27" s="109"/>
      <c r="D27" s="109"/>
      <c r="E27" s="109"/>
      <c r="F27" s="109"/>
      <c r="G27" s="109"/>
      <c r="H27" s="110"/>
    </row>
    <row r="28" spans="1:8" s="30" customFormat="1" ht="44.25" customHeight="1" x14ac:dyDescent="0.25">
      <c r="A28" s="54" t="s">
        <v>12</v>
      </c>
      <c r="B28" s="3" t="s">
        <v>11</v>
      </c>
      <c r="C28" s="10" t="s">
        <v>10</v>
      </c>
      <c r="D28" s="3" t="s">
        <v>9</v>
      </c>
      <c r="E28" s="3" t="s">
        <v>8</v>
      </c>
      <c r="F28" s="3" t="s">
        <v>7</v>
      </c>
      <c r="G28" s="10" t="s">
        <v>6</v>
      </c>
      <c r="H28" s="10" t="s">
        <v>23</v>
      </c>
    </row>
    <row r="29" spans="1:8" s="30" customFormat="1" ht="15.75" customHeight="1" x14ac:dyDescent="0.25">
      <c r="A29" s="55">
        <v>1</v>
      </c>
      <c r="B29" s="2" t="s">
        <v>83</v>
      </c>
      <c r="C29" s="2" t="s">
        <v>184</v>
      </c>
      <c r="D29" s="3" t="s">
        <v>16</v>
      </c>
      <c r="E29" s="3">
        <v>1</v>
      </c>
      <c r="F29" s="3" t="s">
        <v>0</v>
      </c>
      <c r="G29" s="10">
        <v>20</v>
      </c>
      <c r="H29" s="2"/>
    </row>
    <row r="30" spans="1:8" s="30" customFormat="1" ht="15.75" customHeight="1" x14ac:dyDescent="0.25">
      <c r="A30" s="55">
        <v>2</v>
      </c>
      <c r="B30" s="2" t="s">
        <v>85</v>
      </c>
      <c r="C30" s="47" t="s">
        <v>185</v>
      </c>
      <c r="D30" s="3" t="s">
        <v>16</v>
      </c>
      <c r="E30" s="3">
        <v>1</v>
      </c>
      <c r="F30" s="3" t="s">
        <v>0</v>
      </c>
      <c r="G30" s="10">
        <v>20</v>
      </c>
      <c r="H30" s="2"/>
    </row>
    <row r="31" spans="1:8" s="30" customFormat="1" ht="15.75" customHeight="1" x14ac:dyDescent="0.25">
      <c r="A31" s="55">
        <v>3</v>
      </c>
      <c r="B31" s="2" t="s">
        <v>186</v>
      </c>
      <c r="C31" s="2" t="s">
        <v>187</v>
      </c>
      <c r="D31" s="3" t="s">
        <v>16</v>
      </c>
      <c r="E31" s="3">
        <v>3</v>
      </c>
      <c r="F31" s="3" t="s">
        <v>0</v>
      </c>
      <c r="G31" s="3">
        <v>3</v>
      </c>
      <c r="H31" s="2"/>
    </row>
    <row r="32" spans="1:8" s="30" customFormat="1" ht="20.25" x14ac:dyDescent="0.25">
      <c r="A32" s="95" t="s">
        <v>159</v>
      </c>
      <c r="B32" s="96"/>
      <c r="C32" s="96"/>
      <c r="D32" s="96"/>
      <c r="E32" s="96"/>
      <c r="F32" s="96"/>
      <c r="G32" s="96"/>
      <c r="H32" s="97"/>
    </row>
    <row r="33" spans="1:8" s="30" customFormat="1" ht="20.25" x14ac:dyDescent="0.25">
      <c r="A33" s="80" t="s">
        <v>28</v>
      </c>
      <c r="B33" s="94"/>
      <c r="C33" s="94"/>
      <c r="D33" s="94"/>
      <c r="E33" s="94"/>
      <c r="F33" s="94"/>
      <c r="G33" s="94"/>
      <c r="H33" s="94"/>
    </row>
    <row r="34" spans="1:8" s="30" customFormat="1" ht="60" x14ac:dyDescent="0.25">
      <c r="A34" s="16" t="s">
        <v>12</v>
      </c>
      <c r="B34" s="12" t="s">
        <v>11</v>
      </c>
      <c r="C34" s="12" t="s">
        <v>10</v>
      </c>
      <c r="D34" s="13" t="s">
        <v>9</v>
      </c>
      <c r="E34" s="13" t="s">
        <v>8</v>
      </c>
      <c r="F34" s="13" t="s">
        <v>7</v>
      </c>
      <c r="G34" s="13" t="s">
        <v>6</v>
      </c>
      <c r="H34" s="13" t="s">
        <v>23</v>
      </c>
    </row>
    <row r="35" spans="1:8" s="30" customFormat="1" x14ac:dyDescent="0.25">
      <c r="A35" s="7">
        <v>1</v>
      </c>
      <c r="B35" s="4" t="s">
        <v>188</v>
      </c>
      <c r="C35" s="2" t="s">
        <v>189</v>
      </c>
      <c r="D35" s="3" t="s">
        <v>190</v>
      </c>
      <c r="E35" s="3">
        <v>1</v>
      </c>
      <c r="F35" s="34" t="s">
        <v>80</v>
      </c>
      <c r="G35" s="3">
        <v>6</v>
      </c>
      <c r="H35" s="2"/>
    </row>
    <row r="36" spans="1:8" s="30" customFormat="1" x14ac:dyDescent="0.25">
      <c r="A36" s="7">
        <v>2</v>
      </c>
      <c r="B36" s="4" t="s">
        <v>191</v>
      </c>
      <c r="C36" s="2" t="s">
        <v>189</v>
      </c>
      <c r="D36" s="3" t="s">
        <v>190</v>
      </c>
      <c r="E36" s="3">
        <v>1</v>
      </c>
      <c r="F36" s="34" t="s">
        <v>80</v>
      </c>
      <c r="G36" s="3">
        <v>6</v>
      </c>
      <c r="H36" s="2"/>
    </row>
    <row r="37" spans="1:8" s="30" customFormat="1" ht="15.75" customHeight="1" x14ac:dyDescent="0.25">
      <c r="A37" s="7">
        <v>3</v>
      </c>
      <c r="B37" s="4" t="s">
        <v>192</v>
      </c>
      <c r="C37" s="2" t="s">
        <v>189</v>
      </c>
      <c r="D37" s="3" t="s">
        <v>190</v>
      </c>
      <c r="E37" s="3">
        <v>1</v>
      </c>
      <c r="F37" s="34" t="s">
        <v>80</v>
      </c>
      <c r="G37" s="3">
        <v>6</v>
      </c>
      <c r="H37" s="2"/>
    </row>
    <row r="38" spans="1:8" s="30" customFormat="1" ht="15.75" customHeight="1" x14ac:dyDescent="0.25">
      <c r="A38" s="7">
        <v>4</v>
      </c>
      <c r="B38" s="56" t="s">
        <v>193</v>
      </c>
      <c r="C38" s="14" t="s">
        <v>189</v>
      </c>
      <c r="D38" s="3" t="s">
        <v>190</v>
      </c>
      <c r="E38" s="3">
        <v>1</v>
      </c>
      <c r="F38" s="34" t="s">
        <v>80</v>
      </c>
      <c r="G38" s="3">
        <v>6</v>
      </c>
      <c r="H38" s="2"/>
    </row>
    <row r="39" spans="1:8" s="30" customFormat="1" ht="15.75" customHeight="1" x14ac:dyDescent="0.25">
      <c r="A39" s="57">
        <v>5</v>
      </c>
      <c r="B39" s="31" t="s">
        <v>194</v>
      </c>
      <c r="C39" s="32"/>
      <c r="D39" s="58" t="s">
        <v>190</v>
      </c>
      <c r="E39" s="3">
        <v>1</v>
      </c>
      <c r="F39" s="34" t="s">
        <v>80</v>
      </c>
      <c r="G39" s="3">
        <v>6</v>
      </c>
      <c r="H39" s="2"/>
    </row>
    <row r="40" spans="1:8" s="30" customFormat="1" ht="20.25" x14ac:dyDescent="0.25">
      <c r="A40" s="95" t="s">
        <v>174</v>
      </c>
      <c r="B40" s="106"/>
      <c r="C40" s="106"/>
      <c r="D40" s="106"/>
      <c r="E40" s="106"/>
      <c r="F40" s="106"/>
      <c r="G40" s="106"/>
      <c r="H40" s="107"/>
    </row>
    <row r="41" spans="1:8" s="30" customFormat="1" ht="21" thickBot="1" x14ac:dyDescent="0.3">
      <c r="A41" s="90" t="s">
        <v>195</v>
      </c>
      <c r="B41" s="91"/>
      <c r="C41" s="91"/>
      <c r="D41" s="91"/>
      <c r="E41" s="91"/>
      <c r="F41" s="91"/>
      <c r="G41" s="91"/>
      <c r="H41" s="91"/>
    </row>
    <row r="42" spans="1:8" s="30" customFormat="1" ht="60" x14ac:dyDescent="0.25">
      <c r="A42" s="16" t="s">
        <v>12</v>
      </c>
      <c r="B42" s="12" t="s">
        <v>11</v>
      </c>
      <c r="C42" s="12" t="s">
        <v>10</v>
      </c>
      <c r="D42" s="13" t="s">
        <v>9</v>
      </c>
      <c r="E42" s="13" t="s">
        <v>8</v>
      </c>
      <c r="F42" s="13" t="s">
        <v>7</v>
      </c>
      <c r="G42" s="13" t="s">
        <v>6</v>
      </c>
      <c r="H42" s="13" t="s">
        <v>23</v>
      </c>
    </row>
    <row r="43" spans="1:8" s="30" customFormat="1" ht="15.75" customHeight="1" x14ac:dyDescent="0.25">
      <c r="A43" s="57">
        <v>1</v>
      </c>
      <c r="B43" s="31" t="s">
        <v>194</v>
      </c>
      <c r="C43" s="32"/>
      <c r="D43" s="58" t="s">
        <v>190</v>
      </c>
      <c r="E43" s="3">
        <v>1</v>
      </c>
      <c r="F43" s="34" t="s">
        <v>80</v>
      </c>
      <c r="G43" s="3">
        <v>6</v>
      </c>
      <c r="H43" s="2"/>
    </row>
    <row r="44" spans="1:8" s="30" customFormat="1" ht="20.25" x14ac:dyDescent="0.25">
      <c r="A44" s="95" t="s">
        <v>196</v>
      </c>
      <c r="B44" s="106"/>
      <c r="C44" s="106"/>
      <c r="D44" s="106"/>
      <c r="E44" s="106"/>
      <c r="F44" s="106"/>
      <c r="G44" s="106"/>
      <c r="H44" s="107"/>
    </row>
    <row r="45" spans="1:8" s="30" customFormat="1" ht="21" thickBot="1" x14ac:dyDescent="0.3">
      <c r="A45" s="90" t="s">
        <v>195</v>
      </c>
      <c r="B45" s="91"/>
      <c r="C45" s="91"/>
      <c r="D45" s="91"/>
      <c r="E45" s="91"/>
      <c r="F45" s="91"/>
      <c r="G45" s="91"/>
      <c r="H45" s="91"/>
    </row>
    <row r="46" spans="1:8" s="30" customFormat="1" ht="60" x14ac:dyDescent="0.25">
      <c r="A46" s="16" t="s">
        <v>12</v>
      </c>
      <c r="B46" s="12" t="s">
        <v>11</v>
      </c>
      <c r="C46" s="12" t="s">
        <v>10</v>
      </c>
      <c r="D46" s="13" t="s">
        <v>9</v>
      </c>
      <c r="E46" s="13" t="s">
        <v>8</v>
      </c>
      <c r="F46" s="13" t="s">
        <v>7</v>
      </c>
      <c r="G46" s="13" t="s">
        <v>6</v>
      </c>
      <c r="H46" s="13" t="s">
        <v>23</v>
      </c>
    </row>
    <row r="47" spans="1:8" s="30" customFormat="1" x14ac:dyDescent="0.25">
      <c r="A47" s="7">
        <v>1</v>
      </c>
      <c r="B47" s="36" t="s">
        <v>197</v>
      </c>
      <c r="C47" s="59" t="s">
        <v>198</v>
      </c>
      <c r="D47" s="60" t="s">
        <v>190</v>
      </c>
      <c r="E47" s="34">
        <v>0.5</v>
      </c>
      <c r="F47" s="35" t="s">
        <v>199</v>
      </c>
      <c r="G47" s="10">
        <f>E47*6</f>
        <v>3</v>
      </c>
      <c r="H47" s="2"/>
    </row>
    <row r="48" spans="1:8" s="30" customFormat="1" x14ac:dyDescent="0.25">
      <c r="A48" s="7">
        <v>2</v>
      </c>
      <c r="B48" s="4" t="s">
        <v>200</v>
      </c>
      <c r="C48" s="59" t="s">
        <v>198</v>
      </c>
      <c r="D48" s="60" t="s">
        <v>190</v>
      </c>
      <c r="E48" s="34">
        <v>0.1</v>
      </c>
      <c r="F48" s="35" t="s">
        <v>201</v>
      </c>
      <c r="G48" s="10">
        <f>E48*6</f>
        <v>0.60000000000000009</v>
      </c>
      <c r="H48" s="2"/>
    </row>
    <row r="49" spans="1:8" ht="15" customHeight="1" x14ac:dyDescent="0.25">
      <c r="A49" s="1"/>
      <c r="B49" s="1"/>
      <c r="C49" s="1"/>
      <c r="D49" s="1"/>
      <c r="E49" s="1"/>
      <c r="F49" s="1"/>
      <c r="G49" s="1"/>
      <c r="H49" s="1"/>
    </row>
  </sheetData>
  <mergeCells count="37">
    <mergeCell ref="A41:H41"/>
    <mergeCell ref="A44:H44"/>
    <mergeCell ref="A45:H45"/>
    <mergeCell ref="A24:H24"/>
    <mergeCell ref="A27:H27"/>
    <mergeCell ref="A32:H32"/>
    <mergeCell ref="A33:H33"/>
    <mergeCell ref="A40:H40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hyperlinks>
    <hyperlink ref="H18" r:id="rId1" location="searchQuery=%D0%A4%D1%80%D0%B5%D0%B7%D0%B0+%D0%BF%D0%BE+%D0%BC%D0%B5%D1%82%D0%B0%D0%BB%D0%BB%D1%83&amp;searchType=redirect" display="https://www.vseinstrumenti.ru/product/freza-kontsevaya-10h72h22-mm-r6m5-4-peraya-ts-h-griff-a300044-832909/#searchQuery=%D0%A4%D1%80%D0%B5%D0%B7%D0%B0+%D0%BF%D0%BE+%D0%BC%D0%B5%D1%82%D0%B0%D0%BB%D0%BB%D1%83&amp;searchType=redirect"/>
    <hyperlink ref="H20" r:id="rId2" display="https://www.vseinstrumenti.ru/product/sverlo-po-metallu-hss-g-din-338-10h133h87-mm-ruko-214100-783406/"/>
    <hyperlink ref="H21" r:id="rId3" display="https://www.vseinstrumenti.ru/product/sverlo-po-metallu-silver-star-8-5-mm-hss-kwb-206-585-732800/"/>
    <hyperlink ref="H22" r:id="rId4" display="https://www.vseinstrumenti.ru/product/sverlo-po-metallu-hss-g-din-338-6-8h109h69-mm-ruko-214068-783371/"/>
    <hyperlink ref="H23" r:id="rId5" location="searchQuery=%D0%9C%D0%B5%D1%82%D1%87%D0%B8%D0%BA+%D0%9C10%D0%A51%2C5&amp;searchType=srp" display="https://www.vseinstrumenti.ru/product/ruchnoj-metchik-m10-h-1-5-mm-2-sht-sibrteh-76628-555454/#searchQuery=%D0%9C%D0%B5%D1%82%D1%87%D0%B8%D0%BA+%D0%9C10%D0%A51%2C5&amp;searchType=srp"/>
    <hyperlink ref="H24" r:id="rId6" display="https://www.vseinstrumenti.ru/product/komplekt-ruchnyh-metchikov-m8-h-1-0-mm-sibrteh-76620-521215/"/>
    <hyperlink ref="H27" r:id="rId7" display="https://www.vseinstrumenti.ru/product/derzhavka-tokarnaya-sclcr-2020-k09-pravaya-standard-debever-db-s-sclcr2020k09-6820705/"/>
    <hyperlink ref="H28" r:id="rId8" display="https://www.vseinstrumenti.ru/product/plastina-ccmt09t304-pm-cp25-tverdosplavnaya-debever-ccmt09t304pmcp25-3222734/"/>
    <hyperlink ref="H29" r:id="rId9" display="https://www.vseinstrumenti.ru/product/sverlo-tsentrovochnoe-tip-a-3-15-mm-r6m5-griff-a140019-891673/"/>
    <hyperlink ref="H30" r:id="rId10" display="https://www.vseinstrumenti.ru/product/zenkovka-po-metallu-16-5x60-mm-90-grad-pod-rezbu-m8-praktika-798-706-2199169/"/>
    <hyperlink ref="H31" r:id="rId11" display="https://automalyar.com/catalog/85/6697.html"/>
    <hyperlink ref="H32" r:id="rId12" display="https://www.vseinstrumenti.ru/product/plotnoe-tehnicheskoe-otbelennoe-vafelnoe-polotno-dinfix-125-g-kv-m-10mh40sm-00-00001788-2188890/"/>
    <hyperlink ref="H33" r:id="rId13" display="https://www.vseinstrumenti.ru/product/smazochno-ohlazhdayuschaya-zhidkost-kontsentrat-1-l-bohre-k0006186-856249/"/>
    <hyperlink ref="H38" r:id="rId14" display="https://www.vseinstrumenti.ru/product/perchatki-rossiya-h-b-pvh-pokrytie-tochka-10-klass-stiker-rossiya-67702-1676523/"/>
    <hyperlink ref="H37" r:id="rId15" location="searchQuery=undefined&amp;searchType=autocomplete" display="https://www.vseinstrumenti.ru/product/rezbonareznoe-maslo-bohre-1-l-kb003763-1872863/#searchQuery=undefined&amp;searchType=autocomplete"/>
    <hyperlink ref="H45" r:id="rId16" display="https://www.vseinstrumenti.ru/product/marker-kraska-munhwa-paint-marker-slim-chernaya-2mm-302758-b0048394-1289770/ "/>
    <hyperlink ref="H44" r:id="rId17" display="https://www.vseinstrumenti.ru/product/permanentnyj-marker-attache-chernyj-1-5-3mm-155797-1556745/ "/>
    <hyperlink ref="H42" r:id="rId18" display="https://www.vseinstrumenti.ru/product/energosberegayuschij-stepler-brauberg-easy-press-24-6-24-8-do-40-listov-228742-1395582/  "/>
    <hyperlink ref="H43" r:id="rId19" display="https://www.vseinstrumenti.ru/product/otsinkovannye-skoby-dlya-steplera-attache-24-6-2-30-listov-1000-sht-v-upakovke-562538-1732354/ "/>
    <hyperlink ref="H46" r:id="rId20" display="https://www.vseinstrumenti.ru/product/papka-registrator-s-arochnym-mehanizmom-attache-selection-ekonomi-90-mm-chernaya-1017492-1556684/"/>
    <hyperlink ref="H47" r:id="rId21" location="searchQuery=%D0%BD%D0%B0%D0%B1%D0%BE%D1%80+%D1%84%D0%B0%D0%B9%D0%BB%D0%BE%D0%B2&amp;searchType=srp" display="https://www.vseinstrumenti.ru/product/perforirovannye-papki-fajly-ofismag-a4-komplekt-100-sht-matovye-plotnye-60-mkm-229666-5524843/#searchQuery=%D0%BD%D0%B0%D0%B1%D0%BE%D1%80+%D1%84%D0%B0%D0%B9%D0%BB%D0%BE%D0%B2&amp;searchType=srp"/>
  </hyperlinks>
  <pageMargins left="0.7" right="0.7" top="0.75" bottom="0.75" header="0" footer="0"/>
  <pageSetup paperSize="9" orientation="portrait" r:id="rId2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="87" zoomScaleNormal="87" workbookViewId="0">
      <selection activeCell="A8" sqref="A8:G13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11" t="s">
        <v>22</v>
      </c>
      <c r="B1" s="112"/>
      <c r="C1" s="112"/>
      <c r="D1" s="112"/>
      <c r="E1" s="112"/>
      <c r="F1" s="112"/>
      <c r="G1" s="112"/>
    </row>
    <row r="2" spans="1:8" ht="20.25" x14ac:dyDescent="0.3">
      <c r="A2" s="66" t="s">
        <v>69</v>
      </c>
      <c r="B2" s="66"/>
      <c r="C2" s="66"/>
      <c r="D2" s="66"/>
      <c r="E2" s="66"/>
      <c r="F2" s="66"/>
      <c r="G2" s="66"/>
      <c r="H2" s="27"/>
    </row>
    <row r="3" spans="1:8" ht="20.25" x14ac:dyDescent="0.25">
      <c r="A3" s="67">
        <f>'Информация о Чемпионате'!B4</f>
        <v>0</v>
      </c>
      <c r="B3" s="67"/>
      <c r="C3" s="67"/>
      <c r="D3" s="67"/>
      <c r="E3" s="67"/>
      <c r="F3" s="67"/>
      <c r="G3" s="67"/>
      <c r="H3" s="28"/>
    </row>
    <row r="4" spans="1:8" ht="20.25" x14ac:dyDescent="0.3">
      <c r="A4" s="66" t="s">
        <v>70</v>
      </c>
      <c r="B4" s="66"/>
      <c r="C4" s="66"/>
      <c r="D4" s="66"/>
      <c r="E4" s="66"/>
      <c r="F4" s="66"/>
      <c r="G4" s="66"/>
      <c r="H4" s="27"/>
    </row>
    <row r="5" spans="1:8" ht="20.25" x14ac:dyDescent="0.25">
      <c r="A5" s="113" t="str">
        <f>'Информация о Чемпионате'!B3</f>
        <v>Полимеханика и автоматизация</v>
      </c>
      <c r="B5" s="113"/>
      <c r="C5" s="113"/>
      <c r="D5" s="113"/>
      <c r="E5" s="113"/>
      <c r="F5" s="113"/>
      <c r="G5" s="113"/>
      <c r="H5" s="29"/>
    </row>
    <row r="6" spans="1:8" ht="20.25" x14ac:dyDescent="0.25">
      <c r="A6" s="80" t="s">
        <v>30</v>
      </c>
      <c r="B6" s="94"/>
      <c r="C6" s="94"/>
      <c r="D6" s="94"/>
      <c r="E6" s="94"/>
      <c r="F6" s="94"/>
      <c r="G6" s="94"/>
    </row>
    <row r="7" spans="1:8" ht="30" x14ac:dyDescent="0.25">
      <c r="A7" s="10" t="s">
        <v>12</v>
      </c>
      <c r="B7" s="10" t="s">
        <v>11</v>
      </c>
      <c r="C7" s="12" t="s">
        <v>10</v>
      </c>
      <c r="D7" s="10" t="s">
        <v>9</v>
      </c>
      <c r="E7" s="10" t="s">
        <v>8</v>
      </c>
      <c r="F7" s="10" t="s">
        <v>7</v>
      </c>
      <c r="G7" s="10" t="s">
        <v>31</v>
      </c>
    </row>
    <row r="8" spans="1:8" x14ac:dyDescent="0.25">
      <c r="A8" s="13">
        <v>1</v>
      </c>
      <c r="B8" s="11" t="s">
        <v>242</v>
      </c>
      <c r="C8" s="2" t="s">
        <v>243</v>
      </c>
      <c r="D8" s="13" t="s">
        <v>244</v>
      </c>
      <c r="E8" s="13">
        <v>1</v>
      </c>
      <c r="F8" s="13" t="s">
        <v>80</v>
      </c>
      <c r="G8" s="10"/>
    </row>
    <row r="9" spans="1:8" x14ac:dyDescent="0.25">
      <c r="A9" s="13">
        <v>2</v>
      </c>
      <c r="B9" s="11" t="s">
        <v>245</v>
      </c>
      <c r="C9" s="2" t="s">
        <v>243</v>
      </c>
      <c r="D9" s="13" t="s">
        <v>244</v>
      </c>
      <c r="E9" s="13">
        <v>1</v>
      </c>
      <c r="F9" s="13" t="s">
        <v>80</v>
      </c>
      <c r="G9" s="10"/>
    </row>
    <row r="10" spans="1:8" x14ac:dyDescent="0.25">
      <c r="A10" s="13">
        <v>3</v>
      </c>
      <c r="B10" s="11" t="s">
        <v>246</v>
      </c>
      <c r="C10" s="2" t="s">
        <v>243</v>
      </c>
      <c r="D10" s="13" t="s">
        <v>244</v>
      </c>
      <c r="E10" s="13">
        <v>1</v>
      </c>
      <c r="F10" s="13" t="s">
        <v>80</v>
      </c>
      <c r="G10" s="10"/>
    </row>
    <row r="11" spans="1:8" x14ac:dyDescent="0.25">
      <c r="A11" s="13">
        <v>4</v>
      </c>
      <c r="B11" s="36" t="s">
        <v>247</v>
      </c>
      <c r="C11" s="2" t="s">
        <v>243</v>
      </c>
      <c r="D11" s="13" t="s">
        <v>244</v>
      </c>
      <c r="E11" s="12">
        <v>1</v>
      </c>
      <c r="F11" s="13" t="s">
        <v>80</v>
      </c>
      <c r="G11" s="18"/>
    </row>
    <row r="12" spans="1:8" x14ac:dyDescent="0.25">
      <c r="A12" s="13">
        <v>5</v>
      </c>
      <c r="B12" s="2" t="s">
        <v>248</v>
      </c>
      <c r="C12" s="2" t="s">
        <v>243</v>
      </c>
      <c r="D12" s="13" t="s">
        <v>244</v>
      </c>
      <c r="E12" s="10">
        <v>1</v>
      </c>
      <c r="F12" s="13" t="s">
        <v>80</v>
      </c>
      <c r="G12" s="2"/>
    </row>
    <row r="13" spans="1:8" x14ac:dyDescent="0.25">
      <c r="A13" s="13">
        <v>6</v>
      </c>
      <c r="B13" s="2" t="s">
        <v>249</v>
      </c>
      <c r="C13" s="2" t="s">
        <v>243</v>
      </c>
      <c r="D13" s="13" t="s">
        <v>244</v>
      </c>
      <c r="E13" s="10">
        <v>1</v>
      </c>
      <c r="F13" s="13" t="s">
        <v>80</v>
      </c>
      <c r="G13" s="2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Власова Алёна</cp:lastModifiedBy>
  <dcterms:created xsi:type="dcterms:W3CDTF">2023-01-11T12:24:27Z</dcterms:created>
  <dcterms:modified xsi:type="dcterms:W3CDTF">2024-10-01T20:43:48Z</dcterms:modified>
</cp:coreProperties>
</file>