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umkinaVA\Documents\ИРПО Чепионаты Профессионалы\Соревнования\РЧ 2024-25\"/>
    </mc:Choice>
  </mc:AlternateContent>
  <bookViews>
    <workbookView xWindow="1890" yWindow="0" windowWidth="18260" windowHeight="7640" activeTab="1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конкурсанта" sheetId="4" r:id="rId5"/>
  </sheets>
  <externalReferences>
    <externalReference r:id="rId6"/>
  </externalReferences>
  <calcPr calcId="162913"/>
</workbook>
</file>

<file path=xl/calcChain.xml><?xml version="1.0" encoding="utf-8"?>
<calcChain xmlns="http://schemas.openxmlformats.org/spreadsheetml/2006/main">
  <c r="G36" i="3" l="1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19" i="3"/>
  <c r="A4" i="4" l="1"/>
  <c r="A2" i="4"/>
  <c r="C15" i="3"/>
  <c r="C13" i="3"/>
  <c r="C12" i="3"/>
  <c r="G11" i="3"/>
  <c r="E11" i="3"/>
  <c r="C11" i="3"/>
  <c r="G10" i="3"/>
  <c r="E10" i="3"/>
  <c r="C10" i="3"/>
  <c r="C9" i="3"/>
  <c r="D8" i="3"/>
  <c r="C7" i="3"/>
  <c r="A5" i="3"/>
  <c r="A3" i="3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A5" i="2"/>
  <c r="A3" i="2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G62" i="2" l="1"/>
  <c r="G61" i="2"/>
  <c r="G60" i="2"/>
  <c r="G40" i="2"/>
  <c r="G39" i="2"/>
  <c r="G38" i="2"/>
  <c r="G35" i="2"/>
  <c r="G34" i="2"/>
  <c r="G33" i="2"/>
  <c r="G32" i="2"/>
  <c r="G31" i="2"/>
  <c r="G30" i="2"/>
  <c r="G29" i="2"/>
  <c r="G28" i="2"/>
</calcChain>
</file>

<file path=xl/sharedStrings.xml><?xml version="1.0" encoding="utf-8"?>
<sst xmlns="http://schemas.openxmlformats.org/spreadsheetml/2006/main" count="825" uniqueCount="337">
  <si>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</si>
  <si>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</si>
  <si>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</si>
  <si>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 120 кв.м.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</si>
  <si>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 700 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</si>
  <si>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</si>
  <si>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по одному к каждому конкурсному месту и к каждому полустационарному и стационарному оборудованию - подключений к сети  по (220 Вольт и 380 Вольт) в зависимости от количества рабочих мест и используемого оборудования        </t>
  </si>
  <si>
    <r>
      <rPr>
        <sz val="11"/>
        <color rgb="FF000000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  <family val="1"/>
        <charset val="204"/>
      </rPr>
      <t>по техническим характеристикам оборудования</t>
    </r>
  </si>
  <si>
    <t>Покрытие пола: плитка</t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</si>
  <si>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</si>
  <si>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при технической возможности да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</si>
  <si>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</si>
  <si>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</si>
  <si>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</si>
  <si>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</si>
  <si>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</si>
  <si>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Ед.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</si>
  <si>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</si>
  <si>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</si>
  <si>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Фрезер для дюбельных/ламельных соединений</t>
  </si>
  <si>
    <t>Потребляемая мощность 420 Вт, Число оборотов холостого хода 25 500 об/мин, Ограничитель глубины фрезерования 12, 15, 20, 25, 28 мм, Макс. глубина фрезерования 28,00 мм, Ø шлицевой фрезы DOMINO 4, 5, 6, 8, 10 мм, Регулировка высоты фрезы 5 - 30 мм, Фрезерование в «ус» 0 - 90 °, Ø разъёма пылеудаления 27 мм, Масса 3,20 кг</t>
  </si>
  <si>
    <t>оборудование</t>
  </si>
  <si>
    <t>шт.</t>
  </si>
  <si>
    <t>Пылеудаляющий аппарат (промышленный пылесос) к каждому полустационарному инструменту в технической зоне</t>
  </si>
  <si>
    <t>Макс. скорость пылеудаления 3900 л/мин, Макс. разрежение 24000 Па, Площадь фильтроэлемента 6318 см², Длина сетевого кабеля с резиновой изоляцией 7,5 м, Макс. объём резервуара/пылесборника 26/24 л, Мощность подключаемого инструмента, макс. 2400 Вт</t>
  </si>
  <si>
    <t>шт</t>
  </si>
  <si>
    <t>Шлифмашинка эксцентрик</t>
  </si>
  <si>
    <t>Ø сменной шлифтарелки 150 мм, Частота вращ. при эксцентр. движении 6 000 - 10 000 об/мин, Ход шлифования 3 мм, Потребляемая мощность 400 Вт, Масса 1,2 кг</t>
  </si>
  <si>
    <t>Дрель-отвертка аккумуляторная</t>
  </si>
  <si>
    <t>Напряжение аккумулятора 10,8; Скорости 2, Число оборотов холост. хода 0-430/0-1300 мин-¹; Диаметр отверстия дерево/сталь 12/8; Регулировка крутящего момента, 1-я/2-я скорость 0,3-3,4 Нм; Макс. крутящий момент др/ст 10/16 Нм; Диапазон зажима патрона 1-10 мм; Ёмкость литий-ионного аккумул. 2,6 А/ч</t>
  </si>
  <si>
    <t>Набор бит в ассортименте для шуруповерта</t>
  </si>
  <si>
    <t>высокоуглеродистая сталь, магнитные держатели, остальные критически важные характеристики позиции отсутствуют, в наборе не менее 20 шт</t>
  </si>
  <si>
    <t>инструмент</t>
  </si>
  <si>
    <t>набор</t>
  </si>
  <si>
    <t>Сверла для дерева в ассортименте</t>
  </si>
  <si>
    <t>сформировать набор из сверл различного диаметра и длины, куда необходимо включить сверла Форстнера, спиральные. перовые, под конфирмат, зенковочные, под конфирмат. критически важные характеристики позиции отсутствуют с учетом имеющегося электрооборудования.</t>
  </si>
  <si>
    <t>набор не менее 15 шт</t>
  </si>
  <si>
    <t>Маятниковый лобзик</t>
  </si>
  <si>
    <t>Пиление/резание/раскрой, Глубина пропила 120 мм, Количество ступеней регулировки хода 4, Число оборотов холостого хода 1000 - 2900 об/мин, Угол наклона 0-45°</t>
  </si>
  <si>
    <t>Ленточный зажим</t>
  </si>
  <si>
    <t>Четыре уголка фиксируют прямоугольные детали, габариты: 360 x 235 x 50 мм, диапазон зажима до 3.8 м</t>
  </si>
  <si>
    <t>Стойка для хранения струбцин</t>
  </si>
  <si>
    <t>мебель</t>
  </si>
  <si>
    <t>Щуп измерительный</t>
  </si>
  <si>
    <t>набор щупов от 0,1 до 5 мм</t>
  </si>
  <si>
    <t>Металлическая линейка 150 мм</t>
  </si>
  <si>
    <t>значения в мм, тонкие риски, верхняя градуировка - 1мм, нижняя - 0,5мм; ребра параллельны</t>
  </si>
  <si>
    <t>Металлическая линейка 300 мм</t>
  </si>
  <si>
    <t>Металлическая линейка 1000 мм</t>
  </si>
  <si>
    <t>Металлическая линейка 500 мм</t>
  </si>
  <si>
    <t>Угольник 300 мм</t>
  </si>
  <si>
    <t>Отсчет от внешнего и внутреннего угла инструмента. Материал нерж. сталь. Разметка в мм. Цена деления - мм. Матовая поверхность и точная гравированная разметка, ширина угольника -20мм,толщина - 2мм</t>
  </si>
  <si>
    <t>Малка</t>
  </si>
  <si>
    <t>для копирования углов и разметки. Размер 250 х 220, в сложенном состоянии 250 х 19 х 5.5 мм. Материал малки нерж. сталь, материал зажимной гайки - латунь. Масса 202 г</t>
  </si>
  <si>
    <t>штангенциркуль</t>
  </si>
  <si>
    <t>с электронным датчиком и щупом</t>
  </si>
  <si>
    <t>Лоток для деревянных отходов</t>
  </si>
  <si>
    <t>объем не менее 50 литров</t>
  </si>
  <si>
    <t>Многофункциональный стол для оценки</t>
  </si>
  <si>
    <t>стол с перфорированной плитой и складными ножками, высота 90 см, алюминиевый профиль по всему периметру для крепления регулируемой по высоте шины-направляющей и углового упора</t>
  </si>
  <si>
    <t>Часы настенные</t>
  </si>
  <si>
    <t>электронные или механические, крупные цифры, секундный счет, размер не менее 300*300 мм</t>
  </si>
  <si>
    <t>размер от 1800*600*760, возможность двустороннего размещения, материал - дерево или древесные материалы</t>
  </si>
  <si>
    <t>стойка под телевизор</t>
  </si>
  <si>
    <t>Высота, мм 1087, Ширина, мм 880, Глубина, мм 665, Материал опор металл, Материал полок стекло, 
 крепеж под плазму/ЖК нагрузка до 50 кг, стандарт VESA max 600*400, диагональ телевизора до 65", колесики для перемещения, кабель канал</t>
  </si>
  <si>
    <t>стул</t>
  </si>
  <si>
    <t>офисный мягкий, со спинкой, размер около 85*54*56 см, нагрузка до 120 кг</t>
  </si>
  <si>
    <t>Корзина для мусора</t>
  </si>
  <si>
    <t>твердая пластмасса, объем не менее 10 л</t>
  </si>
  <si>
    <t>Мебель</t>
  </si>
  <si>
    <t>Стул</t>
  </si>
  <si>
    <t>Ноутбук</t>
  </si>
  <si>
    <t>система Windows Х10, разъем HDMI, кабель HDMI для подключения к телевизору</t>
  </si>
  <si>
    <t>Оборудование IT</t>
  </si>
  <si>
    <t>Телевизор</t>
  </si>
  <si>
    <t>UHD (LED), диагональ не менее 55 дюймов, разъем HDMI для подключению к компьютеру</t>
  </si>
  <si>
    <t>Аудиосистема</t>
  </si>
  <si>
    <t>2 колонки, беспроводной микрофон</t>
  </si>
  <si>
    <t>Пилот, 6 розеток</t>
  </si>
  <si>
    <t>система Windows Х10</t>
  </si>
  <si>
    <t>полный пакет офисных программ и программ работы со звуком</t>
  </si>
  <si>
    <t>ПО</t>
  </si>
  <si>
    <t>Бумага 500 листов А4</t>
  </si>
  <si>
    <t>канцелярия</t>
  </si>
  <si>
    <t>пачка</t>
  </si>
  <si>
    <t>Бумага 500 листов А3</t>
  </si>
  <si>
    <t>Ручка шариковая</t>
  </si>
  <si>
    <t>Карандаш простой</t>
  </si>
  <si>
    <t>Степлер со скобами</t>
  </si>
  <si>
    <t>Скрепки канцелярские</t>
  </si>
  <si>
    <t>Ножницы</t>
  </si>
  <si>
    <t>Папки-планшеты закрывающиеся</t>
  </si>
  <si>
    <t>папки с кольцами для хранения файлов</t>
  </si>
  <si>
    <t>файлы формата А4</t>
  </si>
  <si>
    <t>стикер разноцветный</t>
  </si>
  <si>
    <t>набор цветных маркеров для флип-чарта с губкой</t>
  </si>
  <si>
    <t>Флипчарт магнитно-маркерный с со сменным бумажным блоком</t>
  </si>
  <si>
    <t>обрудование</t>
  </si>
  <si>
    <t>набор цветных магнитов для флипчарта</t>
  </si>
  <si>
    <t>Комната Конкурсантов (по количеству конкурсантов)</t>
  </si>
  <si>
    <t>Площадь зоны: не менее 12 кв.м.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</si>
  <si>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 </t>
    </r>
    <r>
      <rPr>
        <sz val="11"/>
        <color rgb="FF000000"/>
        <rFont val="Times New Roman"/>
        <family val="1"/>
        <charset val="204"/>
      </rPr>
      <t>500</t>
    </r>
    <r>
      <rPr>
        <sz val="11"/>
        <color rgb="FF000000"/>
        <rFont val="Times New Roman"/>
        <family val="1"/>
        <charset val="204"/>
      </rPr>
      <t xml:space="preserve"> люкс)</t>
    </r>
  </si>
  <si>
    <t>Интернет : не требуется</t>
  </si>
  <si>
    <t>Электричество: 1 подключения к сети  по 220 Вольт</t>
  </si>
  <si>
    <r>
      <rPr>
        <sz val="11"/>
        <color rgb="FF000000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</si>
  <si>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</si>
  <si>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</si>
  <si>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Единица измерения</t>
  </si>
  <si>
    <t>запираемые шкафчики</t>
  </si>
  <si>
    <t>не менее 5 запираемых шкафчиков, металл размер от 500*500*500</t>
  </si>
  <si>
    <t>корзина для мусора</t>
  </si>
  <si>
    <t>пилот с 5 розетками</t>
  </si>
  <si>
    <t>Металл, Габариты, мм: 2000х1130х400, Кол-во полок, шт: 4, Нагрузка на полку, кг: 200</t>
  </si>
  <si>
    <t>розетка</t>
  </si>
  <si>
    <t>Комната Экспертов (включая Главного эксперта) (по количеству экспертов)</t>
  </si>
  <si>
    <r>
      <rPr>
        <sz val="11"/>
        <color rgb="FF000000"/>
        <rFont val="Times New Roman"/>
        <family val="1"/>
        <charset val="204"/>
      </rPr>
      <t xml:space="preserve">Площадь зоны: не менее </t>
    </r>
    <r>
      <rPr>
        <sz val="11"/>
        <color rgb="FF000000"/>
        <rFont val="Times New Roman"/>
        <family val="1"/>
        <charset val="204"/>
      </rPr>
      <t>20</t>
    </r>
    <r>
      <rPr>
        <sz val="11"/>
        <color rgb="FF000000"/>
        <rFont val="Times New Roman"/>
        <family val="1"/>
        <charset val="204"/>
      </rPr>
      <t xml:space="preserve"> кв.м.</t>
    </r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</si>
  <si>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 </t>
    </r>
    <r>
      <rPr>
        <sz val="11"/>
        <color rgb="FF000000"/>
        <rFont val="Times New Roman"/>
        <family val="1"/>
        <charset val="204"/>
      </rPr>
      <t>500</t>
    </r>
    <r>
      <rPr>
        <sz val="11"/>
        <color rgb="FF000000"/>
        <rFont val="Times New Roman"/>
        <family val="1"/>
        <charset val="204"/>
      </rPr>
      <t xml:space="preserve"> люкс)</t>
    </r>
  </si>
  <si>
    <r>
      <rPr>
        <sz val="11"/>
        <color rgb="FF000000"/>
        <rFont val="Times New Roman"/>
        <family val="1"/>
        <charset val="204"/>
      </rPr>
      <t xml:space="preserve">Электричество: </t>
    </r>
    <r>
      <rPr>
        <sz val="11"/>
        <color rgb="FF000000"/>
        <rFont val="Times New Roman"/>
        <family val="1"/>
        <charset val="204"/>
      </rPr>
      <t>5</t>
    </r>
    <r>
      <rPr>
        <sz val="11"/>
        <color rgb="FF000000"/>
        <rFont val="Times New Roman"/>
        <family val="1"/>
        <charset val="204"/>
      </rPr>
      <t xml:space="preserve"> подключений к сети  по 220 Вольт       </t>
    </r>
  </si>
  <si>
    <r>
      <rPr>
        <sz val="11"/>
        <color rgb="FF000000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</si>
  <si>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</si>
  <si>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</si>
  <si>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Персональный компьютер с проводным выходом в интернет</t>
  </si>
  <si>
    <t>Монитор 19-22 дюйма, Системный блок (i3, 4 Гб, HDD 500 Гб либо SSD 256 Гб , lan, интегрированная видеокарта)</t>
  </si>
  <si>
    <t>сетевое МФУ</t>
  </si>
  <si>
    <t>лазерная цветная печать на А4 и А3, с функциями копирования, сканирования, факса</t>
  </si>
  <si>
    <t>подставка для МФУ</t>
  </si>
  <si>
    <t>тумба из древесных материалов, размер 600*600*600</t>
  </si>
  <si>
    <t>Оборудование</t>
  </si>
  <si>
    <t>Запасной картридж для МФУ</t>
  </si>
  <si>
    <t>в соответствии с МФУ</t>
  </si>
  <si>
    <t>расходные материалы</t>
  </si>
  <si>
    <t>Стол переговорный</t>
  </si>
  <si>
    <t>Стол компьютерный</t>
  </si>
  <si>
    <t>древесные материалы, размер от 1400*700*760</t>
  </si>
  <si>
    <t>Вешалка напольная</t>
  </si>
  <si>
    <t>Ширина: 38, глубина: 38, Высота: 180, металл</t>
  </si>
  <si>
    <t>Охрана труда и техника безопасности</t>
  </si>
  <si>
    <t>Аптечка</t>
  </si>
  <si>
    <t>Охрана труда</t>
  </si>
  <si>
    <t>Огнетушитель</t>
  </si>
  <si>
    <t>углекислотный ОУ-1</t>
  </si>
  <si>
    <t>Кулер 19 л (холодная/горячая вода)</t>
  </si>
  <si>
    <t>Складское помещение</t>
  </si>
  <si>
    <r>
      <rPr>
        <sz val="11"/>
        <color rgb="FF000000"/>
        <rFont val="Times New Roman"/>
        <family val="1"/>
        <charset val="204"/>
      </rPr>
      <t xml:space="preserve">Площадь зоны: не менее </t>
    </r>
    <r>
      <rPr>
        <sz val="11"/>
        <color rgb="FF000000"/>
        <rFont val="Times New Roman"/>
        <family val="1"/>
        <charset val="204"/>
      </rPr>
      <t xml:space="preserve">20 </t>
    </r>
    <r>
      <rPr>
        <sz val="11"/>
        <color rgb="FF000000"/>
        <rFont val="Times New Roman"/>
        <family val="1"/>
        <charset val="204"/>
      </rPr>
      <t>кв.м.</t>
    </r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</si>
  <si>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 500 люкс) </t>
    </r>
  </si>
  <si>
    <r>
      <rPr>
        <sz val="11"/>
        <color rgb="FF000000"/>
        <rFont val="Times New Roman"/>
        <family val="1"/>
        <charset val="204"/>
      </rPr>
      <t xml:space="preserve">Электричество: </t>
    </r>
    <r>
      <rPr>
        <sz val="11"/>
        <color rgb="FF000000"/>
        <rFont val="Times New Roman"/>
        <family val="1"/>
        <charset val="204"/>
      </rPr>
      <t>2</t>
    </r>
    <r>
      <rPr>
        <sz val="11"/>
        <color rgb="FF000000"/>
        <rFont val="Times New Roman"/>
        <family val="1"/>
        <charset val="204"/>
      </rPr>
      <t xml:space="preserve"> подключения к сети  по 220 Вольт</t>
    </r>
  </si>
  <si>
    <r>
      <rPr>
        <sz val="11"/>
        <color rgb="FF000000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</si>
  <si>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</si>
  <si>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</si>
  <si>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Стеллаж сборный</t>
  </si>
  <si>
    <t xml:space="preserve">1. Зона для работ предусмотренных в Модулях обязательных к выполнению (инвариант)  (5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</si>
  <si>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</si>
  <si>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>Освещение: Допустимо верхнее искусственное освещение (  700 люкс)</t>
  </si>
  <si>
    <t xml:space="preserve">Электричество: 5 подключения к сети  по (220 Вольт и 380 Вольт) - по 1 к каждому рабочему месту       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</si>
  <si>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</si>
  <si>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</si>
  <si>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</si>
  <si>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Пылеудаляющий аппарат (промышленный пылесос)</t>
  </si>
  <si>
    <t>Струбцины 800 мм</t>
  </si>
  <si>
    <t>Струбцины 1200 мм</t>
  </si>
  <si>
    <t>Кисть для нанесения клея</t>
  </si>
  <si>
    <t>Инструмент</t>
  </si>
  <si>
    <t>Верстак столярный</t>
  </si>
  <si>
    <t>длиной от 1700мм, с двумя тисками, с регулируемой высотой</t>
  </si>
  <si>
    <t>Многофункциональный стол</t>
  </si>
  <si>
    <t>пилот на 5 розеток</t>
  </si>
  <si>
    <t>Спецодежда, спецобувь</t>
  </si>
  <si>
    <t>плотная ткань, защищенный носок в обуви</t>
  </si>
  <si>
    <t>конкурсант привозит с собой</t>
  </si>
  <si>
    <t xml:space="preserve">2. Зона для работ предусмотренных в вариативном модуле №4 Фанерование (2 рабочих места на 5 участников) </t>
  </si>
  <si>
    <t>Рабочее место Конкурсанта (дополнительное оборудование, инструмент для выполнения модуля (по количеству рабочих мест)</t>
  </si>
  <si>
    <t>Площадь зоны: не менее 10 кв.м.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</si>
  <si>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 </t>
    </r>
    <r>
      <rPr>
        <sz val="11"/>
        <color rgb="FF000000"/>
        <rFont val="Times New Roman"/>
        <family val="1"/>
        <charset val="204"/>
      </rPr>
      <t>700</t>
    </r>
    <r>
      <rPr>
        <sz val="11"/>
        <color rgb="FF000000"/>
        <rFont val="Times New Roman"/>
        <family val="1"/>
        <charset val="204"/>
      </rPr>
      <t xml:space="preserve"> люкс) </t>
    </r>
  </si>
  <si>
    <t xml:space="preserve">Интернет : не требуется     </t>
  </si>
  <si>
    <r>
      <rPr>
        <sz val="11"/>
        <color rgb="FF000000"/>
        <rFont val="Times New Roman"/>
        <family val="1"/>
        <charset val="204"/>
      </rPr>
      <t xml:space="preserve">Электричество: </t>
    </r>
    <r>
      <rPr>
        <sz val="11"/>
        <color rgb="FF000000"/>
        <rFont val="Times New Roman"/>
        <family val="1"/>
        <charset val="204"/>
      </rPr>
      <t>2</t>
    </r>
    <r>
      <rPr>
        <sz val="11"/>
        <color rgb="FF000000"/>
        <rFont val="Times New Roman"/>
        <family val="1"/>
        <charset val="204"/>
      </rPr>
      <t xml:space="preserve"> подключения к сети  по (220 Вольт и 380 Вольт)        </t>
    </r>
  </si>
  <si>
    <r>
      <rPr>
        <sz val="11"/>
        <color rgb="FF000000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</si>
  <si>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</si>
  <si>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</si>
  <si>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Многофункциональный стол (для фанерования)</t>
  </si>
  <si>
    <t>Резак сабельный A3 для бумаг (для шпона)</t>
  </si>
  <si>
    <t>резак формата А3 с защитой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</si>
  <si>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</si>
  <si>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(на 5 конкурсантов) </t>
  </si>
  <si>
    <t>Рабочее место Конкурсанта (расходные материалы на 5 конкурсантов)</t>
  </si>
  <si>
    <t>Заготовка для ножек</t>
  </si>
  <si>
    <t>Расходные материалы</t>
  </si>
  <si>
    <t>Загатовка для царг</t>
  </si>
  <si>
    <t>Заготовка для боковых стенок ящика</t>
  </si>
  <si>
    <t>Заготовка для задней и передней стенки ящика</t>
  </si>
  <si>
    <t>Заготовка для фасадной стенки ящика</t>
  </si>
  <si>
    <t>Заготовка для дна ящика</t>
  </si>
  <si>
    <t>Заготовка под боковые вертикальные стенки корпуса</t>
  </si>
  <si>
    <t>Заготовка под верхнюю горизонтальную стенку корпуса</t>
  </si>
  <si>
    <t>комплект</t>
  </si>
  <si>
    <t>уп.</t>
  </si>
  <si>
    <t>Ламели 20мм</t>
  </si>
  <si>
    <t>«Домино» 5х30</t>
  </si>
  <si>
    <t>Ручка мебельная для ящика с установочным винтом</t>
  </si>
  <si>
    <t>Гвозди мебельные для задней стенки</t>
  </si>
  <si>
    <t>Тренировочный брусок</t>
  </si>
  <si>
    <t>500х40х40, отличный от массива для изготовления конкурсного изделия</t>
  </si>
  <si>
    <t>Ветошь</t>
  </si>
  <si>
    <t>тканное или нетканное полотно для устранения подтеков клея, критически важные характеристики позиции отсутствуют</t>
  </si>
  <si>
    <t>м2</t>
  </si>
  <si>
    <t>Разметочный скотч</t>
  </si>
  <si>
    <t>полиэтиленовый скотч в белом цвете с красными полосками. Ширина рулона 2,4 сантиметра, длина рулона 50 метров</t>
  </si>
  <si>
    <t>Материал шлифовальный</t>
  </si>
  <si>
    <t>Вид (форма) абразива круг, Размеры абразива диаметр 150 мм, в упаковке 50 шт., Зернистость 120</t>
  </si>
  <si>
    <t>Диаметр 150 мм, Зернистость P220, форма круг, в упаковке 50 шт.</t>
  </si>
  <si>
    <t>скотч малярный</t>
  </si>
  <si>
    <t>белая бумажная лента с односторонним клеевым слоем</t>
  </si>
  <si>
    <t>скотч двусторонний</t>
  </si>
  <si>
    <t>лента с клеевым слоем на 2-х сторонах</t>
  </si>
  <si>
    <t>столярный клей повышенной прочности</t>
  </si>
  <si>
    <t>МДФ для шаблонов 800х600х10</t>
  </si>
  <si>
    <t>Брюки рабочие</t>
  </si>
  <si>
    <t>брюки из плотной ткани с карманами</t>
  </si>
  <si>
    <t>Куртка рабочая</t>
  </si>
  <si>
    <t>куртка из плотной ткани</t>
  </si>
  <si>
    <t>Ботинки или полуботинки с усиленным носком и нескользящей подошвой</t>
  </si>
  <si>
    <t>обувь с метеллическим\из жесткой пластмассы носом (20Дж)</t>
  </si>
  <si>
    <t>пара</t>
  </si>
  <si>
    <t>Средства защиты зрения - очки</t>
  </si>
  <si>
    <t>Средства защиты слуха - наушники или беруши</t>
  </si>
  <si>
    <t>Средства защиты органов дыхания - респиратор</t>
  </si>
  <si>
    <t>Расходные материалы на всех конкурсантов и экспертов</t>
  </si>
  <si>
    <t>Ручки</t>
  </si>
  <si>
    <t>Карандаши</t>
  </si>
  <si>
    <t>Бумага А4</t>
  </si>
  <si>
    <t xml:space="preserve">2. Зона для работ предусмотренных в вариативном модуле № 4   (на 5 конкурсантов) </t>
  </si>
  <si>
    <t>Шпон для фанерования</t>
  </si>
  <si>
    <t>Шпон трех разных пород древесины (на выбор), размер листа для каждого вида 450*150*0,6 мм</t>
  </si>
  <si>
    <t>Гумированная лента</t>
  </si>
  <si>
    <t>лента 20*200, без перфорации</t>
  </si>
  <si>
    <t>рулон</t>
  </si>
  <si>
    <t>Клей для шпона</t>
  </si>
  <si>
    <t>Клей ПВА 200 мл</t>
  </si>
  <si>
    <t>Личный инструмент конкурсанта</t>
  </si>
  <si>
    <t xml:space="preserve">Примечание </t>
  </si>
  <si>
    <t>Нож для шпона/шпонарезка</t>
  </si>
  <si>
    <t>при выборе 4 модуля (вариатив)</t>
  </si>
  <si>
    <t>Тиски Моксона</t>
  </si>
  <si>
    <t>Рубанок с двойным ножом</t>
  </si>
  <si>
    <t>Шлифтик</t>
  </si>
  <si>
    <t>Карандаш</t>
  </si>
  <si>
    <t>Рейсмус</t>
  </si>
  <si>
    <t>Деревянный рейсмус с разметочными пластинами, путем их перестановки имеется возможность размечать как шип так и паз.</t>
  </si>
  <si>
    <t>Киянка</t>
  </si>
  <si>
    <t>Молоток</t>
  </si>
  <si>
    <t>Пила (ножовка) для смешанного пиления (мелкий зуб)</t>
  </si>
  <si>
    <t>закаленная сталь, передняя кромка зубьев перпендикулярна направлению движения. Заточка с двух сторон</t>
  </si>
  <si>
    <t>Пила (ножовка) с обушком</t>
  </si>
  <si>
    <t>закаленная сталь, обушок на длину полотна, передняя кромка зубьев перпендикулярна направлению движения</t>
  </si>
  <si>
    <t>Пила ножовка японская односторонняя</t>
  </si>
  <si>
    <t>закаленная сталь, заточка с двух сторон</t>
  </si>
  <si>
    <t>Пила ножовка японская двусторонняя для смешанного пиления</t>
  </si>
  <si>
    <t>закаленная сталь</t>
  </si>
  <si>
    <t>Набор стамесок 6-32 мм</t>
  </si>
  <si>
    <t>Рулетка</t>
  </si>
  <si>
    <t>измерительная лента из тонкой гибкой стали, заключенная в металлический или пластмассовый корпус, дина 3000 мм, 5000 мм</t>
  </si>
  <si>
    <t>Струбцины 250 мм</t>
  </si>
  <si>
    <t>Струбцины 500 мм</t>
  </si>
  <si>
    <t>Струбцины рычажные</t>
  </si>
  <si>
    <t>Зажимное усилие до 8500 Н, ослабляющий рычаг с защитой против соскальзывания, длина на усмотрение участника</t>
  </si>
  <si>
    <t>Ваккумный мешок для прессования с компрессором</t>
  </si>
  <si>
    <t>Вакуумный мешок для прессования с компрессором</t>
  </si>
  <si>
    <t>размер 5*30</t>
  </si>
  <si>
    <t>размер 20 мм</t>
  </si>
  <si>
    <t>размер 800х600х10</t>
  </si>
  <si>
    <t xml:space="preserve">Основа: эмульсия алифатической смолы; Состояние: вязкая жидкость; Цвет: кремовый, после высыхания полупрозрачный кремовый; Сухой остаток: 48%; Вязкость: 4000 мПа*с Кислотность ph: 3  Стойкость к замораживанию: стабилен Срок хранения: 24 мес в заводской упаковке при 20°С
 Температура применения: + 12°C Температура эксплуатации: от -30 до +50°C Расход: 180 г/м2  Рабочее время: 10-20 мин в зависимости от условий Замораживание не меняет структуру клея, но приводит к его загустению, Влагостойкий, объем 473мл </t>
  </si>
  <si>
    <t>Стол многофункциональный</t>
  </si>
  <si>
    <t>длина от 3 метров, 220 вольт</t>
  </si>
  <si>
    <t>размеры от 500х500 мм, древесина твердых пород</t>
  </si>
  <si>
    <t>синтетическая или резиновая щетина, ручка древесина или пластмасса</t>
  </si>
  <si>
    <t>длина от 3 м, 220 вольт</t>
  </si>
  <si>
    <t>Набор ФЭСТ</t>
  </si>
  <si>
    <t>HotFrost (холодная/горячая вода)</t>
  </si>
  <si>
    <t>металл, длина 6 мм</t>
  </si>
  <si>
    <t>синий цвет</t>
  </si>
  <si>
    <t>графит, твердо-мягккий грифель</t>
  </si>
  <si>
    <t>плотность 80 мг/м, белый, матовый</t>
  </si>
  <si>
    <t>характеристики на усмотрение участника</t>
  </si>
  <si>
    <t>твердость грифеля нормальный, твердый</t>
  </si>
  <si>
    <t>древесина твердых пород</t>
  </si>
  <si>
    <t>ручка из древесины, головка металлическая</t>
  </si>
  <si>
    <t>ручка из древесины</t>
  </si>
  <si>
    <t>зажимные струбцины  с защитой против соскальзывания</t>
  </si>
  <si>
    <t>длина 800 мм, металл, зажимные струбцины  с защитой против соскальзывания</t>
  </si>
  <si>
    <t>длина 1200 мм, металл, зажимные струбцины  с защитой против соскальзывания</t>
  </si>
  <si>
    <t>Компетенция</t>
  </si>
  <si>
    <t>Производство мебели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</si>
  <si>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</si>
  <si>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</si>
  <si>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</si>
  <si>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</si>
  <si>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</si>
  <si>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</si>
  <si>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</si>
  <si>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</si>
  <si>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</si>
  <si>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</si>
  <si>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</si>
  <si>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</si>
  <si>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</si>
  <si>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</si>
  <si>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ПРОЕКТ</t>
  </si>
  <si>
    <t>Инфраструктурный лист для оснащения конкурсной площадки</t>
  </si>
  <si>
    <t>по компетенции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</si>
  <si>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</si>
  <si>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</si>
  <si>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</si>
  <si>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</si>
  <si>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</si>
  <si>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</si>
  <si>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</si>
  <si>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</si>
  <si>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</si>
  <si>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Заготовка для боковых проножек</t>
  </si>
  <si>
    <t>Заготовка для центральной проножки</t>
  </si>
  <si>
    <t xml:space="preserve">Загатовка для перекрестий </t>
  </si>
  <si>
    <t>МДФ фанерованный 2-ст, размер 380*350*7 мм  1.5 м2</t>
  </si>
  <si>
    <t xml:space="preserve">Заготовка под нижнюю горизонтальные стенки корпуса </t>
  </si>
  <si>
    <t>Заготовка под заднюю вертикальную стенку корпуса</t>
  </si>
  <si>
    <t>МДФ размер 440*200*4 мм  0.9 м2</t>
  </si>
  <si>
    <t>Массив хвойных пород 650*35*35 мм  0.03 м3</t>
  </si>
  <si>
    <t>Массив хвойных пород 330*35*35 мм  0.0084 м3</t>
  </si>
  <si>
    <t>Массив хвойных пород 450*35*35 мм  0.0057 м3</t>
  </si>
  <si>
    <t>Массив хвойных пород 375*35*35 мм  0.0095 м3</t>
  </si>
  <si>
    <t>Массив хвойных пород 425*35*35 мм   0.011 м3</t>
  </si>
  <si>
    <t>Массив хвойных пород 480*35*25 мм     0.016 м3</t>
  </si>
  <si>
    <t>Массив хвойных пород 350*80*10  мм     0.0058 м3</t>
  </si>
  <si>
    <t>Массив хвойных пород 380*80*10  мм      0.0063м3</t>
  </si>
  <si>
    <t>Массив хвойных пород 450*129*18 мм      0.012</t>
  </si>
  <si>
    <t>Массив хвойных пород 330*200*18 мм      1.3 м2</t>
  </si>
  <si>
    <t>Массив хвойных пород 440*400*18 мм      1.8 м2</t>
  </si>
  <si>
    <t>Массив хвойных пород 400*400*18 мм      1.66 м2</t>
  </si>
  <si>
    <t>ручка-кнопка для ящика с металлическим винтом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</si>
</sst>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6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"/>
      <family val="1"/>
    </font>
    <font>
      <sz val="11"/>
      <color rgb="FF000000"/>
      <name val="Times"/>
      <family val="1"/>
    </font>
    <font>
      <sz val="10"/>
      <color rgb="FF000000"/>
      <name val="Times"/>
      <family val="1"/>
    </font>
    <font>
      <sz val="8"/>
      <color rgb="FF000000"/>
      <name val="Times"/>
      <family val="1"/>
    </font>
    <font>
      <b/>
      <sz val="16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rgb="FF000000"/>
      <name val="&quot;Times New Roman&quot;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rgb="FFA8D08D"/>
        <bgColor rgb="FFA8D08D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8" fillId="0" borderId="24" applyNumberFormat="0" applyFill="0" applyBorder="0" applyAlignment="0" applyProtection="0"/>
    <xf numFmtId="0" fontId="20" fillId="0" borderId="24"/>
    <xf numFmtId="0" fontId="1" fillId="0" borderId="24"/>
  </cellStyleXfs>
  <cellXfs count="116">
    <xf numFmtId="0" fontId="0" fillId="0" borderId="0" xfId="0" applyFont="1" applyAlignment="1"/>
    <xf numFmtId="0" fontId="0" fillId="0" borderId="0" xfId="0" applyFont="1"/>
    <xf numFmtId="0" fontId="5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/>
    </xf>
    <xf numFmtId="0" fontId="5" fillId="0" borderId="13" xfId="0" applyFont="1" applyBorder="1" applyAlignment="1">
      <alignment vertical="top"/>
    </xf>
    <xf numFmtId="0" fontId="6" fillId="0" borderId="14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top"/>
    </xf>
    <xf numFmtId="0" fontId="5" fillId="0" borderId="13" xfId="0" applyFont="1" applyBorder="1"/>
    <xf numFmtId="0" fontId="5" fillId="0" borderId="12" xfId="0" applyFont="1" applyBorder="1" applyAlignment="1">
      <alignment horizontal="left"/>
    </xf>
    <xf numFmtId="0" fontId="6" fillId="0" borderId="11" xfId="0" applyFont="1" applyBorder="1" applyAlignment="1">
      <alignment vertical="top" wrapText="1"/>
    </xf>
    <xf numFmtId="0" fontId="5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top" wrapText="1"/>
    </xf>
    <xf numFmtId="0" fontId="5" fillId="0" borderId="12" xfId="0" applyFont="1" applyBorder="1"/>
    <xf numFmtId="0" fontId="6" fillId="0" borderId="14" xfId="0" applyFont="1" applyBorder="1" applyAlignment="1">
      <alignment vertical="top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/>
    <xf numFmtId="0" fontId="5" fillId="0" borderId="2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top"/>
    </xf>
    <xf numFmtId="0" fontId="8" fillId="0" borderId="14" xfId="0" applyFont="1" applyBorder="1" applyAlignment="1">
      <alignment vertical="top" wrapText="1"/>
    </xf>
    <xf numFmtId="0" fontId="8" fillId="0" borderId="14" xfId="0" applyFont="1" applyBorder="1" applyAlignment="1">
      <alignment vertical="top"/>
    </xf>
    <xf numFmtId="0" fontId="9" fillId="0" borderId="11" xfId="0" applyFont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0" fontId="7" fillId="0" borderId="11" xfId="0" applyFont="1" applyBorder="1" applyAlignment="1">
      <alignment vertical="top"/>
    </xf>
    <xf numFmtId="0" fontId="7" fillId="0" borderId="14" xfId="0" applyFont="1" applyBorder="1" applyAlignment="1">
      <alignment vertical="top"/>
    </xf>
    <xf numFmtId="0" fontId="5" fillId="0" borderId="21" xfId="0" applyFont="1" applyBorder="1" applyAlignment="1">
      <alignment horizontal="left" vertical="center" wrapText="1"/>
    </xf>
    <xf numFmtId="0" fontId="12" fillId="0" borderId="0" xfId="0" applyFont="1"/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12" xfId="0" applyFont="1" applyBorder="1" applyAlignment="1">
      <alignment vertical="top"/>
    </xf>
    <xf numFmtId="0" fontId="13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top" wrapText="1"/>
    </xf>
    <xf numFmtId="0" fontId="5" fillId="0" borderId="13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/>
    <xf numFmtId="0" fontId="0" fillId="0" borderId="0" xfId="0" applyFont="1" applyAlignment="1">
      <alignment vertical="top"/>
    </xf>
    <xf numFmtId="0" fontId="5" fillId="5" borderId="23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2" xfId="0" applyFont="1" applyFill="1" applyBorder="1"/>
    <xf numFmtId="0" fontId="13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wrapText="1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2" xfId="0" applyFont="1" applyBorder="1" applyAlignment="1">
      <alignment vertical="center" wrapText="1"/>
    </xf>
    <xf numFmtId="0" fontId="7" fillId="5" borderId="24" xfId="0" applyFont="1" applyFill="1" applyBorder="1" applyAlignment="1">
      <alignment horizontal="left" vertical="top"/>
    </xf>
    <xf numFmtId="0" fontId="0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0" borderId="0" xfId="0" applyFont="1" applyAlignment="1"/>
    <xf numFmtId="0" fontId="5" fillId="0" borderId="23" xfId="0" applyFont="1" applyBorder="1" applyAlignment="1">
      <alignment vertical="top"/>
    </xf>
    <xf numFmtId="0" fontId="5" fillId="0" borderId="23" xfId="0" applyFont="1" applyBorder="1" applyAlignment="1">
      <alignment horizontal="left"/>
    </xf>
    <xf numFmtId="0" fontId="5" fillId="0" borderId="23" xfId="0" applyFont="1" applyBorder="1" applyAlignment="1">
      <alignment horizontal="center" vertical="center"/>
    </xf>
    <xf numFmtId="0" fontId="0" fillId="0" borderId="0" xfId="0" applyFont="1" applyAlignment="1"/>
    <xf numFmtId="0" fontId="15" fillId="0" borderId="26" xfId="0" applyFont="1" applyBorder="1" applyAlignment="1">
      <alignment vertical="top" wrapText="1"/>
    </xf>
    <xf numFmtId="0" fontId="16" fillId="0" borderId="26" xfId="0" applyFont="1" applyBorder="1" applyAlignment="1">
      <alignment vertical="top" wrapText="1"/>
    </xf>
    <xf numFmtId="0" fontId="17" fillId="0" borderId="26" xfId="0" applyFont="1" applyBorder="1" applyAlignment="1">
      <alignment wrapText="1"/>
    </xf>
    <xf numFmtId="0" fontId="17" fillId="0" borderId="26" xfId="0" applyFont="1" applyBorder="1" applyAlignment="1">
      <alignment horizontal="right" wrapText="1"/>
    </xf>
    <xf numFmtId="0" fontId="0" fillId="0" borderId="0" xfId="0"/>
    <xf numFmtId="0" fontId="19" fillId="0" borderId="26" xfId="1" applyFont="1" applyBorder="1" applyAlignment="1">
      <alignment horizontal="right" wrapText="1"/>
    </xf>
    <xf numFmtId="0" fontId="20" fillId="0" borderId="24" xfId="2" applyBorder="1"/>
    <xf numFmtId="0" fontId="20" fillId="0" borderId="24" xfId="2"/>
    <xf numFmtId="0" fontId="23" fillId="0" borderId="24" xfId="2" applyFont="1" applyFill="1" applyBorder="1" applyAlignment="1">
      <alignment vertical="center" wrapText="1"/>
    </xf>
    <xf numFmtId="0" fontId="22" fillId="0" borderId="24" xfId="2" applyFont="1" applyFill="1" applyBorder="1" applyAlignment="1"/>
    <xf numFmtId="0" fontId="22" fillId="0" borderId="24" xfId="2" applyFont="1" applyFill="1" applyBorder="1" applyAlignment="1">
      <alignment vertical="center" wrapText="1"/>
    </xf>
    <xf numFmtId="0" fontId="24" fillId="0" borderId="24" xfId="2" applyFont="1" applyFill="1" applyBorder="1" applyAlignment="1">
      <alignment vertical="center" wrapText="1"/>
    </xf>
    <xf numFmtId="0" fontId="25" fillId="0" borderId="24" xfId="2" applyFont="1" applyBorder="1" applyAlignment="1">
      <alignment horizontal="left" vertical="top" wrapText="1"/>
    </xf>
    <xf numFmtId="0" fontId="25" fillId="0" borderId="24" xfId="2" applyFont="1" applyBorder="1" applyAlignment="1">
      <alignment horizontal="left"/>
    </xf>
    <xf numFmtId="0" fontId="22" fillId="6" borderId="24" xfId="2" applyFont="1" applyFill="1" applyBorder="1" applyAlignment="1">
      <alignment horizontal="center"/>
    </xf>
    <xf numFmtId="0" fontId="24" fillId="7" borderId="24" xfId="2" applyFont="1" applyFill="1" applyBorder="1" applyAlignment="1">
      <alignment horizontal="center" vertical="center" wrapText="1"/>
    </xf>
    <xf numFmtId="0" fontId="21" fillId="0" borderId="24" xfId="2" applyFont="1" applyBorder="1"/>
    <xf numFmtId="0" fontId="5" fillId="0" borderId="6" xfId="0" applyFont="1" applyBorder="1" applyAlignment="1">
      <alignment horizontal="left" vertical="top" wrapText="1"/>
    </xf>
    <xf numFmtId="0" fontId="0" fillId="0" borderId="0" xfId="0" applyFont="1" applyAlignment="1"/>
    <xf numFmtId="0" fontId="2" fillId="0" borderId="7" xfId="0" applyFont="1" applyBorder="1"/>
    <xf numFmtId="0" fontId="5" fillId="0" borderId="17" xfId="0" applyFont="1" applyBorder="1" applyAlignment="1">
      <alignment horizontal="left" vertical="top" wrapText="1"/>
    </xf>
    <xf numFmtId="0" fontId="2" fillId="0" borderId="18" xfId="0" applyFont="1" applyBorder="1"/>
    <xf numFmtId="0" fontId="2" fillId="0" borderId="19" xfId="0" applyFont="1" applyBorder="1"/>
    <xf numFmtId="0" fontId="3" fillId="3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16" xfId="0" applyFont="1" applyBorder="1"/>
    <xf numFmtId="0" fontId="10" fillId="3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2" fillId="0" borderId="4" xfId="0" applyFont="1" applyBorder="1"/>
    <xf numFmtId="0" fontId="2" fillId="0" borderId="5" xfId="0" applyFont="1" applyBorder="1"/>
    <xf numFmtId="0" fontId="21" fillId="0" borderId="24" xfId="2" applyFont="1" applyBorder="1" applyAlignment="1">
      <alignment horizontal="right"/>
    </xf>
    <xf numFmtId="0" fontId="22" fillId="7" borderId="24" xfId="2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2" fillId="0" borderId="9" xfId="0" applyFont="1" applyBorder="1"/>
    <xf numFmtId="0" fontId="2" fillId="0" borderId="11" xfId="0" applyFont="1" applyBorder="1"/>
    <xf numFmtId="0" fontId="3" fillId="4" borderId="10" xfId="0" applyFont="1" applyFill="1" applyBorder="1" applyAlignment="1">
      <alignment horizontal="center" vertical="top"/>
    </xf>
    <xf numFmtId="0" fontId="2" fillId="0" borderId="22" xfId="0" applyFont="1" applyBorder="1"/>
    <xf numFmtId="0" fontId="3" fillId="3" borderId="1" xfId="0" applyFont="1" applyFill="1" applyBorder="1" applyAlignment="1">
      <alignment horizontal="center" vertical="top"/>
    </xf>
    <xf numFmtId="0" fontId="11" fillId="0" borderId="6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3" fillId="2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24" fillId="7" borderId="8" xfId="2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5" fillId="0" borderId="23" xfId="3" applyFont="1" applyBorder="1" applyAlignment="1">
      <alignment horizontal="center" vertical="center" wrapText="1"/>
    </xf>
    <xf numFmtId="0" fontId="5" fillId="8" borderId="12" xfId="3" applyFont="1" applyFill="1" applyBorder="1" applyAlignment="1">
      <alignment horizontal="left"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umkinaVA/Documents/&#1048;&#1056;&#1055;&#1054;%20&#1063;&#1077;&#1087;&#1080;&#1086;&#1085;&#1072;&#1090;&#1099;%20&#1055;&#1088;&#1086;&#1092;&#1077;&#1089;&#1089;&#1080;&#1086;&#1085;&#1072;&#1083;&#1099;/&#1057;&#1086;&#1088;&#1077;&#1074;&#1085;&#1086;&#1074;&#1072;&#1085;&#1080;&#1103;/&#1056;&#1063;%202023-24/01%20&#1048;&#1051;%20&#1055;&#1088;&#1086;&#1080;&#1079;&#1074;&#1086;&#1076;&#1089;&#1090;&#1074;&#1086;%20&#1084;&#1077;&#1073;&#1077;&#1083;&#1080;%20&#1056;&#1063;%2020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>
        <row r="3">
          <cell r="B3" t="str">
            <v>Производство мебели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7"/>
  <sheetViews>
    <sheetView workbookViewId="0">
      <selection sqref="A1:XFD1048576"/>
    </sheetView>
  </sheetViews>
  <sheetFormatPr defaultRowHeight="14.5"/>
  <cols>
    <col min="1" max="1" width="60.81640625" style="67" customWidth="1"/>
    <col min="2" max="2" width="51.36328125" style="67" customWidth="1"/>
    <col min="3" max="16384" width="8.7265625" style="67"/>
  </cols>
  <sheetData>
    <row r="3" spans="1:2" s="72" customFormat="1" ht="18">
      <c r="A3" s="70" t="s">
        <v>289</v>
      </c>
      <c r="B3" s="71" t="s">
        <v>290</v>
      </c>
    </row>
    <row r="4" spans="1:2" s="72" customFormat="1" ht="18">
      <c r="A4" s="70" t="s">
        <v>291</v>
      </c>
      <c r="B4" s="71"/>
    </row>
    <row r="5" spans="1:2" s="72" customFormat="1" ht="18">
      <c r="A5" s="70" t="s">
        <v>292</v>
      </c>
      <c r="B5" s="71"/>
    </row>
    <row r="6" spans="1:2" s="72" customFormat="1" ht="36">
      <c r="A6" s="70" t="s">
        <v>293</v>
      </c>
      <c r="B6" s="71"/>
    </row>
    <row r="7" spans="1:2" s="72" customFormat="1" ht="18">
      <c r="A7" s="70" t="s">
        <v>294</v>
      </c>
      <c r="B7" s="71"/>
    </row>
    <row r="8" spans="1:2" s="72" customFormat="1" ht="18">
      <c r="A8" s="70" t="s">
        <v>295</v>
      </c>
      <c r="B8" s="71"/>
    </row>
    <row r="9" spans="1:2" s="72" customFormat="1" ht="18">
      <c r="A9" s="70" t="s">
        <v>296</v>
      </c>
      <c r="B9" s="71"/>
    </row>
    <row r="10" spans="1:2" s="72" customFormat="1" ht="18">
      <c r="A10" s="70" t="s">
        <v>297</v>
      </c>
      <c r="B10" s="73"/>
    </row>
    <row r="11" spans="1:2" s="72" customFormat="1" ht="18">
      <c r="A11" s="70" t="s">
        <v>298</v>
      </c>
      <c r="B11" s="71"/>
    </row>
    <row r="12" spans="1:2" s="72" customFormat="1" ht="18">
      <c r="A12" s="70" t="s">
        <v>299</v>
      </c>
      <c r="B12" s="71"/>
    </row>
    <row r="13" spans="1:2" s="72" customFormat="1" ht="18">
      <c r="A13" s="70" t="s">
        <v>300</v>
      </c>
      <c r="B13" s="73"/>
    </row>
    <row r="14" spans="1:2" s="72" customFormat="1" ht="18">
      <c r="A14" s="70" t="s">
        <v>301</v>
      </c>
      <c r="B14" s="71"/>
    </row>
    <row r="15" spans="1:2" s="72" customFormat="1" ht="18">
      <c r="A15" s="70" t="s">
        <v>302</v>
      </c>
      <c r="B15" s="71"/>
    </row>
    <row r="16" spans="1:2" s="72" customFormat="1" ht="18">
      <c r="A16" s="70" t="s">
        <v>303</v>
      </c>
      <c r="B16" s="71"/>
    </row>
    <row r="17" spans="1:2" s="72" customFormat="1" ht="18">
      <c r="A17" s="70" t="s">
        <v>304</v>
      </c>
      <c r="B17" s="7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8"/>
  <sheetViews>
    <sheetView tabSelected="1" topLeftCell="A10" workbookViewId="0">
      <selection activeCell="G27" sqref="G27"/>
    </sheetView>
  </sheetViews>
  <sheetFormatPr defaultColWidth="14.453125" defaultRowHeight="15" customHeight="1"/>
  <cols>
    <col min="1" max="1" width="4.54296875" customWidth="1"/>
    <col min="2" max="2" width="52" customWidth="1"/>
    <col min="3" max="3" width="62" customWidth="1"/>
    <col min="4" max="4" width="22" customWidth="1"/>
    <col min="5" max="5" width="8.26953125" customWidth="1"/>
    <col min="6" max="6" width="10.26953125" customWidth="1"/>
    <col min="7" max="7" width="11" customWidth="1"/>
    <col min="8" max="8" width="25" customWidth="1"/>
  </cols>
  <sheetData>
    <row r="1" spans="1:26" s="75" customFormat="1" ht="14.5">
      <c r="A1" s="98" t="s">
        <v>305</v>
      </c>
      <c r="B1" s="84"/>
      <c r="C1" s="84"/>
      <c r="D1" s="84"/>
      <c r="E1" s="84"/>
      <c r="F1" s="84"/>
      <c r="G1" s="84"/>
      <c r="H1" s="84"/>
      <c r="I1" s="74"/>
      <c r="J1" s="74"/>
    </row>
    <row r="2" spans="1:26" s="75" customFormat="1" ht="20.5">
      <c r="A2" s="82" t="s">
        <v>306</v>
      </c>
      <c r="B2" s="82"/>
      <c r="C2" s="82"/>
      <c r="D2" s="82"/>
      <c r="E2" s="82"/>
      <c r="F2" s="82"/>
      <c r="G2" s="82"/>
      <c r="H2" s="82"/>
      <c r="I2" s="74"/>
      <c r="J2" s="74"/>
    </row>
    <row r="3" spans="1:26" s="75" customFormat="1" ht="21" customHeight="1">
      <c r="A3" s="99">
        <f>'[1]Информация о чемпионате'!B4</f>
        <v>0</v>
      </c>
      <c r="B3" s="99"/>
      <c r="C3" s="99"/>
      <c r="D3" s="99"/>
      <c r="E3" s="99"/>
      <c r="F3" s="99"/>
      <c r="G3" s="99"/>
      <c r="H3" s="99"/>
      <c r="I3" s="76"/>
      <c r="J3" s="76"/>
    </row>
    <row r="4" spans="1:26" s="75" customFormat="1" ht="20.5">
      <c r="A4" s="82" t="s">
        <v>307</v>
      </c>
      <c r="B4" s="82"/>
      <c r="C4" s="82"/>
      <c r="D4" s="82"/>
      <c r="E4" s="82"/>
      <c r="F4" s="82"/>
      <c r="G4" s="82"/>
      <c r="H4" s="82"/>
      <c r="I4" s="74"/>
      <c r="J4" s="74"/>
    </row>
    <row r="5" spans="1:26" s="75" customFormat="1" ht="22.5" customHeight="1">
      <c r="A5" s="83" t="str">
        <f>'[1]Информация о чемпионате'!B3</f>
        <v>Производство мебели</v>
      </c>
      <c r="B5" s="83"/>
      <c r="C5" s="83"/>
      <c r="D5" s="83"/>
      <c r="E5" s="83"/>
      <c r="F5" s="83"/>
      <c r="G5" s="83"/>
      <c r="H5" s="83"/>
      <c r="I5" s="74"/>
      <c r="J5" s="74"/>
    </row>
    <row r="6" spans="1:26" s="75" customFormat="1" ht="14.5">
      <c r="A6" s="80" t="s">
        <v>0</v>
      </c>
      <c r="B6" s="84"/>
      <c r="C6" s="84"/>
      <c r="D6" s="84"/>
      <c r="E6" s="84"/>
      <c r="F6" s="84"/>
      <c r="G6" s="84"/>
      <c r="H6" s="84"/>
      <c r="I6" s="74"/>
      <c r="J6" s="74"/>
    </row>
    <row r="7" spans="1:26" s="75" customFormat="1" ht="15.75" customHeight="1">
      <c r="A7" s="80" t="s">
        <v>308</v>
      </c>
      <c r="B7" s="80"/>
      <c r="C7" s="81">
        <f>'[1]Информация о чемпионате'!B5</f>
        <v>0</v>
      </c>
      <c r="D7" s="81"/>
      <c r="E7" s="81"/>
      <c r="F7" s="81"/>
      <c r="G7" s="81"/>
      <c r="H7" s="81"/>
    </row>
    <row r="8" spans="1:26" s="75" customFormat="1" ht="15.75" customHeight="1">
      <c r="A8" s="80" t="s">
        <v>309</v>
      </c>
      <c r="B8" s="80"/>
      <c r="C8" s="80"/>
      <c r="D8" s="81">
        <f>'[1]Информация о чемпионате'!B6</f>
        <v>0</v>
      </c>
      <c r="E8" s="81"/>
      <c r="F8" s="81"/>
      <c r="G8" s="81"/>
      <c r="H8" s="81"/>
    </row>
    <row r="9" spans="1:26" s="75" customFormat="1" ht="15.75" customHeight="1">
      <c r="A9" s="80" t="s">
        <v>310</v>
      </c>
      <c r="B9" s="80"/>
      <c r="C9" s="80">
        <f>'[1]Информация о чемпионате'!B7</f>
        <v>0</v>
      </c>
      <c r="D9" s="80"/>
      <c r="E9" s="80"/>
      <c r="F9" s="80"/>
      <c r="G9" s="80"/>
      <c r="H9" s="80"/>
    </row>
    <row r="10" spans="1:26" s="75" customFormat="1" ht="15.75" customHeight="1">
      <c r="A10" s="80" t="s">
        <v>311</v>
      </c>
      <c r="B10" s="80"/>
      <c r="C10" s="80">
        <f>'[1]Информация о чемпионате'!B9</f>
        <v>0</v>
      </c>
      <c r="D10" s="80"/>
      <c r="E10" s="80">
        <f>'[1]Информация о чемпионате'!B10</f>
        <v>0</v>
      </c>
      <c r="F10" s="80"/>
      <c r="G10" s="80">
        <f>'[1]Информация о чемпионате'!B11</f>
        <v>0</v>
      </c>
      <c r="H10" s="80"/>
    </row>
    <row r="11" spans="1:26" s="75" customFormat="1" ht="15.75" customHeight="1">
      <c r="A11" s="80" t="s">
        <v>312</v>
      </c>
      <c r="B11" s="80"/>
      <c r="C11" s="80">
        <f>'[1]Информация о чемпионате'!B12</f>
        <v>0</v>
      </c>
      <c r="D11" s="80"/>
      <c r="E11" s="80">
        <f>'[1]Информация о чемпионате'!B10</f>
        <v>0</v>
      </c>
      <c r="F11" s="80"/>
      <c r="G11" s="80">
        <f>'[1]Информация о чемпионате'!B14</f>
        <v>0</v>
      </c>
      <c r="H11" s="80"/>
    </row>
    <row r="12" spans="1:26" s="75" customFormat="1" ht="15.75" customHeight="1">
      <c r="A12" s="80" t="s">
        <v>313</v>
      </c>
      <c r="B12" s="80"/>
      <c r="C12" s="80">
        <f>'[1]Информация о чемпионате'!B17</f>
        <v>0</v>
      </c>
      <c r="D12" s="80"/>
      <c r="E12" s="80"/>
      <c r="F12" s="80"/>
      <c r="G12" s="80"/>
      <c r="H12" s="80"/>
    </row>
    <row r="13" spans="1:26" s="75" customFormat="1" ht="15.75" customHeight="1">
      <c r="A13" s="80" t="s">
        <v>314</v>
      </c>
      <c r="B13" s="80"/>
      <c r="C13" s="80">
        <f>'[1]Информация о чемпионате'!B15</f>
        <v>0</v>
      </c>
      <c r="D13" s="80"/>
      <c r="E13" s="80"/>
      <c r="F13" s="80"/>
      <c r="G13" s="80"/>
      <c r="H13" s="80"/>
    </row>
    <row r="14" spans="1:26" s="75" customFormat="1" ht="15.75" customHeight="1">
      <c r="A14" s="80" t="s">
        <v>315</v>
      </c>
      <c r="B14" s="80"/>
      <c r="C14" s="80">
        <f>'[1]Информация о чемпионате'!B16</f>
        <v>0</v>
      </c>
      <c r="D14" s="80"/>
      <c r="E14" s="80"/>
      <c r="F14" s="80"/>
      <c r="G14" s="80"/>
      <c r="H14" s="80"/>
    </row>
    <row r="15" spans="1:26" s="75" customFormat="1" ht="15.75" customHeight="1">
      <c r="A15" s="80" t="s">
        <v>316</v>
      </c>
      <c r="B15" s="80"/>
      <c r="C15" s="80">
        <f>'[1]Информация о чемпионате'!B8</f>
        <v>0</v>
      </c>
      <c r="D15" s="80"/>
      <c r="E15" s="80"/>
      <c r="F15" s="80"/>
      <c r="G15" s="80"/>
      <c r="H15" s="80"/>
    </row>
    <row r="16" spans="1:26" ht="20.5">
      <c r="A16" s="100" t="s">
        <v>1</v>
      </c>
      <c r="B16" s="101"/>
      <c r="C16" s="101"/>
      <c r="D16" s="101"/>
      <c r="E16" s="101"/>
      <c r="F16" s="101"/>
      <c r="G16" s="101"/>
      <c r="H16" s="10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5">
      <c r="A17" s="95" t="s">
        <v>2</v>
      </c>
      <c r="B17" s="96"/>
      <c r="C17" s="96"/>
      <c r="D17" s="96"/>
      <c r="E17" s="96"/>
      <c r="F17" s="96"/>
      <c r="G17" s="96"/>
      <c r="H17" s="9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5">
      <c r="A18" s="85" t="s">
        <v>3</v>
      </c>
      <c r="B18" s="86"/>
      <c r="C18" s="86"/>
      <c r="D18" s="86"/>
      <c r="E18" s="86"/>
      <c r="F18" s="86"/>
      <c r="G18" s="86"/>
      <c r="H18" s="8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5">
      <c r="A19" s="85" t="s">
        <v>4</v>
      </c>
      <c r="B19" s="86"/>
      <c r="C19" s="86"/>
      <c r="D19" s="86"/>
      <c r="E19" s="86"/>
      <c r="F19" s="86"/>
      <c r="G19" s="86"/>
      <c r="H19" s="8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5">
      <c r="A20" s="85" t="s">
        <v>5</v>
      </c>
      <c r="B20" s="86"/>
      <c r="C20" s="86"/>
      <c r="D20" s="86"/>
      <c r="E20" s="86"/>
      <c r="F20" s="86"/>
      <c r="G20" s="86"/>
      <c r="H20" s="8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5">
      <c r="A21" s="85" t="s">
        <v>6</v>
      </c>
      <c r="B21" s="86"/>
      <c r="C21" s="86"/>
      <c r="D21" s="86"/>
      <c r="E21" s="86"/>
      <c r="F21" s="86"/>
      <c r="G21" s="86"/>
      <c r="H21" s="8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85" t="s">
        <v>7</v>
      </c>
      <c r="B22" s="86"/>
      <c r="C22" s="86"/>
      <c r="D22" s="86"/>
      <c r="E22" s="86"/>
      <c r="F22" s="86"/>
      <c r="G22" s="86"/>
      <c r="H22" s="8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5">
      <c r="A23" s="85" t="s">
        <v>8</v>
      </c>
      <c r="B23" s="86"/>
      <c r="C23" s="86"/>
      <c r="D23" s="86"/>
      <c r="E23" s="86"/>
      <c r="F23" s="86"/>
      <c r="G23" s="86"/>
      <c r="H23" s="8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5">
      <c r="A24" s="85" t="s">
        <v>9</v>
      </c>
      <c r="B24" s="86"/>
      <c r="C24" s="86"/>
      <c r="D24" s="86"/>
      <c r="E24" s="86"/>
      <c r="F24" s="86"/>
      <c r="G24" s="86"/>
      <c r="H24" s="8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85" t="s">
        <v>10</v>
      </c>
      <c r="B25" s="86"/>
      <c r="C25" s="86"/>
      <c r="D25" s="86"/>
      <c r="E25" s="86"/>
      <c r="F25" s="86"/>
      <c r="G25" s="86"/>
      <c r="H25" s="8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" t="s">
        <v>11</v>
      </c>
      <c r="B26" s="3" t="s">
        <v>12</v>
      </c>
      <c r="C26" s="3" t="s">
        <v>13</v>
      </c>
      <c r="D26" s="3" t="s">
        <v>14</v>
      </c>
      <c r="E26" s="3" t="s">
        <v>15</v>
      </c>
      <c r="F26" s="3" t="s">
        <v>16</v>
      </c>
      <c r="G26" s="3" t="s">
        <v>17</v>
      </c>
      <c r="H26" s="3" t="s">
        <v>18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4">
        <v>1</v>
      </c>
      <c r="B27" s="5" t="s">
        <v>19</v>
      </c>
      <c r="C27" s="6" t="s">
        <v>20</v>
      </c>
      <c r="D27" s="7" t="s">
        <v>21</v>
      </c>
      <c r="E27" s="8">
        <v>2</v>
      </c>
      <c r="F27" s="7" t="s">
        <v>22</v>
      </c>
      <c r="G27" s="8">
        <v>2</v>
      </c>
      <c r="H27" s="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0">
        <v>2</v>
      </c>
      <c r="B28" s="5" t="s">
        <v>23</v>
      </c>
      <c r="C28" s="11" t="s">
        <v>24</v>
      </c>
      <c r="D28" s="12" t="s">
        <v>21</v>
      </c>
      <c r="E28" s="12">
        <v>5</v>
      </c>
      <c r="F28" s="13" t="s">
        <v>25</v>
      </c>
      <c r="G28" s="12">
        <v>5</v>
      </c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0">
        <v>3</v>
      </c>
      <c r="B29" s="5" t="s">
        <v>26</v>
      </c>
      <c r="C29" s="11" t="s">
        <v>27</v>
      </c>
      <c r="D29" s="12" t="s">
        <v>21</v>
      </c>
      <c r="E29" s="12">
        <v>3</v>
      </c>
      <c r="F29" s="13" t="s">
        <v>25</v>
      </c>
      <c r="G29" s="12">
        <v>3</v>
      </c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0">
        <v>4</v>
      </c>
      <c r="B30" s="5" t="s">
        <v>28</v>
      </c>
      <c r="C30" s="11" t="s">
        <v>29</v>
      </c>
      <c r="D30" s="12" t="s">
        <v>21</v>
      </c>
      <c r="E30" s="12">
        <v>2</v>
      </c>
      <c r="F30" s="13" t="s">
        <v>25</v>
      </c>
      <c r="G30" s="12">
        <v>2</v>
      </c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0">
        <v>5</v>
      </c>
      <c r="B31" s="5" t="s">
        <v>30</v>
      </c>
      <c r="C31" s="11" t="s">
        <v>31</v>
      </c>
      <c r="D31" s="12" t="s">
        <v>32</v>
      </c>
      <c r="E31" s="12">
        <v>2</v>
      </c>
      <c r="F31" s="13" t="s">
        <v>33</v>
      </c>
      <c r="G31" s="12">
        <v>2</v>
      </c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0">
        <v>6</v>
      </c>
      <c r="B32" s="5" t="s">
        <v>34</v>
      </c>
      <c r="C32" s="11" t="s">
        <v>35</v>
      </c>
      <c r="D32" s="12" t="s">
        <v>32</v>
      </c>
      <c r="E32" s="12">
        <v>2</v>
      </c>
      <c r="F32" s="13" t="s">
        <v>36</v>
      </c>
      <c r="G32" s="12">
        <v>2</v>
      </c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0">
        <v>7</v>
      </c>
      <c r="B33" s="5" t="s">
        <v>37</v>
      </c>
      <c r="C33" s="11" t="s">
        <v>38</v>
      </c>
      <c r="D33" s="12" t="s">
        <v>21</v>
      </c>
      <c r="E33" s="12">
        <v>3</v>
      </c>
      <c r="F33" s="13" t="s">
        <v>25</v>
      </c>
      <c r="G33" s="12">
        <v>3</v>
      </c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0">
        <v>8</v>
      </c>
      <c r="B34" s="5" t="s">
        <v>39</v>
      </c>
      <c r="C34" s="11" t="s">
        <v>40</v>
      </c>
      <c r="D34" s="12" t="s">
        <v>32</v>
      </c>
      <c r="E34" s="12">
        <v>3</v>
      </c>
      <c r="F34" s="12" t="s">
        <v>22</v>
      </c>
      <c r="G34" s="12">
        <v>3</v>
      </c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0">
        <v>9</v>
      </c>
      <c r="B35" s="5" t="s">
        <v>41</v>
      </c>
      <c r="C35" s="15" t="s">
        <v>272</v>
      </c>
      <c r="D35" s="12" t="s">
        <v>42</v>
      </c>
      <c r="E35" s="12">
        <v>1</v>
      </c>
      <c r="F35" s="12" t="s">
        <v>22</v>
      </c>
      <c r="G35" s="12">
        <v>1</v>
      </c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0">
        <v>10</v>
      </c>
      <c r="B36" s="5" t="s">
        <v>43</v>
      </c>
      <c r="C36" s="11" t="s">
        <v>44</v>
      </c>
      <c r="D36" s="12" t="s">
        <v>32</v>
      </c>
      <c r="E36" s="12">
        <v>3</v>
      </c>
      <c r="F36" s="12" t="s">
        <v>22</v>
      </c>
      <c r="G36" s="12">
        <v>3</v>
      </c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0">
        <v>11</v>
      </c>
      <c r="B37" s="5" t="s">
        <v>45</v>
      </c>
      <c r="C37" s="11" t="s">
        <v>46</v>
      </c>
      <c r="D37" s="12" t="s">
        <v>32</v>
      </c>
      <c r="E37" s="12">
        <v>3</v>
      </c>
      <c r="F37" s="12" t="s">
        <v>22</v>
      </c>
      <c r="G37" s="12">
        <v>3</v>
      </c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0">
        <v>12</v>
      </c>
      <c r="B38" s="5" t="s">
        <v>47</v>
      </c>
      <c r="C38" s="11" t="s">
        <v>46</v>
      </c>
      <c r="D38" s="12" t="s">
        <v>32</v>
      </c>
      <c r="E38" s="12">
        <v>3</v>
      </c>
      <c r="F38" s="12" t="s">
        <v>22</v>
      </c>
      <c r="G38" s="12">
        <v>3</v>
      </c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0">
        <v>13</v>
      </c>
      <c r="B39" s="5" t="s">
        <v>48</v>
      </c>
      <c r="C39" s="11" t="s">
        <v>46</v>
      </c>
      <c r="D39" s="12" t="s">
        <v>32</v>
      </c>
      <c r="E39" s="12">
        <v>3</v>
      </c>
      <c r="F39" s="12" t="s">
        <v>22</v>
      </c>
      <c r="G39" s="12">
        <v>3</v>
      </c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0">
        <v>14</v>
      </c>
      <c r="B40" s="5" t="s">
        <v>49</v>
      </c>
      <c r="C40" s="11" t="s">
        <v>46</v>
      </c>
      <c r="D40" s="12" t="s">
        <v>32</v>
      </c>
      <c r="E40" s="12">
        <v>3</v>
      </c>
      <c r="F40" s="12" t="s">
        <v>22</v>
      </c>
      <c r="G40" s="12">
        <v>3</v>
      </c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0">
        <v>15</v>
      </c>
      <c r="B41" s="5" t="s">
        <v>50</v>
      </c>
      <c r="C41" s="11" t="s">
        <v>51</v>
      </c>
      <c r="D41" s="12" t="s">
        <v>32</v>
      </c>
      <c r="E41" s="12">
        <v>3</v>
      </c>
      <c r="F41" s="12" t="s">
        <v>22</v>
      </c>
      <c r="G41" s="12">
        <v>3</v>
      </c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0">
        <v>16</v>
      </c>
      <c r="B42" s="5" t="s">
        <v>52</v>
      </c>
      <c r="C42" s="11" t="s">
        <v>53</v>
      </c>
      <c r="D42" s="12" t="s">
        <v>32</v>
      </c>
      <c r="E42" s="12">
        <v>3</v>
      </c>
      <c r="F42" s="12" t="s">
        <v>22</v>
      </c>
      <c r="G42" s="12">
        <v>3</v>
      </c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0">
        <v>17</v>
      </c>
      <c r="B43" s="5" t="s">
        <v>54</v>
      </c>
      <c r="C43" s="11" t="s">
        <v>55</v>
      </c>
      <c r="D43" s="12" t="s">
        <v>32</v>
      </c>
      <c r="E43" s="12">
        <v>3</v>
      </c>
      <c r="F43" s="12" t="s">
        <v>22</v>
      </c>
      <c r="G43" s="12">
        <v>3</v>
      </c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0">
        <v>18</v>
      </c>
      <c r="B44" s="5" t="s">
        <v>56</v>
      </c>
      <c r="C44" s="15" t="s">
        <v>57</v>
      </c>
      <c r="D44" s="12" t="s">
        <v>21</v>
      </c>
      <c r="E44" s="12">
        <v>2</v>
      </c>
      <c r="F44" s="12" t="s">
        <v>22</v>
      </c>
      <c r="G44" s="12">
        <v>2</v>
      </c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0">
        <v>19</v>
      </c>
      <c r="B45" s="5" t="s">
        <v>58</v>
      </c>
      <c r="C45" s="11" t="s">
        <v>59</v>
      </c>
      <c r="D45" s="12" t="s">
        <v>42</v>
      </c>
      <c r="E45" s="12">
        <v>2</v>
      </c>
      <c r="F45" s="12" t="s">
        <v>22</v>
      </c>
      <c r="G45" s="12">
        <v>2</v>
      </c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0">
        <v>20</v>
      </c>
      <c r="B46" s="5" t="s">
        <v>60</v>
      </c>
      <c r="C46" s="11" t="s">
        <v>61</v>
      </c>
      <c r="D46" s="12" t="s">
        <v>42</v>
      </c>
      <c r="E46" s="12">
        <v>1</v>
      </c>
      <c r="F46" s="12" t="s">
        <v>22</v>
      </c>
      <c r="G46" s="12">
        <v>1</v>
      </c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0">
        <v>22</v>
      </c>
      <c r="B47" s="5" t="s">
        <v>63</v>
      </c>
      <c r="C47" s="11" t="s">
        <v>64</v>
      </c>
      <c r="D47" s="12" t="s">
        <v>42</v>
      </c>
      <c r="E47" s="12">
        <v>1</v>
      </c>
      <c r="F47" s="12" t="s">
        <v>25</v>
      </c>
      <c r="G47" s="12">
        <v>1</v>
      </c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0">
        <v>23</v>
      </c>
      <c r="B48" s="5" t="s">
        <v>65</v>
      </c>
      <c r="C48" s="11" t="s">
        <v>66</v>
      </c>
      <c r="D48" s="12" t="s">
        <v>42</v>
      </c>
      <c r="E48" s="12">
        <v>3</v>
      </c>
      <c r="F48" s="12" t="s">
        <v>25</v>
      </c>
      <c r="G48" s="12">
        <v>3</v>
      </c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63" customFormat="1" ht="15.75" customHeight="1">
      <c r="A49" s="10">
        <v>24</v>
      </c>
      <c r="B49" s="64" t="s">
        <v>270</v>
      </c>
      <c r="C49" s="11" t="s">
        <v>59</v>
      </c>
      <c r="D49" s="12" t="s">
        <v>69</v>
      </c>
      <c r="E49" s="12">
        <v>2</v>
      </c>
      <c r="F49" s="12" t="s">
        <v>25</v>
      </c>
      <c r="G49" s="12">
        <v>2</v>
      </c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0">
        <v>25</v>
      </c>
      <c r="B50" s="5" t="s">
        <v>67</v>
      </c>
      <c r="C50" s="11" t="s">
        <v>68</v>
      </c>
      <c r="D50" s="12" t="s">
        <v>69</v>
      </c>
      <c r="E50" s="12">
        <v>3</v>
      </c>
      <c r="F50" s="12" t="s">
        <v>25</v>
      </c>
      <c r="G50" s="12">
        <v>3</v>
      </c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0">
        <v>26</v>
      </c>
      <c r="B51" s="5" t="s">
        <v>71</v>
      </c>
      <c r="C51" s="11" t="s">
        <v>72</v>
      </c>
      <c r="D51" s="7" t="s">
        <v>73</v>
      </c>
      <c r="E51" s="12">
        <v>1</v>
      </c>
      <c r="F51" s="12" t="s">
        <v>25</v>
      </c>
      <c r="G51" s="12">
        <v>1</v>
      </c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0">
        <v>27</v>
      </c>
      <c r="B52" s="5" t="s">
        <v>74</v>
      </c>
      <c r="C52" s="11" t="s">
        <v>75</v>
      </c>
      <c r="D52" s="12" t="s">
        <v>21</v>
      </c>
      <c r="E52" s="12">
        <v>1</v>
      </c>
      <c r="F52" s="12" t="s">
        <v>25</v>
      </c>
      <c r="G52" s="12">
        <v>1</v>
      </c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0">
        <v>28</v>
      </c>
      <c r="B53" s="5" t="s">
        <v>76</v>
      </c>
      <c r="C53" s="11" t="s">
        <v>77</v>
      </c>
      <c r="D53" s="12" t="s">
        <v>21</v>
      </c>
      <c r="E53" s="12">
        <v>1</v>
      </c>
      <c r="F53" s="12" t="s">
        <v>25</v>
      </c>
      <c r="G53" s="12">
        <v>1</v>
      </c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0">
        <v>29</v>
      </c>
      <c r="B54" s="5" t="s">
        <v>78</v>
      </c>
      <c r="C54" s="11" t="s">
        <v>271</v>
      </c>
      <c r="D54" s="12" t="s">
        <v>21</v>
      </c>
      <c r="E54" s="12">
        <v>1</v>
      </c>
      <c r="F54" s="12" t="s">
        <v>25</v>
      </c>
      <c r="G54" s="12">
        <v>1</v>
      </c>
      <c r="H54" s="14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0">
        <v>30</v>
      </c>
      <c r="B55" s="5" t="s">
        <v>79</v>
      </c>
      <c r="C55" s="15" t="s">
        <v>80</v>
      </c>
      <c r="D55" s="12" t="s">
        <v>81</v>
      </c>
      <c r="E55" s="12">
        <v>1</v>
      </c>
      <c r="F55" s="12" t="s">
        <v>25</v>
      </c>
      <c r="G55" s="12">
        <v>1</v>
      </c>
      <c r="H55" s="1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0">
        <v>31</v>
      </c>
      <c r="B56" s="5" t="s">
        <v>82</v>
      </c>
      <c r="C56" s="5" t="s">
        <v>82</v>
      </c>
      <c r="D56" s="16" t="s">
        <v>83</v>
      </c>
      <c r="E56" s="12">
        <v>4</v>
      </c>
      <c r="F56" s="12" t="s">
        <v>84</v>
      </c>
      <c r="G56" s="12">
        <v>4</v>
      </c>
      <c r="H56" s="17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0">
        <v>32</v>
      </c>
      <c r="B57" s="5" t="s">
        <v>85</v>
      </c>
      <c r="C57" s="5" t="s">
        <v>82</v>
      </c>
      <c r="D57" s="16" t="s">
        <v>83</v>
      </c>
      <c r="E57" s="12">
        <v>2</v>
      </c>
      <c r="F57" s="12" t="s">
        <v>84</v>
      </c>
      <c r="G57" s="12">
        <v>2</v>
      </c>
      <c r="H57" s="17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0">
        <v>33</v>
      </c>
      <c r="B58" s="5" t="s">
        <v>86</v>
      </c>
      <c r="C58" s="5" t="s">
        <v>86</v>
      </c>
      <c r="D58" s="16" t="s">
        <v>83</v>
      </c>
      <c r="E58" s="12">
        <v>7</v>
      </c>
      <c r="F58" s="12" t="s">
        <v>25</v>
      </c>
      <c r="G58" s="12">
        <v>7</v>
      </c>
      <c r="H58" s="17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0">
        <v>34</v>
      </c>
      <c r="B59" s="5" t="s">
        <v>87</v>
      </c>
      <c r="C59" s="5" t="s">
        <v>87</v>
      </c>
      <c r="D59" s="16" t="s">
        <v>83</v>
      </c>
      <c r="E59" s="12">
        <v>7</v>
      </c>
      <c r="F59" s="12" t="s">
        <v>25</v>
      </c>
      <c r="G59" s="12">
        <v>7</v>
      </c>
      <c r="H59" s="17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0">
        <v>35</v>
      </c>
      <c r="B60" s="5" t="s">
        <v>88</v>
      </c>
      <c r="C60" s="5" t="s">
        <v>88</v>
      </c>
      <c r="D60" s="16" t="s">
        <v>83</v>
      </c>
      <c r="E60" s="12">
        <v>2</v>
      </c>
      <c r="F60" s="12" t="s">
        <v>25</v>
      </c>
      <c r="G60" s="12">
        <v>2</v>
      </c>
      <c r="H60" s="17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0">
        <v>36</v>
      </c>
      <c r="B61" s="5" t="s">
        <v>89</v>
      </c>
      <c r="C61" s="5" t="s">
        <v>89</v>
      </c>
      <c r="D61" s="16" t="s">
        <v>83</v>
      </c>
      <c r="E61" s="12">
        <v>1</v>
      </c>
      <c r="F61" s="12" t="s">
        <v>25</v>
      </c>
      <c r="G61" s="12">
        <v>1</v>
      </c>
      <c r="H61" s="17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0">
        <v>37</v>
      </c>
      <c r="B62" s="5" t="s">
        <v>90</v>
      </c>
      <c r="C62" s="5" t="s">
        <v>90</v>
      </c>
      <c r="D62" s="16" t="s">
        <v>83</v>
      </c>
      <c r="E62" s="12">
        <v>2</v>
      </c>
      <c r="F62" s="12" t="s">
        <v>25</v>
      </c>
      <c r="G62" s="12">
        <v>2</v>
      </c>
      <c r="H62" s="17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0">
        <v>38</v>
      </c>
      <c r="B63" s="5" t="s">
        <v>91</v>
      </c>
      <c r="C63" s="5" t="s">
        <v>91</v>
      </c>
      <c r="D63" s="16" t="s">
        <v>83</v>
      </c>
      <c r="E63" s="12">
        <v>8</v>
      </c>
      <c r="F63" s="12" t="s">
        <v>25</v>
      </c>
      <c r="G63" s="12">
        <v>8</v>
      </c>
      <c r="H63" s="17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0">
        <v>39</v>
      </c>
      <c r="B64" s="5" t="s">
        <v>92</v>
      </c>
      <c r="C64" s="5" t="s">
        <v>92</v>
      </c>
      <c r="D64" s="16" t="s">
        <v>83</v>
      </c>
      <c r="E64" s="12">
        <v>3</v>
      </c>
      <c r="F64" s="12" t="s">
        <v>25</v>
      </c>
      <c r="G64" s="12">
        <v>3</v>
      </c>
      <c r="H64" s="17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0">
        <v>40</v>
      </c>
      <c r="B65" s="5" t="s">
        <v>93</v>
      </c>
      <c r="C65" s="5" t="s">
        <v>93</v>
      </c>
      <c r="D65" s="16" t="s">
        <v>83</v>
      </c>
      <c r="E65" s="12">
        <v>2</v>
      </c>
      <c r="F65" s="12" t="s">
        <v>25</v>
      </c>
      <c r="G65" s="12">
        <v>2</v>
      </c>
      <c r="H65" s="17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0">
        <v>41</v>
      </c>
      <c r="B66" s="5" t="s">
        <v>94</v>
      </c>
      <c r="C66" s="5" t="s">
        <v>94</v>
      </c>
      <c r="D66" s="16" t="s">
        <v>83</v>
      </c>
      <c r="E66" s="12">
        <v>2</v>
      </c>
      <c r="F66" s="12" t="s">
        <v>25</v>
      </c>
      <c r="G66" s="12">
        <v>2</v>
      </c>
      <c r="H66" s="17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0">
        <v>42</v>
      </c>
      <c r="B67" s="5" t="s">
        <v>95</v>
      </c>
      <c r="C67" s="5" t="s">
        <v>95</v>
      </c>
      <c r="D67" s="16" t="s">
        <v>83</v>
      </c>
      <c r="E67" s="12">
        <v>3</v>
      </c>
      <c r="F67" s="12" t="s">
        <v>25</v>
      </c>
      <c r="G67" s="12">
        <v>3</v>
      </c>
      <c r="H67" s="17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0">
        <v>43</v>
      </c>
      <c r="B68" s="5" t="s">
        <v>96</v>
      </c>
      <c r="C68" s="5" t="s">
        <v>96</v>
      </c>
      <c r="D68" s="16" t="s">
        <v>97</v>
      </c>
      <c r="E68" s="12">
        <v>1</v>
      </c>
      <c r="F68" s="12" t="s">
        <v>25</v>
      </c>
      <c r="G68" s="12">
        <v>1</v>
      </c>
      <c r="H68" s="17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0">
        <v>44</v>
      </c>
      <c r="B69" s="5" t="s">
        <v>98</v>
      </c>
      <c r="C69" s="5" t="s">
        <v>98</v>
      </c>
      <c r="D69" s="16" t="s">
        <v>83</v>
      </c>
      <c r="E69" s="12">
        <v>1</v>
      </c>
      <c r="F69" s="12" t="s">
        <v>25</v>
      </c>
      <c r="G69" s="12">
        <v>1</v>
      </c>
      <c r="H69" s="17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3.25" customHeight="1">
      <c r="A70" s="91" t="s">
        <v>99</v>
      </c>
      <c r="B70" s="92"/>
      <c r="C70" s="92"/>
      <c r="D70" s="92"/>
      <c r="E70" s="92"/>
      <c r="F70" s="92"/>
      <c r="G70" s="92"/>
      <c r="H70" s="9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95" t="s">
        <v>2</v>
      </c>
      <c r="B71" s="96"/>
      <c r="C71" s="96"/>
      <c r="D71" s="96"/>
      <c r="E71" s="96"/>
      <c r="F71" s="96"/>
      <c r="G71" s="96"/>
      <c r="H71" s="97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customHeight="1">
      <c r="A72" s="85" t="s">
        <v>100</v>
      </c>
      <c r="B72" s="86"/>
      <c r="C72" s="86"/>
      <c r="D72" s="86"/>
      <c r="E72" s="86"/>
      <c r="F72" s="86"/>
      <c r="G72" s="86"/>
      <c r="H72" s="87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customHeight="1">
      <c r="A73" s="85" t="s">
        <v>101</v>
      </c>
      <c r="B73" s="86"/>
      <c r="C73" s="86"/>
      <c r="D73" s="86"/>
      <c r="E73" s="86"/>
      <c r="F73" s="86"/>
      <c r="G73" s="86"/>
      <c r="H73" s="87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customHeight="1">
      <c r="A74" s="85" t="s">
        <v>102</v>
      </c>
      <c r="B74" s="86"/>
      <c r="C74" s="86"/>
      <c r="D74" s="86"/>
      <c r="E74" s="86"/>
      <c r="F74" s="86"/>
      <c r="G74" s="86"/>
      <c r="H74" s="87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customHeight="1">
      <c r="A75" s="85" t="s">
        <v>103</v>
      </c>
      <c r="B75" s="86"/>
      <c r="C75" s="86"/>
      <c r="D75" s="86"/>
      <c r="E75" s="86"/>
      <c r="F75" s="86"/>
      <c r="G75" s="86"/>
      <c r="H75" s="87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customHeight="1">
      <c r="A76" s="85" t="s">
        <v>104</v>
      </c>
      <c r="B76" s="86"/>
      <c r="C76" s="86"/>
      <c r="D76" s="86"/>
      <c r="E76" s="86"/>
      <c r="F76" s="86"/>
      <c r="G76" s="86"/>
      <c r="H76" s="87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customHeight="1">
      <c r="A77" s="85" t="s">
        <v>8</v>
      </c>
      <c r="B77" s="86"/>
      <c r="C77" s="86"/>
      <c r="D77" s="86"/>
      <c r="E77" s="86"/>
      <c r="F77" s="86"/>
      <c r="G77" s="86"/>
      <c r="H77" s="87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customHeight="1">
      <c r="A78" s="85" t="s">
        <v>105</v>
      </c>
      <c r="B78" s="86"/>
      <c r="C78" s="86"/>
      <c r="D78" s="86"/>
      <c r="E78" s="86"/>
      <c r="F78" s="86"/>
      <c r="G78" s="86"/>
      <c r="H78" s="87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88" t="s">
        <v>106</v>
      </c>
      <c r="B79" s="89"/>
      <c r="C79" s="89"/>
      <c r="D79" s="89"/>
      <c r="E79" s="89"/>
      <c r="F79" s="89"/>
      <c r="G79" s="89"/>
      <c r="H79" s="9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3" t="s">
        <v>11</v>
      </c>
      <c r="B80" s="3" t="s">
        <v>12</v>
      </c>
      <c r="C80" s="18" t="s">
        <v>13</v>
      </c>
      <c r="D80" s="3" t="s">
        <v>14</v>
      </c>
      <c r="E80" s="3" t="s">
        <v>15</v>
      </c>
      <c r="F80" s="3" t="s">
        <v>107</v>
      </c>
      <c r="G80" s="3" t="s">
        <v>17</v>
      </c>
      <c r="H80" s="3" t="s">
        <v>18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9">
        <v>1</v>
      </c>
      <c r="B81" s="5" t="s">
        <v>108</v>
      </c>
      <c r="C81" s="20" t="s">
        <v>109</v>
      </c>
      <c r="D81" s="19" t="s">
        <v>42</v>
      </c>
      <c r="E81" s="19">
        <v>1</v>
      </c>
      <c r="F81" s="19" t="s">
        <v>25</v>
      </c>
      <c r="G81" s="3">
        <v>5</v>
      </c>
      <c r="H81" s="1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9">
        <v>2</v>
      </c>
      <c r="B82" s="5" t="s">
        <v>65</v>
      </c>
      <c r="C82" s="21" t="s">
        <v>66</v>
      </c>
      <c r="D82" s="19" t="s">
        <v>42</v>
      </c>
      <c r="E82" s="19">
        <v>6</v>
      </c>
      <c r="F82" s="19" t="s">
        <v>25</v>
      </c>
      <c r="G82" s="3">
        <v>6</v>
      </c>
      <c r="H82" s="1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9">
        <v>3</v>
      </c>
      <c r="B83" s="5" t="s">
        <v>110</v>
      </c>
      <c r="C83" s="22" t="s">
        <v>68</v>
      </c>
      <c r="D83" s="19" t="s">
        <v>42</v>
      </c>
      <c r="E83" s="19">
        <v>2</v>
      </c>
      <c r="F83" s="19" t="s">
        <v>25</v>
      </c>
      <c r="G83" s="3">
        <v>2</v>
      </c>
      <c r="H83" s="1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9">
        <v>4</v>
      </c>
      <c r="B84" s="5" t="s">
        <v>111</v>
      </c>
      <c r="C84" s="5" t="s">
        <v>271</v>
      </c>
      <c r="D84" s="19" t="s">
        <v>21</v>
      </c>
      <c r="E84" s="19">
        <v>1</v>
      </c>
      <c r="F84" s="19" t="s">
        <v>25</v>
      </c>
      <c r="G84" s="3">
        <v>1</v>
      </c>
      <c r="H84" s="1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9">
        <v>5</v>
      </c>
      <c r="B85" s="5" t="s">
        <v>113</v>
      </c>
      <c r="C85" s="5" t="s">
        <v>113</v>
      </c>
      <c r="D85" s="19" t="s">
        <v>21</v>
      </c>
      <c r="E85" s="19">
        <v>2</v>
      </c>
      <c r="F85" s="19" t="s">
        <v>25</v>
      </c>
      <c r="G85" s="3">
        <v>2</v>
      </c>
      <c r="H85" s="1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3.25" customHeight="1">
      <c r="A86" s="91" t="s">
        <v>114</v>
      </c>
      <c r="B86" s="92"/>
      <c r="C86" s="92"/>
      <c r="D86" s="92"/>
      <c r="E86" s="92"/>
      <c r="F86" s="92"/>
      <c r="G86" s="92"/>
      <c r="H86" s="9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95" t="s">
        <v>2</v>
      </c>
      <c r="B87" s="96"/>
      <c r="C87" s="96"/>
      <c r="D87" s="96"/>
      <c r="E87" s="96"/>
      <c r="F87" s="96"/>
      <c r="G87" s="96"/>
      <c r="H87" s="97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customHeight="1">
      <c r="A88" s="85" t="s">
        <v>115</v>
      </c>
      <c r="B88" s="86"/>
      <c r="C88" s="86"/>
      <c r="D88" s="86"/>
      <c r="E88" s="86"/>
      <c r="F88" s="86"/>
      <c r="G88" s="86"/>
      <c r="H88" s="87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customHeight="1">
      <c r="A89" s="85" t="s">
        <v>116</v>
      </c>
      <c r="B89" s="86"/>
      <c r="C89" s="86"/>
      <c r="D89" s="86"/>
      <c r="E89" s="86"/>
      <c r="F89" s="86"/>
      <c r="G89" s="86"/>
      <c r="H89" s="87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customHeight="1">
      <c r="A90" s="85" t="s">
        <v>5</v>
      </c>
      <c r="B90" s="86"/>
      <c r="C90" s="86"/>
      <c r="D90" s="86"/>
      <c r="E90" s="86"/>
      <c r="F90" s="86"/>
      <c r="G90" s="86"/>
      <c r="H90" s="87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 customHeight="1">
      <c r="A91" s="85" t="s">
        <v>117</v>
      </c>
      <c r="B91" s="86"/>
      <c r="C91" s="86"/>
      <c r="D91" s="86"/>
      <c r="E91" s="86"/>
      <c r="F91" s="86"/>
      <c r="G91" s="86"/>
      <c r="H91" s="87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 customHeight="1">
      <c r="A92" s="85" t="s">
        <v>118</v>
      </c>
      <c r="B92" s="86"/>
      <c r="C92" s="86"/>
      <c r="D92" s="86"/>
      <c r="E92" s="86"/>
      <c r="F92" s="86"/>
      <c r="G92" s="86"/>
      <c r="H92" s="87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 customHeight="1">
      <c r="A93" s="85" t="s">
        <v>8</v>
      </c>
      <c r="B93" s="86"/>
      <c r="C93" s="86"/>
      <c r="D93" s="86"/>
      <c r="E93" s="86"/>
      <c r="F93" s="86"/>
      <c r="G93" s="86"/>
      <c r="H93" s="87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 customHeight="1">
      <c r="A94" s="85" t="s">
        <v>119</v>
      </c>
      <c r="B94" s="86"/>
      <c r="C94" s="86"/>
      <c r="D94" s="86"/>
      <c r="E94" s="86"/>
      <c r="F94" s="86"/>
      <c r="G94" s="86"/>
      <c r="H94" s="87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88" t="s">
        <v>120</v>
      </c>
      <c r="B95" s="89"/>
      <c r="C95" s="89"/>
      <c r="D95" s="89"/>
      <c r="E95" s="89"/>
      <c r="F95" s="89"/>
      <c r="G95" s="89"/>
      <c r="H95" s="9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2" t="s">
        <v>11</v>
      </c>
      <c r="B96" s="3" t="s">
        <v>12</v>
      </c>
      <c r="C96" s="18" t="s">
        <v>13</v>
      </c>
      <c r="D96" s="3" t="s">
        <v>14</v>
      </c>
      <c r="E96" s="3" t="s">
        <v>15</v>
      </c>
      <c r="F96" s="3" t="s">
        <v>107</v>
      </c>
      <c r="G96" s="3" t="s">
        <v>17</v>
      </c>
      <c r="H96" s="3" t="s">
        <v>18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4">
        <v>1</v>
      </c>
      <c r="B97" s="5" t="s">
        <v>121</v>
      </c>
      <c r="C97" s="23" t="s">
        <v>122</v>
      </c>
      <c r="D97" s="7" t="s">
        <v>73</v>
      </c>
      <c r="E97" s="7"/>
      <c r="F97" s="7" t="s">
        <v>22</v>
      </c>
      <c r="G97" s="12">
        <v>1</v>
      </c>
      <c r="H97" s="1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4">
        <v>2</v>
      </c>
      <c r="B98" s="5" t="s">
        <v>123</v>
      </c>
      <c r="C98" s="24" t="s">
        <v>124</v>
      </c>
      <c r="D98" s="7" t="s">
        <v>73</v>
      </c>
      <c r="E98" s="7"/>
      <c r="F98" s="7" t="s">
        <v>22</v>
      </c>
      <c r="G98" s="12">
        <v>1</v>
      </c>
      <c r="H98" s="1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4">
        <v>3</v>
      </c>
      <c r="B99" s="5" t="s">
        <v>125</v>
      </c>
      <c r="C99" s="24" t="s">
        <v>126</v>
      </c>
      <c r="D99" s="7"/>
      <c r="E99" s="7"/>
      <c r="F99" s="7"/>
      <c r="G99" s="12"/>
      <c r="H99" s="1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4">
        <v>7</v>
      </c>
      <c r="B100" s="5" t="s">
        <v>78</v>
      </c>
      <c r="C100" s="5" t="s">
        <v>271</v>
      </c>
      <c r="D100" s="7" t="s">
        <v>127</v>
      </c>
      <c r="E100" s="7"/>
      <c r="F100" s="7" t="s">
        <v>22</v>
      </c>
      <c r="G100" s="12">
        <v>2</v>
      </c>
      <c r="H100" s="1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4">
        <v>8</v>
      </c>
      <c r="B101" s="5" t="s">
        <v>128</v>
      </c>
      <c r="C101" s="24" t="s">
        <v>129</v>
      </c>
      <c r="D101" s="7" t="s">
        <v>130</v>
      </c>
      <c r="E101" s="7"/>
      <c r="F101" s="7" t="s">
        <v>22</v>
      </c>
      <c r="G101" s="12">
        <v>1</v>
      </c>
      <c r="H101" s="1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4">
        <v>9</v>
      </c>
      <c r="B102" s="5" t="s">
        <v>131</v>
      </c>
      <c r="C102" s="23" t="s">
        <v>62</v>
      </c>
      <c r="D102" s="7" t="s">
        <v>42</v>
      </c>
      <c r="E102" s="7"/>
      <c r="F102" s="7" t="s">
        <v>22</v>
      </c>
      <c r="G102" s="12">
        <v>2</v>
      </c>
      <c r="H102" s="1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s="63" customFormat="1" ht="15.75" customHeight="1">
      <c r="A103" s="65"/>
      <c r="B103" s="64" t="s">
        <v>270</v>
      </c>
      <c r="C103" s="11" t="s">
        <v>59</v>
      </c>
      <c r="D103" s="66" t="s">
        <v>42</v>
      </c>
      <c r="E103" s="66"/>
      <c r="F103" s="66" t="s">
        <v>22</v>
      </c>
      <c r="G103" s="12">
        <v>1</v>
      </c>
      <c r="H103" s="1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4">
        <v>10</v>
      </c>
      <c r="B104" s="5" t="s">
        <v>132</v>
      </c>
      <c r="C104" s="24" t="s">
        <v>133</v>
      </c>
      <c r="D104" s="7" t="s">
        <v>42</v>
      </c>
      <c r="E104" s="7"/>
      <c r="F104" s="7" t="s">
        <v>22</v>
      </c>
      <c r="G104" s="12">
        <v>1</v>
      </c>
      <c r="H104" s="1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4">
        <v>12</v>
      </c>
      <c r="B105" s="5" t="s">
        <v>70</v>
      </c>
      <c r="C105" s="24" t="s">
        <v>66</v>
      </c>
      <c r="D105" s="7" t="s">
        <v>42</v>
      </c>
      <c r="E105" s="7"/>
      <c r="F105" s="7" t="s">
        <v>22</v>
      </c>
      <c r="G105" s="12">
        <v>13</v>
      </c>
      <c r="H105" s="1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4">
        <v>13</v>
      </c>
      <c r="B106" s="5" t="s">
        <v>134</v>
      </c>
      <c r="C106" s="24" t="s">
        <v>135</v>
      </c>
      <c r="D106" s="7" t="s">
        <v>42</v>
      </c>
      <c r="E106" s="7"/>
      <c r="F106" s="7" t="s">
        <v>22</v>
      </c>
      <c r="G106" s="12">
        <v>1</v>
      </c>
      <c r="H106" s="14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4">
        <v>14</v>
      </c>
      <c r="B107" s="5" t="s">
        <v>60</v>
      </c>
      <c r="C107" s="24" t="s">
        <v>61</v>
      </c>
      <c r="D107" s="7" t="s">
        <v>42</v>
      </c>
      <c r="E107" s="7"/>
      <c r="F107" s="7" t="s">
        <v>22</v>
      </c>
      <c r="G107" s="12">
        <v>1</v>
      </c>
      <c r="H107" s="14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4">
        <v>15</v>
      </c>
      <c r="B108" s="5" t="s">
        <v>67</v>
      </c>
      <c r="C108" s="25" t="s">
        <v>68</v>
      </c>
      <c r="D108" s="7" t="s">
        <v>42</v>
      </c>
      <c r="E108" s="7"/>
      <c r="F108" s="7" t="s">
        <v>22</v>
      </c>
      <c r="G108" s="12">
        <v>3</v>
      </c>
      <c r="H108" s="1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4">
        <v>16</v>
      </c>
      <c r="B109" s="5" t="s">
        <v>79</v>
      </c>
      <c r="C109" s="26" t="s">
        <v>80</v>
      </c>
      <c r="D109" s="7" t="s">
        <v>81</v>
      </c>
      <c r="E109" s="7"/>
      <c r="F109" s="7" t="s">
        <v>22</v>
      </c>
      <c r="G109" s="12">
        <v>1</v>
      </c>
      <c r="H109" s="1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2.5" customHeight="1">
      <c r="A110" s="91" t="s">
        <v>136</v>
      </c>
      <c r="B110" s="92"/>
      <c r="C110" s="92"/>
      <c r="D110" s="92"/>
      <c r="E110" s="92"/>
      <c r="F110" s="92"/>
      <c r="G110" s="92"/>
      <c r="H110" s="9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2" t="s">
        <v>11</v>
      </c>
      <c r="B111" s="3" t="s">
        <v>12</v>
      </c>
      <c r="C111" s="3" t="s">
        <v>13</v>
      </c>
      <c r="D111" s="3" t="s">
        <v>14</v>
      </c>
      <c r="E111" s="3" t="s">
        <v>15</v>
      </c>
      <c r="F111" s="3" t="s">
        <v>107</v>
      </c>
      <c r="G111" s="3" t="s">
        <v>17</v>
      </c>
      <c r="H111" s="3" t="s">
        <v>18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4">
        <v>1</v>
      </c>
      <c r="B112" s="5" t="s">
        <v>137</v>
      </c>
      <c r="C112" s="5" t="s">
        <v>137</v>
      </c>
      <c r="D112" s="12" t="s">
        <v>138</v>
      </c>
      <c r="E112" s="7">
        <v>1</v>
      </c>
      <c r="F112" s="7" t="s">
        <v>25</v>
      </c>
      <c r="G112" s="12">
        <v>3</v>
      </c>
      <c r="H112" s="14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0">
        <v>2</v>
      </c>
      <c r="B113" s="5" t="s">
        <v>139</v>
      </c>
      <c r="C113" s="15" t="s">
        <v>140</v>
      </c>
      <c r="D113" s="12" t="s">
        <v>138</v>
      </c>
      <c r="E113" s="12">
        <v>1</v>
      </c>
      <c r="F113" s="12" t="s">
        <v>25</v>
      </c>
      <c r="G113" s="12">
        <v>3</v>
      </c>
      <c r="H113" s="14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0">
        <v>3</v>
      </c>
      <c r="B114" s="5" t="s">
        <v>141</v>
      </c>
      <c r="C114" s="5" t="s">
        <v>141</v>
      </c>
      <c r="D114" s="12" t="s">
        <v>138</v>
      </c>
      <c r="E114" s="12">
        <v>1</v>
      </c>
      <c r="F114" s="12" t="s">
        <v>25</v>
      </c>
      <c r="G114" s="12">
        <v>3</v>
      </c>
      <c r="H114" s="14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94" t="s">
        <v>142</v>
      </c>
      <c r="B115" s="92"/>
      <c r="C115" s="92"/>
      <c r="D115" s="92"/>
      <c r="E115" s="92"/>
      <c r="F115" s="92"/>
      <c r="G115" s="92"/>
      <c r="H115" s="9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95" t="s">
        <v>2</v>
      </c>
      <c r="B116" s="96"/>
      <c r="C116" s="96"/>
      <c r="D116" s="96"/>
      <c r="E116" s="96"/>
      <c r="F116" s="96"/>
      <c r="G116" s="96"/>
      <c r="H116" s="97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85" t="s">
        <v>143</v>
      </c>
      <c r="B117" s="86"/>
      <c r="C117" s="86"/>
      <c r="D117" s="86"/>
      <c r="E117" s="86"/>
      <c r="F117" s="86"/>
      <c r="G117" s="86"/>
      <c r="H117" s="87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85" t="s">
        <v>144</v>
      </c>
      <c r="B118" s="86"/>
      <c r="C118" s="86"/>
      <c r="D118" s="86"/>
      <c r="E118" s="86"/>
      <c r="F118" s="86"/>
      <c r="G118" s="86"/>
      <c r="H118" s="87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85" t="s">
        <v>5</v>
      </c>
      <c r="B119" s="86"/>
      <c r="C119" s="86"/>
      <c r="D119" s="86"/>
      <c r="E119" s="86"/>
      <c r="F119" s="86"/>
      <c r="G119" s="86"/>
      <c r="H119" s="87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85" t="s">
        <v>145</v>
      </c>
      <c r="B120" s="86"/>
      <c r="C120" s="86"/>
      <c r="D120" s="86"/>
      <c r="E120" s="86"/>
      <c r="F120" s="86"/>
      <c r="G120" s="86"/>
      <c r="H120" s="87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customHeight="1">
      <c r="A121" s="85" t="s">
        <v>146</v>
      </c>
      <c r="B121" s="86"/>
      <c r="C121" s="86"/>
      <c r="D121" s="86"/>
      <c r="E121" s="86"/>
      <c r="F121" s="86"/>
      <c r="G121" s="86"/>
      <c r="H121" s="87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85" t="s">
        <v>8</v>
      </c>
      <c r="B122" s="86"/>
      <c r="C122" s="86"/>
      <c r="D122" s="86"/>
      <c r="E122" s="86"/>
      <c r="F122" s="86"/>
      <c r="G122" s="86"/>
      <c r="H122" s="87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85" t="s">
        <v>147</v>
      </c>
      <c r="B123" s="86"/>
      <c r="C123" s="86"/>
      <c r="D123" s="86"/>
      <c r="E123" s="86"/>
      <c r="F123" s="86"/>
      <c r="G123" s="86"/>
      <c r="H123" s="87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88" t="s">
        <v>148</v>
      </c>
      <c r="B124" s="89"/>
      <c r="C124" s="89"/>
      <c r="D124" s="89"/>
      <c r="E124" s="89"/>
      <c r="F124" s="89"/>
      <c r="G124" s="89"/>
      <c r="H124" s="9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27" t="s">
        <v>11</v>
      </c>
      <c r="B125" s="3" t="s">
        <v>12</v>
      </c>
      <c r="C125" s="3" t="s">
        <v>13</v>
      </c>
      <c r="D125" s="3" t="s">
        <v>14</v>
      </c>
      <c r="E125" s="3" t="s">
        <v>15</v>
      </c>
      <c r="F125" s="3" t="s">
        <v>107</v>
      </c>
      <c r="G125" s="3" t="s">
        <v>17</v>
      </c>
      <c r="H125" s="3" t="s">
        <v>18</v>
      </c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0">
        <v>3</v>
      </c>
      <c r="B126" s="5" t="s">
        <v>67</v>
      </c>
      <c r="C126" s="6" t="s">
        <v>68</v>
      </c>
      <c r="D126" s="12" t="s">
        <v>69</v>
      </c>
      <c r="E126" s="12">
        <v>1</v>
      </c>
      <c r="F126" s="12" t="s">
        <v>25</v>
      </c>
      <c r="G126" s="12">
        <v>1</v>
      </c>
      <c r="H126" s="1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0">
        <v>4</v>
      </c>
      <c r="B127" s="5" t="s">
        <v>111</v>
      </c>
      <c r="C127" s="5" t="s">
        <v>271</v>
      </c>
      <c r="D127" s="12" t="s">
        <v>21</v>
      </c>
      <c r="E127" s="12">
        <v>1</v>
      </c>
      <c r="F127" s="12" t="s">
        <v>25</v>
      </c>
      <c r="G127" s="12">
        <v>1</v>
      </c>
      <c r="H127" s="1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0">
        <v>5</v>
      </c>
      <c r="B128" s="5" t="s">
        <v>149</v>
      </c>
      <c r="C128" s="6" t="s">
        <v>112</v>
      </c>
      <c r="D128" s="12" t="s">
        <v>69</v>
      </c>
      <c r="E128" s="12">
        <v>1</v>
      </c>
      <c r="F128" s="12" t="s">
        <v>25</v>
      </c>
      <c r="G128" s="12">
        <v>1</v>
      </c>
      <c r="H128" s="1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</sheetData>
  <mergeCells count="69">
    <mergeCell ref="A88:H88"/>
    <mergeCell ref="A89:H89"/>
    <mergeCell ref="A90:H90"/>
    <mergeCell ref="A117:H117"/>
    <mergeCell ref="A118:H118"/>
    <mergeCell ref="A91:H91"/>
    <mergeCell ref="A92:H92"/>
    <mergeCell ref="A93:H93"/>
    <mergeCell ref="A94:H94"/>
    <mergeCell ref="A95:H95"/>
    <mergeCell ref="A77:H77"/>
    <mergeCell ref="A78:H78"/>
    <mergeCell ref="A79:H79"/>
    <mergeCell ref="A86:H86"/>
    <mergeCell ref="A87:H87"/>
    <mergeCell ref="A72:H72"/>
    <mergeCell ref="A73:H73"/>
    <mergeCell ref="A74:H74"/>
    <mergeCell ref="A75:H75"/>
    <mergeCell ref="A76:H76"/>
    <mergeCell ref="A23:H23"/>
    <mergeCell ref="A24:H24"/>
    <mergeCell ref="A25:H25"/>
    <mergeCell ref="A70:H70"/>
    <mergeCell ref="A71:H71"/>
    <mergeCell ref="A124:H124"/>
    <mergeCell ref="A110:H110"/>
    <mergeCell ref="A115:H115"/>
    <mergeCell ref="A116:H116"/>
    <mergeCell ref="A1:H1"/>
    <mergeCell ref="A2:H2"/>
    <mergeCell ref="A3:H3"/>
    <mergeCell ref="A14:B14"/>
    <mergeCell ref="C14:H14"/>
    <mergeCell ref="A16:H16"/>
    <mergeCell ref="A17:H17"/>
    <mergeCell ref="A18:H18"/>
    <mergeCell ref="A19:H19"/>
    <mergeCell ref="A20:H20"/>
    <mergeCell ref="A21:H21"/>
    <mergeCell ref="A22:H22"/>
    <mergeCell ref="A119:H119"/>
    <mergeCell ref="A120:H120"/>
    <mergeCell ref="A121:H121"/>
    <mergeCell ref="A122:H122"/>
    <mergeCell ref="A123:H12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2"/>
  <sheetViews>
    <sheetView workbookViewId="0">
      <selection sqref="A1:XFD15"/>
    </sheetView>
  </sheetViews>
  <sheetFormatPr defaultColWidth="14.453125" defaultRowHeight="15" customHeight="1"/>
  <cols>
    <col min="1" max="1" width="5.1796875" customWidth="1"/>
    <col min="2" max="2" width="52" customWidth="1"/>
    <col min="3" max="3" width="41.81640625" customWidth="1"/>
    <col min="4" max="4" width="22" customWidth="1"/>
    <col min="5" max="5" width="11.54296875" customWidth="1"/>
    <col min="6" max="6" width="12.81640625" customWidth="1"/>
    <col min="7" max="7" width="11.26953125" customWidth="1"/>
    <col min="8" max="8" width="25" customWidth="1"/>
  </cols>
  <sheetData>
    <row r="1" spans="1:26" s="75" customFormat="1" ht="14.5">
      <c r="A1" s="98" t="s">
        <v>305</v>
      </c>
      <c r="B1" s="84"/>
      <c r="C1" s="84"/>
      <c r="D1" s="84"/>
      <c r="E1" s="84"/>
      <c r="F1" s="84"/>
      <c r="G1" s="84"/>
      <c r="H1" s="84"/>
      <c r="I1" s="74"/>
      <c r="J1" s="74"/>
    </row>
    <row r="2" spans="1:26" s="75" customFormat="1" ht="20.5">
      <c r="A2" s="82" t="s">
        <v>306</v>
      </c>
      <c r="B2" s="82"/>
      <c r="C2" s="82"/>
      <c r="D2" s="82"/>
      <c r="E2" s="82"/>
      <c r="F2" s="82"/>
      <c r="G2" s="82"/>
      <c r="H2" s="82"/>
      <c r="I2" s="74"/>
      <c r="J2" s="74"/>
    </row>
    <row r="3" spans="1:26" s="75" customFormat="1" ht="21" customHeight="1">
      <c r="A3" s="99">
        <f>'[1]Информация о чемпионате'!B4</f>
        <v>0</v>
      </c>
      <c r="B3" s="99"/>
      <c r="C3" s="99"/>
      <c r="D3" s="99"/>
      <c r="E3" s="99"/>
      <c r="F3" s="99"/>
      <c r="G3" s="99"/>
      <c r="H3" s="99"/>
      <c r="I3" s="76"/>
      <c r="J3" s="76"/>
    </row>
    <row r="4" spans="1:26" s="75" customFormat="1" ht="20.5">
      <c r="A4" s="82" t="s">
        <v>307</v>
      </c>
      <c r="B4" s="82"/>
      <c r="C4" s="82"/>
      <c r="D4" s="82"/>
      <c r="E4" s="82"/>
      <c r="F4" s="82"/>
      <c r="G4" s="82"/>
      <c r="H4" s="82"/>
      <c r="I4" s="74"/>
      <c r="J4" s="74"/>
    </row>
    <row r="5" spans="1:26" s="75" customFormat="1" ht="22.5" customHeight="1">
      <c r="A5" s="83" t="str">
        <f>'[1]Информация о чемпионате'!B3</f>
        <v>Производство мебели</v>
      </c>
      <c r="B5" s="83"/>
      <c r="C5" s="83"/>
      <c r="D5" s="83"/>
      <c r="E5" s="83"/>
      <c r="F5" s="83"/>
      <c r="G5" s="83"/>
      <c r="H5" s="83"/>
      <c r="I5" s="74"/>
      <c r="J5" s="74"/>
    </row>
    <row r="6" spans="1:26" s="75" customFormat="1" ht="14.5">
      <c r="A6" s="80" t="s">
        <v>0</v>
      </c>
      <c r="B6" s="84"/>
      <c r="C6" s="84"/>
      <c r="D6" s="84"/>
      <c r="E6" s="84"/>
      <c r="F6" s="84"/>
      <c r="G6" s="84"/>
      <c r="H6" s="84"/>
      <c r="I6" s="74"/>
      <c r="J6" s="74"/>
    </row>
    <row r="7" spans="1:26" s="75" customFormat="1" ht="15.75" customHeight="1">
      <c r="A7" s="80" t="s">
        <v>308</v>
      </c>
      <c r="B7" s="80"/>
      <c r="C7" s="81">
        <f>'[1]Информация о чемпионате'!B5</f>
        <v>0</v>
      </c>
      <c r="D7" s="81"/>
      <c r="E7" s="81"/>
      <c r="F7" s="81"/>
      <c r="G7" s="81"/>
      <c r="H7" s="81"/>
    </row>
    <row r="8" spans="1:26" s="75" customFormat="1" ht="15.75" customHeight="1">
      <c r="A8" s="80" t="s">
        <v>309</v>
      </c>
      <c r="B8" s="80"/>
      <c r="C8" s="80"/>
      <c r="D8" s="81">
        <f>'[1]Информация о чемпионате'!B6</f>
        <v>0</v>
      </c>
      <c r="E8" s="81"/>
      <c r="F8" s="81"/>
      <c r="G8" s="81"/>
      <c r="H8" s="81"/>
    </row>
    <row r="9" spans="1:26" s="75" customFormat="1" ht="15.75" customHeight="1">
      <c r="A9" s="80" t="s">
        <v>310</v>
      </c>
      <c r="B9" s="80"/>
      <c r="C9" s="80">
        <f>'[1]Информация о чемпионате'!B7</f>
        <v>0</v>
      </c>
      <c r="D9" s="80"/>
      <c r="E9" s="80"/>
      <c r="F9" s="80"/>
      <c r="G9" s="80"/>
      <c r="H9" s="80"/>
    </row>
    <row r="10" spans="1:26" s="75" customFormat="1" ht="15.75" customHeight="1">
      <c r="A10" s="80" t="s">
        <v>311</v>
      </c>
      <c r="B10" s="80"/>
      <c r="C10" s="80">
        <f>'[1]Информация о чемпионате'!B9</f>
        <v>0</v>
      </c>
      <c r="D10" s="80"/>
      <c r="E10" s="80">
        <f>'[1]Информация о чемпионате'!B10</f>
        <v>0</v>
      </c>
      <c r="F10" s="80"/>
      <c r="G10" s="80">
        <f>'[1]Информация о чемпионате'!B11</f>
        <v>0</v>
      </c>
      <c r="H10" s="80"/>
    </row>
    <row r="11" spans="1:26" s="75" customFormat="1" ht="15.75" customHeight="1">
      <c r="A11" s="80" t="s">
        <v>312</v>
      </c>
      <c r="B11" s="80"/>
      <c r="C11" s="80">
        <f>'[1]Информация о чемпионате'!B12</f>
        <v>0</v>
      </c>
      <c r="D11" s="80"/>
      <c r="E11" s="80">
        <f>'[1]Информация о чемпионате'!B10</f>
        <v>0</v>
      </c>
      <c r="F11" s="80"/>
      <c r="G11" s="80">
        <f>'[1]Информация о чемпионате'!B14</f>
        <v>0</v>
      </c>
      <c r="H11" s="80"/>
    </row>
    <row r="12" spans="1:26" s="75" customFormat="1" ht="15.75" customHeight="1">
      <c r="A12" s="80" t="s">
        <v>313</v>
      </c>
      <c r="B12" s="80"/>
      <c r="C12" s="80">
        <f>'[1]Информация о чемпионате'!B17</f>
        <v>0</v>
      </c>
      <c r="D12" s="80"/>
      <c r="E12" s="80"/>
      <c r="F12" s="80"/>
      <c r="G12" s="80"/>
      <c r="H12" s="80"/>
    </row>
    <row r="13" spans="1:26" s="75" customFormat="1" ht="15.75" customHeight="1">
      <c r="A13" s="80" t="s">
        <v>314</v>
      </c>
      <c r="B13" s="80"/>
      <c r="C13" s="80">
        <f>'[1]Информация о чемпионате'!B15</f>
        <v>0</v>
      </c>
      <c r="D13" s="80"/>
      <c r="E13" s="80"/>
      <c r="F13" s="80"/>
      <c r="G13" s="80"/>
      <c r="H13" s="80"/>
    </row>
    <row r="14" spans="1:26" s="75" customFormat="1" ht="15.75" customHeight="1">
      <c r="A14" s="80" t="s">
        <v>315</v>
      </c>
      <c r="B14" s="80"/>
      <c r="C14" s="80">
        <f>'[1]Информация о чемпионате'!B16</f>
        <v>0</v>
      </c>
      <c r="D14" s="80"/>
      <c r="E14" s="80"/>
      <c r="F14" s="80"/>
      <c r="G14" s="80"/>
      <c r="H14" s="80"/>
    </row>
    <row r="15" spans="1:26" s="75" customFormat="1" ht="15.75" customHeight="1">
      <c r="A15" s="80" t="s">
        <v>316</v>
      </c>
      <c r="B15" s="80"/>
      <c r="C15" s="80">
        <f>'[1]Информация о чемпионате'!B8</f>
        <v>0</v>
      </c>
      <c r="D15" s="80"/>
      <c r="E15" s="80"/>
      <c r="F15" s="80"/>
      <c r="G15" s="80"/>
      <c r="H15" s="80"/>
    </row>
    <row r="16" spans="1:26" ht="22.5" customHeight="1">
      <c r="A16" s="103" t="s">
        <v>150</v>
      </c>
      <c r="B16" s="101"/>
      <c r="C16" s="101"/>
      <c r="D16" s="101"/>
      <c r="E16" s="101"/>
      <c r="F16" s="101"/>
      <c r="G16" s="101"/>
      <c r="H16" s="10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2.5" customHeight="1">
      <c r="A17" s="105" t="s">
        <v>151</v>
      </c>
      <c r="B17" s="92"/>
      <c r="C17" s="92"/>
      <c r="D17" s="92"/>
      <c r="E17" s="92"/>
      <c r="F17" s="92"/>
      <c r="G17" s="92"/>
      <c r="H17" s="9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95" t="s">
        <v>2</v>
      </c>
      <c r="B18" s="96"/>
      <c r="C18" s="96"/>
      <c r="D18" s="96"/>
      <c r="E18" s="96"/>
      <c r="F18" s="96"/>
      <c r="G18" s="96"/>
      <c r="H18" s="9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106" t="s">
        <v>100</v>
      </c>
      <c r="B19" s="86"/>
      <c r="C19" s="86"/>
      <c r="D19" s="86"/>
      <c r="E19" s="86"/>
      <c r="F19" s="86"/>
      <c r="G19" s="86"/>
      <c r="H19" s="87"/>
      <c r="I19" s="2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106" t="s">
        <v>152</v>
      </c>
      <c r="B20" s="86"/>
      <c r="C20" s="86"/>
      <c r="D20" s="86"/>
      <c r="E20" s="86"/>
      <c r="F20" s="86"/>
      <c r="G20" s="86"/>
      <c r="H20" s="87"/>
      <c r="I20" s="2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106" t="s">
        <v>5</v>
      </c>
      <c r="B21" s="86"/>
      <c r="C21" s="86"/>
      <c r="D21" s="86"/>
      <c r="E21" s="86"/>
      <c r="F21" s="86"/>
      <c r="G21" s="86"/>
      <c r="H21" s="87"/>
      <c r="I21" s="2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106" t="s">
        <v>153</v>
      </c>
      <c r="B22" s="86"/>
      <c r="C22" s="86"/>
      <c r="D22" s="86"/>
      <c r="E22" s="86"/>
      <c r="F22" s="86"/>
      <c r="G22" s="86"/>
      <c r="H22" s="87"/>
      <c r="I22" s="2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106" t="s">
        <v>154</v>
      </c>
      <c r="B23" s="86"/>
      <c r="C23" s="86"/>
      <c r="D23" s="86"/>
      <c r="E23" s="86"/>
      <c r="F23" s="86"/>
      <c r="G23" s="86"/>
      <c r="H23" s="87"/>
      <c r="I23" s="2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>
      <c r="A24" s="106" t="s">
        <v>8</v>
      </c>
      <c r="B24" s="86"/>
      <c r="C24" s="86"/>
      <c r="D24" s="86"/>
      <c r="E24" s="86"/>
      <c r="F24" s="86"/>
      <c r="G24" s="86"/>
      <c r="H24" s="87"/>
      <c r="I24" s="2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>
      <c r="A25" s="106" t="s">
        <v>155</v>
      </c>
      <c r="B25" s="86"/>
      <c r="C25" s="86"/>
      <c r="D25" s="86"/>
      <c r="E25" s="86"/>
      <c r="F25" s="86"/>
      <c r="G25" s="86"/>
      <c r="H25" s="87"/>
      <c r="I25" s="2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07" t="s">
        <v>156</v>
      </c>
      <c r="B26" s="89"/>
      <c r="C26" s="89"/>
      <c r="D26" s="89"/>
      <c r="E26" s="89"/>
      <c r="F26" s="89"/>
      <c r="G26" s="89"/>
      <c r="H26" s="90"/>
      <c r="I26" s="2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9" t="s">
        <v>11</v>
      </c>
      <c r="B27" s="3" t="s">
        <v>12</v>
      </c>
      <c r="C27" s="3" t="s">
        <v>13</v>
      </c>
      <c r="D27" s="3" t="s">
        <v>14</v>
      </c>
      <c r="E27" s="3" t="s">
        <v>15</v>
      </c>
      <c r="F27" s="3" t="s">
        <v>107</v>
      </c>
      <c r="G27" s="3" t="s">
        <v>17</v>
      </c>
      <c r="H27" s="3" t="s">
        <v>18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30">
        <v>1</v>
      </c>
      <c r="B28" s="31" t="s">
        <v>157</v>
      </c>
      <c r="C28" s="6" t="s">
        <v>24</v>
      </c>
      <c r="D28" s="12" t="s">
        <v>127</v>
      </c>
      <c r="E28" s="19">
        <v>1</v>
      </c>
      <c r="F28" s="19" t="s">
        <v>22</v>
      </c>
      <c r="G28" s="3">
        <f t="shared" ref="G28:G35" si="0">E28*5</f>
        <v>5</v>
      </c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30">
        <v>2</v>
      </c>
      <c r="B29" s="5" t="s">
        <v>158</v>
      </c>
      <c r="C29" s="6" t="s">
        <v>287</v>
      </c>
      <c r="D29" s="12" t="s">
        <v>127</v>
      </c>
      <c r="E29" s="19">
        <v>4</v>
      </c>
      <c r="F29" s="19" t="s">
        <v>22</v>
      </c>
      <c r="G29" s="3">
        <f t="shared" si="0"/>
        <v>20</v>
      </c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30">
        <v>3</v>
      </c>
      <c r="B30" s="5" t="s">
        <v>159</v>
      </c>
      <c r="C30" s="6" t="s">
        <v>288</v>
      </c>
      <c r="D30" s="12" t="s">
        <v>127</v>
      </c>
      <c r="E30" s="19">
        <v>4</v>
      </c>
      <c r="F30" s="19" t="s">
        <v>22</v>
      </c>
      <c r="G30" s="3">
        <f t="shared" si="0"/>
        <v>20</v>
      </c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30">
        <v>4</v>
      </c>
      <c r="B31" s="5" t="s">
        <v>160</v>
      </c>
      <c r="C31" s="6" t="s">
        <v>273</v>
      </c>
      <c r="D31" s="19" t="s">
        <v>161</v>
      </c>
      <c r="E31" s="19">
        <v>1</v>
      </c>
      <c r="F31" s="19" t="s">
        <v>22</v>
      </c>
      <c r="G31" s="3">
        <f t="shared" si="0"/>
        <v>5</v>
      </c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30">
        <v>5</v>
      </c>
      <c r="B32" s="5" t="s">
        <v>162</v>
      </c>
      <c r="C32" s="6" t="s">
        <v>163</v>
      </c>
      <c r="D32" s="19" t="s">
        <v>69</v>
      </c>
      <c r="E32" s="19">
        <v>1</v>
      </c>
      <c r="F32" s="19" t="s">
        <v>22</v>
      </c>
      <c r="G32" s="3">
        <f t="shared" si="0"/>
        <v>5</v>
      </c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30">
        <v>6</v>
      </c>
      <c r="B33" s="5" t="s">
        <v>164</v>
      </c>
      <c r="C33" s="6" t="s">
        <v>59</v>
      </c>
      <c r="D33" s="19" t="s">
        <v>69</v>
      </c>
      <c r="E33" s="19">
        <v>1</v>
      </c>
      <c r="F33" s="19" t="s">
        <v>22</v>
      </c>
      <c r="G33" s="3">
        <f t="shared" si="0"/>
        <v>5</v>
      </c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30">
        <v>7</v>
      </c>
      <c r="B34" s="5" t="s">
        <v>67</v>
      </c>
      <c r="C34" s="6" t="s">
        <v>68</v>
      </c>
      <c r="D34" s="19" t="s">
        <v>69</v>
      </c>
      <c r="E34" s="19">
        <v>1</v>
      </c>
      <c r="F34" s="19" t="s">
        <v>22</v>
      </c>
      <c r="G34" s="3">
        <f t="shared" si="0"/>
        <v>5</v>
      </c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30">
        <v>8</v>
      </c>
      <c r="B35" s="5" t="s">
        <v>165</v>
      </c>
      <c r="C35" s="6" t="s">
        <v>274</v>
      </c>
      <c r="D35" s="19" t="s">
        <v>127</v>
      </c>
      <c r="E35" s="19">
        <v>1</v>
      </c>
      <c r="F35" s="19" t="s">
        <v>22</v>
      </c>
      <c r="G35" s="3">
        <f t="shared" si="0"/>
        <v>5</v>
      </c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7.75" customHeight="1">
      <c r="A36" s="105" t="s">
        <v>136</v>
      </c>
      <c r="B36" s="92"/>
      <c r="C36" s="92"/>
      <c r="D36" s="92"/>
      <c r="E36" s="92"/>
      <c r="F36" s="92"/>
      <c r="G36" s="92"/>
      <c r="H36" s="9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32" t="s">
        <v>11</v>
      </c>
      <c r="B37" s="3" t="s">
        <v>12</v>
      </c>
      <c r="C37" s="3" t="s">
        <v>13</v>
      </c>
      <c r="D37" s="3" t="s">
        <v>14</v>
      </c>
      <c r="E37" s="3" t="s">
        <v>15</v>
      </c>
      <c r="F37" s="3" t="s">
        <v>107</v>
      </c>
      <c r="G37" s="3" t="s">
        <v>17</v>
      </c>
      <c r="H37" s="3" t="s">
        <v>18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33">
        <v>1</v>
      </c>
      <c r="B38" s="5" t="s">
        <v>137</v>
      </c>
      <c r="C38" s="68" t="s">
        <v>275</v>
      </c>
      <c r="D38" s="12" t="s">
        <v>138</v>
      </c>
      <c r="E38" s="7">
        <v>1</v>
      </c>
      <c r="F38" s="7" t="s">
        <v>25</v>
      </c>
      <c r="G38" s="12">
        <f t="shared" ref="G38:G40" si="1">E38</f>
        <v>1</v>
      </c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34">
        <v>2</v>
      </c>
      <c r="B39" s="35" t="s">
        <v>139</v>
      </c>
      <c r="C39" s="68" t="s">
        <v>140</v>
      </c>
      <c r="D39" s="12" t="s">
        <v>138</v>
      </c>
      <c r="E39" s="12">
        <v>1</v>
      </c>
      <c r="F39" s="12" t="s">
        <v>25</v>
      </c>
      <c r="G39" s="12">
        <f t="shared" si="1"/>
        <v>1</v>
      </c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34">
        <v>3</v>
      </c>
      <c r="B40" s="35" t="s">
        <v>141</v>
      </c>
      <c r="C40" s="68" t="s">
        <v>276</v>
      </c>
      <c r="D40" s="12" t="s">
        <v>138</v>
      </c>
      <c r="E40" s="12">
        <v>1</v>
      </c>
      <c r="F40" s="12" t="s">
        <v>25</v>
      </c>
      <c r="G40" s="12">
        <f t="shared" si="1"/>
        <v>1</v>
      </c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34">
        <v>4</v>
      </c>
      <c r="B41" s="35" t="s">
        <v>166</v>
      </c>
      <c r="C41" s="6" t="s">
        <v>167</v>
      </c>
      <c r="D41" s="12" t="s">
        <v>138</v>
      </c>
      <c r="E41" s="12">
        <v>1</v>
      </c>
      <c r="F41" s="12" t="s">
        <v>25</v>
      </c>
      <c r="G41" s="36" t="s">
        <v>168</v>
      </c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37"/>
      <c r="B42" s="35"/>
      <c r="C42" s="38"/>
      <c r="D42" s="12"/>
      <c r="E42" s="39"/>
      <c r="F42" s="12"/>
      <c r="G42" s="40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03" t="s">
        <v>169</v>
      </c>
      <c r="B43" s="101"/>
      <c r="C43" s="101"/>
      <c r="D43" s="101"/>
      <c r="E43" s="101"/>
      <c r="F43" s="101"/>
      <c r="G43" s="101"/>
      <c r="H43" s="10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05" t="s">
        <v>170</v>
      </c>
      <c r="B44" s="92"/>
      <c r="C44" s="92"/>
      <c r="D44" s="92"/>
      <c r="E44" s="92"/>
      <c r="F44" s="92"/>
      <c r="G44" s="92"/>
      <c r="H44" s="9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95" t="s">
        <v>2</v>
      </c>
      <c r="B45" s="96"/>
      <c r="C45" s="96"/>
      <c r="D45" s="96"/>
      <c r="E45" s="96"/>
      <c r="F45" s="96"/>
      <c r="G45" s="96"/>
      <c r="H45" s="9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85" t="s">
        <v>171</v>
      </c>
      <c r="B46" s="86"/>
      <c r="C46" s="86"/>
      <c r="D46" s="86"/>
      <c r="E46" s="86"/>
      <c r="F46" s="86"/>
      <c r="G46" s="86"/>
      <c r="H46" s="8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85" t="s">
        <v>172</v>
      </c>
      <c r="B47" s="86"/>
      <c r="C47" s="86"/>
      <c r="D47" s="86"/>
      <c r="E47" s="86"/>
      <c r="F47" s="86"/>
      <c r="G47" s="86"/>
      <c r="H47" s="8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85" t="s">
        <v>173</v>
      </c>
      <c r="B48" s="86"/>
      <c r="C48" s="86"/>
      <c r="D48" s="86"/>
      <c r="E48" s="86"/>
      <c r="F48" s="86"/>
      <c r="G48" s="86"/>
      <c r="H48" s="8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85" t="s">
        <v>174</v>
      </c>
      <c r="B49" s="86"/>
      <c r="C49" s="86"/>
      <c r="D49" s="86"/>
      <c r="E49" s="86"/>
      <c r="F49" s="86"/>
      <c r="G49" s="86"/>
      <c r="H49" s="8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>
      <c r="A50" s="85" t="s">
        <v>175</v>
      </c>
      <c r="B50" s="86"/>
      <c r="C50" s="86"/>
      <c r="D50" s="86"/>
      <c r="E50" s="86"/>
      <c r="F50" s="86"/>
      <c r="G50" s="86"/>
      <c r="H50" s="8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85" t="s">
        <v>8</v>
      </c>
      <c r="B51" s="86"/>
      <c r="C51" s="86"/>
      <c r="D51" s="86"/>
      <c r="E51" s="86"/>
      <c r="F51" s="86"/>
      <c r="G51" s="86"/>
      <c r="H51" s="8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85" t="s">
        <v>176</v>
      </c>
      <c r="B52" s="86"/>
      <c r="C52" s="86"/>
      <c r="D52" s="86"/>
      <c r="E52" s="86"/>
      <c r="F52" s="86"/>
      <c r="G52" s="86"/>
      <c r="H52" s="8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88" t="s">
        <v>177</v>
      </c>
      <c r="B53" s="89"/>
      <c r="C53" s="89"/>
      <c r="D53" s="89"/>
      <c r="E53" s="89"/>
      <c r="F53" s="89"/>
      <c r="G53" s="89"/>
      <c r="H53" s="9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41" t="s">
        <v>11</v>
      </c>
      <c r="B54" s="3" t="s">
        <v>12</v>
      </c>
      <c r="C54" s="3" t="s">
        <v>13</v>
      </c>
      <c r="D54" s="3" t="s">
        <v>14</v>
      </c>
      <c r="E54" s="3" t="s">
        <v>15</v>
      </c>
      <c r="F54" s="3" t="s">
        <v>107</v>
      </c>
      <c r="G54" s="3" t="s">
        <v>17</v>
      </c>
      <c r="H54" s="3" t="s">
        <v>18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34">
        <v>1</v>
      </c>
      <c r="B55" s="42" t="s">
        <v>178</v>
      </c>
      <c r="C55" s="43" t="s">
        <v>59</v>
      </c>
      <c r="D55" s="7" t="s">
        <v>21</v>
      </c>
      <c r="E55" s="7">
        <v>2</v>
      </c>
      <c r="F55" s="7" t="s">
        <v>25</v>
      </c>
      <c r="G55" s="7">
        <v>2</v>
      </c>
      <c r="H55" s="9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34">
        <v>2</v>
      </c>
      <c r="B56" s="42" t="s">
        <v>179</v>
      </c>
      <c r="C56" s="44" t="s">
        <v>180</v>
      </c>
      <c r="D56" s="12" t="s">
        <v>21</v>
      </c>
      <c r="E56" s="12">
        <v>2</v>
      </c>
      <c r="F56" s="12" t="s">
        <v>25</v>
      </c>
      <c r="G56" s="12">
        <v>2</v>
      </c>
      <c r="H56" s="1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34">
        <v>3</v>
      </c>
      <c r="B57" s="42" t="s">
        <v>265</v>
      </c>
      <c r="C57" s="44" t="s">
        <v>264</v>
      </c>
      <c r="D57" s="12" t="s">
        <v>21</v>
      </c>
      <c r="E57" s="12">
        <v>1</v>
      </c>
      <c r="F57" s="12" t="s">
        <v>25</v>
      </c>
      <c r="G57" s="12">
        <v>1</v>
      </c>
      <c r="H57" s="1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.75" customHeight="1">
      <c r="A58" s="105" t="s">
        <v>181</v>
      </c>
      <c r="B58" s="92"/>
      <c r="C58" s="92"/>
      <c r="D58" s="92"/>
      <c r="E58" s="92"/>
      <c r="F58" s="92"/>
      <c r="G58" s="92"/>
      <c r="H58" s="9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32" t="s">
        <v>11</v>
      </c>
      <c r="B59" s="3" t="s">
        <v>12</v>
      </c>
      <c r="C59" s="3" t="s">
        <v>13</v>
      </c>
      <c r="D59" s="3" t="s">
        <v>14</v>
      </c>
      <c r="E59" s="3" t="s">
        <v>15</v>
      </c>
      <c r="F59" s="3" t="s">
        <v>107</v>
      </c>
      <c r="G59" s="3" t="s">
        <v>17</v>
      </c>
      <c r="H59" s="3" t="s">
        <v>18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33">
        <v>1</v>
      </c>
      <c r="B60" s="9" t="s">
        <v>137</v>
      </c>
      <c r="C60" s="68" t="s">
        <v>275</v>
      </c>
      <c r="D60" s="45" t="s">
        <v>138</v>
      </c>
      <c r="E60" s="46">
        <v>1</v>
      </c>
      <c r="F60" s="46" t="s">
        <v>25</v>
      </c>
      <c r="G60" s="45">
        <f t="shared" ref="G60:G62" si="2">E60</f>
        <v>1</v>
      </c>
      <c r="H60" s="47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34">
        <v>2</v>
      </c>
      <c r="B61" s="14" t="s">
        <v>139</v>
      </c>
      <c r="C61" s="68" t="s">
        <v>140</v>
      </c>
      <c r="D61" s="45" t="s">
        <v>138</v>
      </c>
      <c r="E61" s="45">
        <v>1</v>
      </c>
      <c r="F61" s="45" t="s">
        <v>25</v>
      </c>
      <c r="G61" s="45">
        <f t="shared" si="2"/>
        <v>1</v>
      </c>
      <c r="H61" s="47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34">
        <v>3</v>
      </c>
      <c r="B62" s="14" t="s">
        <v>141</v>
      </c>
      <c r="C62" s="68" t="s">
        <v>276</v>
      </c>
      <c r="D62" s="45" t="s">
        <v>138</v>
      </c>
      <c r="E62" s="45">
        <v>1</v>
      </c>
      <c r="F62" s="45" t="s">
        <v>25</v>
      </c>
      <c r="G62" s="45">
        <f t="shared" si="2"/>
        <v>1</v>
      </c>
      <c r="H62" s="47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48"/>
      <c r="B63" s="1"/>
      <c r="C63" s="1"/>
      <c r="D63" s="28"/>
      <c r="E63" s="28"/>
      <c r="F63" s="28"/>
      <c r="G63" s="28"/>
      <c r="H63" s="2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48"/>
      <c r="B64" s="1"/>
      <c r="C64" s="1"/>
      <c r="D64" s="28"/>
      <c r="E64" s="28"/>
      <c r="F64" s="28"/>
      <c r="G64" s="28"/>
      <c r="H64" s="2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48"/>
      <c r="B65" s="1"/>
      <c r="C65" s="1"/>
      <c r="D65" s="28"/>
      <c r="E65" s="28"/>
      <c r="F65" s="28"/>
      <c r="G65" s="28"/>
      <c r="H65" s="2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48"/>
      <c r="B66" s="1"/>
      <c r="C66" s="1"/>
      <c r="D66" s="28"/>
      <c r="E66" s="28"/>
      <c r="F66" s="28"/>
      <c r="G66" s="28"/>
      <c r="H66" s="2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48"/>
      <c r="B67" s="1"/>
      <c r="C67" s="1"/>
      <c r="D67" s="28"/>
      <c r="E67" s="28"/>
      <c r="F67" s="28"/>
      <c r="G67" s="28"/>
      <c r="H67" s="2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4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4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4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4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4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4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4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4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4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48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48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48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48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48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48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48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48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48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48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48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48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48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48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48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48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4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48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48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48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48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48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4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48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48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48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48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4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4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4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48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48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48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48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4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48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48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48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48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48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48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48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48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48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48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48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48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48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48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48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48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48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48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48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48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48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48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48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48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48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48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48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48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48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48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48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48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48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48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48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48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48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48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48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48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48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48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48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48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48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48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48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48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48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48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48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48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48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48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48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48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48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48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48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48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48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48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48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48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48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48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48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48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48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48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48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48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48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48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48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48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48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48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48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48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48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48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48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48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48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48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48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48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48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48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48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48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48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48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48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48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48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48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48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48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48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48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48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48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48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48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48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48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48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48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48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48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48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48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48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48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48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48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48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48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48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48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48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48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48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48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48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48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48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48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48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48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48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48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48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48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48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48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48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48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48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48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48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4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4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4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48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48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48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48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48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</sheetData>
  <mergeCells count="52">
    <mergeCell ref="A51:H51"/>
    <mergeCell ref="A52:H52"/>
    <mergeCell ref="A53:H53"/>
    <mergeCell ref="A58:H58"/>
    <mergeCell ref="A26:H26"/>
    <mergeCell ref="A36:H36"/>
    <mergeCell ref="A43:H43"/>
    <mergeCell ref="A44:H44"/>
    <mergeCell ref="A45:H45"/>
    <mergeCell ref="A46:H46"/>
    <mergeCell ref="A47:H47"/>
    <mergeCell ref="A24:H24"/>
    <mergeCell ref="A25:H25"/>
    <mergeCell ref="A48:H48"/>
    <mergeCell ref="A49:H49"/>
    <mergeCell ref="A50:H50"/>
    <mergeCell ref="A19:H19"/>
    <mergeCell ref="A20:H20"/>
    <mergeCell ref="A21:H21"/>
    <mergeCell ref="A22:H22"/>
    <mergeCell ref="A23:H23"/>
    <mergeCell ref="A9:B9"/>
    <mergeCell ref="C9:H9"/>
    <mergeCell ref="A16:H16"/>
    <mergeCell ref="A17:H17"/>
    <mergeCell ref="A18:H18"/>
    <mergeCell ref="A14:B14"/>
    <mergeCell ref="C14:H14"/>
    <mergeCell ref="A10:B10"/>
    <mergeCell ref="C10:D10"/>
    <mergeCell ref="E10:F10"/>
    <mergeCell ref="G10:H10"/>
    <mergeCell ref="A11:B11"/>
    <mergeCell ref="C11:D11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  <mergeCell ref="A15:B15"/>
    <mergeCell ref="C15:H15"/>
    <mergeCell ref="E11:F11"/>
    <mergeCell ref="G11:H11"/>
    <mergeCell ref="A12:B12"/>
    <mergeCell ref="C12:H12"/>
    <mergeCell ref="A13:B13"/>
    <mergeCell ref="C13:H13"/>
  </mergeCells>
  <dataValidations count="1">
    <dataValidation type="list" allowBlank="1" showErrorMessage="1" sqref="D28:D35">
      <formula1>"Оборудование,Инструмент,Мебель"</formula1>
    </dataValidation>
  </dataValidation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5"/>
  <sheetViews>
    <sheetView topLeftCell="A40" workbookViewId="0">
      <selection activeCell="G36" sqref="G36"/>
    </sheetView>
  </sheetViews>
  <sheetFormatPr defaultColWidth="14.453125" defaultRowHeight="15" customHeight="1"/>
  <cols>
    <col min="1" max="1" width="5.1796875" customWidth="1"/>
    <col min="2" max="2" width="45.81640625" customWidth="1"/>
    <col min="3" max="3" width="58.1796875" customWidth="1"/>
    <col min="4" max="4" width="22" customWidth="1"/>
    <col min="5" max="5" width="9.1796875" customWidth="1"/>
    <col min="6" max="6" width="13.1796875" customWidth="1"/>
    <col min="7" max="7" width="11.1796875" customWidth="1"/>
    <col min="8" max="8" width="50.26953125" customWidth="1"/>
  </cols>
  <sheetData>
    <row r="1" spans="1:26" s="75" customFormat="1" ht="14.5">
      <c r="A1" s="98" t="s">
        <v>305</v>
      </c>
      <c r="B1" s="84"/>
      <c r="C1" s="84"/>
      <c r="D1" s="84"/>
      <c r="E1" s="84"/>
      <c r="F1" s="84"/>
      <c r="G1" s="84"/>
      <c r="H1" s="84"/>
      <c r="I1" s="74"/>
      <c r="J1" s="74"/>
    </row>
    <row r="2" spans="1:26" s="75" customFormat="1" ht="20.5">
      <c r="A2" s="82" t="s">
        <v>306</v>
      </c>
      <c r="B2" s="82"/>
      <c r="C2" s="82"/>
      <c r="D2" s="82"/>
      <c r="E2" s="82"/>
      <c r="F2" s="82"/>
      <c r="G2" s="82"/>
      <c r="H2" s="82"/>
      <c r="I2" s="74"/>
      <c r="J2" s="74"/>
    </row>
    <row r="3" spans="1:26" s="75" customFormat="1" ht="21" customHeight="1">
      <c r="A3" s="99">
        <f>'[1]Информация о чемпионате'!B4</f>
        <v>0</v>
      </c>
      <c r="B3" s="99"/>
      <c r="C3" s="99"/>
      <c r="D3" s="99"/>
      <c r="E3" s="99"/>
      <c r="F3" s="99"/>
      <c r="G3" s="99"/>
      <c r="H3" s="99"/>
      <c r="I3" s="76"/>
      <c r="J3" s="76"/>
    </row>
    <row r="4" spans="1:26" s="75" customFormat="1" ht="20.5">
      <c r="A4" s="82" t="s">
        <v>307</v>
      </c>
      <c r="B4" s="82"/>
      <c r="C4" s="82"/>
      <c r="D4" s="82"/>
      <c r="E4" s="82"/>
      <c r="F4" s="82"/>
      <c r="G4" s="82"/>
      <c r="H4" s="82"/>
      <c r="I4" s="74"/>
      <c r="J4" s="74"/>
    </row>
    <row r="5" spans="1:26" s="75" customFormat="1" ht="22.5" customHeight="1">
      <c r="A5" s="83" t="str">
        <f>'[1]Информация о чемпионате'!B3</f>
        <v>Производство мебели</v>
      </c>
      <c r="B5" s="83"/>
      <c r="C5" s="83"/>
      <c r="D5" s="83"/>
      <c r="E5" s="83"/>
      <c r="F5" s="83"/>
      <c r="G5" s="83"/>
      <c r="H5" s="83"/>
      <c r="I5" s="74"/>
      <c r="J5" s="74"/>
    </row>
    <row r="6" spans="1:26" s="75" customFormat="1" ht="14.5">
      <c r="A6" s="80" t="s">
        <v>0</v>
      </c>
      <c r="B6" s="84"/>
      <c r="C6" s="84"/>
      <c r="D6" s="84"/>
      <c r="E6" s="84"/>
      <c r="F6" s="84"/>
      <c r="G6" s="84"/>
      <c r="H6" s="84"/>
      <c r="I6" s="74"/>
      <c r="J6" s="74"/>
    </row>
    <row r="7" spans="1:26" s="75" customFormat="1" ht="15.75" customHeight="1">
      <c r="A7" s="80" t="s">
        <v>308</v>
      </c>
      <c r="B7" s="80"/>
      <c r="C7" s="81">
        <f>'[1]Информация о чемпионате'!B5</f>
        <v>0</v>
      </c>
      <c r="D7" s="81"/>
      <c r="E7" s="81"/>
      <c r="F7" s="81"/>
      <c r="G7" s="81"/>
      <c r="H7" s="81"/>
    </row>
    <row r="8" spans="1:26" s="75" customFormat="1" ht="15.75" customHeight="1">
      <c r="A8" s="80" t="s">
        <v>309</v>
      </c>
      <c r="B8" s="80"/>
      <c r="C8" s="80"/>
      <c r="D8" s="81">
        <f>'[1]Информация о чемпионате'!B6</f>
        <v>0</v>
      </c>
      <c r="E8" s="81"/>
      <c r="F8" s="81"/>
      <c r="G8" s="81"/>
      <c r="H8" s="81"/>
    </row>
    <row r="9" spans="1:26" s="75" customFormat="1" ht="15.75" customHeight="1">
      <c r="A9" s="80" t="s">
        <v>310</v>
      </c>
      <c r="B9" s="80"/>
      <c r="C9" s="80">
        <f>'[1]Информация о чемпионате'!B7</f>
        <v>0</v>
      </c>
      <c r="D9" s="80"/>
      <c r="E9" s="80"/>
      <c r="F9" s="80"/>
      <c r="G9" s="80"/>
      <c r="H9" s="80"/>
    </row>
    <row r="10" spans="1:26" s="75" customFormat="1" ht="15.75" customHeight="1">
      <c r="A10" s="80" t="s">
        <v>311</v>
      </c>
      <c r="B10" s="80"/>
      <c r="C10" s="80">
        <f>'[1]Информация о чемпионате'!B9</f>
        <v>0</v>
      </c>
      <c r="D10" s="80"/>
      <c r="E10" s="80">
        <f>'[1]Информация о чемпионате'!B10</f>
        <v>0</v>
      </c>
      <c r="F10" s="80"/>
      <c r="G10" s="80">
        <f>'[1]Информация о чемпионате'!B11</f>
        <v>0</v>
      </c>
      <c r="H10" s="80"/>
    </row>
    <row r="11" spans="1:26" s="75" customFormat="1" ht="15.75" customHeight="1">
      <c r="A11" s="80" t="s">
        <v>312</v>
      </c>
      <c r="B11" s="80"/>
      <c r="C11" s="80">
        <f>'[1]Информация о чемпионате'!B12</f>
        <v>0</v>
      </c>
      <c r="D11" s="80"/>
      <c r="E11" s="80">
        <f>'[1]Информация о чемпионате'!B10</f>
        <v>0</v>
      </c>
      <c r="F11" s="80"/>
      <c r="G11" s="80">
        <f>'[1]Информация о чемпионате'!B14</f>
        <v>0</v>
      </c>
      <c r="H11" s="80"/>
    </row>
    <row r="12" spans="1:26" s="75" customFormat="1" ht="15.75" customHeight="1">
      <c r="A12" s="80" t="s">
        <v>313</v>
      </c>
      <c r="B12" s="80"/>
      <c r="C12" s="80">
        <f>'[1]Информация о чемпионате'!B17</f>
        <v>0</v>
      </c>
      <c r="D12" s="80"/>
      <c r="E12" s="80"/>
      <c r="F12" s="80"/>
      <c r="G12" s="80"/>
      <c r="H12" s="80"/>
    </row>
    <row r="13" spans="1:26" s="75" customFormat="1" ht="15.75" customHeight="1">
      <c r="A13" s="80" t="s">
        <v>314</v>
      </c>
      <c r="B13" s="80"/>
      <c r="C13" s="80">
        <f>'[1]Информация о чемпионате'!B15</f>
        <v>0</v>
      </c>
      <c r="D13" s="80"/>
      <c r="E13" s="80"/>
      <c r="F13" s="80"/>
      <c r="G13" s="80"/>
      <c r="H13" s="80"/>
    </row>
    <row r="14" spans="1:26" s="75" customFormat="1" ht="15.75" customHeight="1">
      <c r="A14" s="80" t="s">
        <v>315</v>
      </c>
      <c r="B14" s="80"/>
      <c r="C14" s="80">
        <v>5</v>
      </c>
      <c r="D14" s="80"/>
      <c r="E14" s="80"/>
      <c r="F14" s="80"/>
      <c r="G14" s="80"/>
      <c r="H14" s="80"/>
    </row>
    <row r="15" spans="1:26" s="75" customFormat="1" ht="15.75" customHeight="1">
      <c r="A15" s="80" t="s">
        <v>316</v>
      </c>
      <c r="B15" s="80"/>
      <c r="C15" s="80">
        <f>'[1]Информация о чемпионате'!B8</f>
        <v>0</v>
      </c>
      <c r="D15" s="80"/>
      <c r="E15" s="80"/>
      <c r="F15" s="80"/>
      <c r="G15" s="80"/>
      <c r="H15" s="80"/>
    </row>
    <row r="16" spans="1:26" ht="22.5" customHeight="1">
      <c r="A16" s="110" t="s">
        <v>182</v>
      </c>
      <c r="B16" s="101"/>
      <c r="C16" s="101"/>
      <c r="D16" s="101"/>
      <c r="E16" s="101"/>
      <c r="F16" s="101"/>
      <c r="G16" s="101"/>
      <c r="H16" s="10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2.5" customHeight="1">
      <c r="A17" s="91" t="s">
        <v>183</v>
      </c>
      <c r="B17" s="92"/>
      <c r="C17" s="92"/>
      <c r="D17" s="92"/>
      <c r="E17" s="92"/>
      <c r="F17" s="92"/>
      <c r="G17" s="92"/>
      <c r="H17" s="9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8">
      <c r="A18" s="3" t="s">
        <v>11</v>
      </c>
      <c r="B18" s="3" t="s">
        <v>12</v>
      </c>
      <c r="C18" s="18" t="s">
        <v>13</v>
      </c>
      <c r="D18" s="3" t="s">
        <v>14</v>
      </c>
      <c r="E18" s="3" t="s">
        <v>15</v>
      </c>
      <c r="F18" s="3" t="s">
        <v>107</v>
      </c>
      <c r="G18" s="3" t="s">
        <v>17</v>
      </c>
      <c r="H18" s="3" t="s">
        <v>18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6.25" customHeight="1">
      <c r="A19" s="49">
        <v>1</v>
      </c>
      <c r="B19" s="115" t="s">
        <v>184</v>
      </c>
      <c r="C19" s="115" t="s">
        <v>324</v>
      </c>
      <c r="D19" s="114" t="s">
        <v>185</v>
      </c>
      <c r="E19" s="114">
        <v>4</v>
      </c>
      <c r="F19" s="49" t="s">
        <v>22</v>
      </c>
      <c r="G19" s="50">
        <f>E19*$C$14+3</f>
        <v>23</v>
      </c>
      <c r="H19" s="5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6.25" customHeight="1">
      <c r="A20" s="49">
        <v>2</v>
      </c>
      <c r="B20" s="115" t="s">
        <v>317</v>
      </c>
      <c r="C20" s="115" t="s">
        <v>325</v>
      </c>
      <c r="D20" s="114" t="s">
        <v>185</v>
      </c>
      <c r="E20" s="114">
        <v>2</v>
      </c>
      <c r="F20" s="49" t="s">
        <v>22</v>
      </c>
      <c r="G20" s="50">
        <f t="shared" ref="G20:G32" si="0">E20*$C$14+3</f>
        <v>13</v>
      </c>
      <c r="H20" s="5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5">
      <c r="A21" s="49">
        <v>3</v>
      </c>
      <c r="B21" s="115" t="s">
        <v>318</v>
      </c>
      <c r="C21" s="115" t="s">
        <v>326</v>
      </c>
      <c r="D21" s="114" t="s">
        <v>185</v>
      </c>
      <c r="E21" s="114">
        <v>1</v>
      </c>
      <c r="F21" s="49" t="s">
        <v>22</v>
      </c>
      <c r="G21" s="50">
        <f t="shared" si="0"/>
        <v>8</v>
      </c>
      <c r="H21" s="5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6.25" customHeight="1">
      <c r="A22" s="49">
        <v>4</v>
      </c>
      <c r="B22" s="115" t="s">
        <v>186</v>
      </c>
      <c r="C22" s="115" t="s">
        <v>327</v>
      </c>
      <c r="D22" s="114" t="s">
        <v>185</v>
      </c>
      <c r="E22" s="114">
        <v>2</v>
      </c>
      <c r="F22" s="49" t="s">
        <v>22</v>
      </c>
      <c r="G22" s="50">
        <f t="shared" si="0"/>
        <v>13</v>
      </c>
      <c r="H22" s="5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6.25" customHeight="1">
      <c r="A23" s="49">
        <v>5</v>
      </c>
      <c r="B23" s="115" t="s">
        <v>186</v>
      </c>
      <c r="C23" s="115" t="s">
        <v>328</v>
      </c>
      <c r="D23" s="114" t="s">
        <v>185</v>
      </c>
      <c r="E23" s="114">
        <v>2</v>
      </c>
      <c r="F23" s="49" t="s">
        <v>22</v>
      </c>
      <c r="G23" s="50">
        <f t="shared" si="0"/>
        <v>13</v>
      </c>
      <c r="H23" s="5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6.25" customHeight="1">
      <c r="A24" s="49">
        <v>6</v>
      </c>
      <c r="B24" s="115" t="s">
        <v>319</v>
      </c>
      <c r="C24" s="115" t="s">
        <v>329</v>
      </c>
      <c r="D24" s="114" t="s">
        <v>185</v>
      </c>
      <c r="E24" s="114">
        <v>4</v>
      </c>
      <c r="F24" s="49" t="s">
        <v>22</v>
      </c>
      <c r="G24" s="50">
        <f t="shared" si="0"/>
        <v>23</v>
      </c>
      <c r="H24" s="5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6.25" customHeight="1">
      <c r="A25" s="49">
        <v>7</v>
      </c>
      <c r="B25" s="115" t="s">
        <v>187</v>
      </c>
      <c r="C25" s="115" t="s">
        <v>330</v>
      </c>
      <c r="D25" s="114" t="s">
        <v>185</v>
      </c>
      <c r="E25" s="114">
        <v>2</v>
      </c>
      <c r="F25" s="49" t="s">
        <v>22</v>
      </c>
      <c r="G25" s="50">
        <f t="shared" si="0"/>
        <v>13</v>
      </c>
      <c r="H25" s="5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6.25" customHeight="1">
      <c r="A26" s="49">
        <v>8</v>
      </c>
      <c r="B26" s="115" t="s">
        <v>188</v>
      </c>
      <c r="C26" s="115" t="s">
        <v>331</v>
      </c>
      <c r="D26" s="114" t="s">
        <v>185</v>
      </c>
      <c r="E26" s="114">
        <v>2</v>
      </c>
      <c r="F26" s="49" t="s">
        <v>22</v>
      </c>
      <c r="G26" s="50">
        <f t="shared" si="0"/>
        <v>13</v>
      </c>
      <c r="H26" s="5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6.25" customHeight="1">
      <c r="A27" s="49">
        <v>9</v>
      </c>
      <c r="B27" s="115" t="s">
        <v>189</v>
      </c>
      <c r="C27" s="115" t="s">
        <v>332</v>
      </c>
      <c r="D27" s="114" t="s">
        <v>185</v>
      </c>
      <c r="E27" s="114">
        <v>1</v>
      </c>
      <c r="F27" s="49" t="s">
        <v>22</v>
      </c>
      <c r="G27" s="50">
        <f t="shared" si="0"/>
        <v>8</v>
      </c>
      <c r="H27" s="5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6.25" customHeight="1">
      <c r="A28" s="49">
        <v>10</v>
      </c>
      <c r="B28" s="115" t="s">
        <v>190</v>
      </c>
      <c r="C28" s="115" t="s">
        <v>320</v>
      </c>
      <c r="D28" s="114" t="s">
        <v>185</v>
      </c>
      <c r="E28" s="114">
        <v>1</v>
      </c>
      <c r="F28" s="49" t="s">
        <v>22</v>
      </c>
      <c r="G28" s="50">
        <f t="shared" si="0"/>
        <v>8</v>
      </c>
      <c r="H28" s="5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6.25" customHeight="1">
      <c r="A29" s="49">
        <v>11</v>
      </c>
      <c r="B29" s="115" t="s">
        <v>191</v>
      </c>
      <c r="C29" s="115" t="s">
        <v>333</v>
      </c>
      <c r="D29" s="114" t="s">
        <v>185</v>
      </c>
      <c r="E29" s="114">
        <v>2</v>
      </c>
      <c r="F29" s="49" t="s">
        <v>22</v>
      </c>
      <c r="G29" s="50">
        <f t="shared" si="0"/>
        <v>13</v>
      </c>
      <c r="H29" s="5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6.25" customHeight="1">
      <c r="A30" s="19">
        <v>12</v>
      </c>
      <c r="B30" s="115" t="s">
        <v>192</v>
      </c>
      <c r="C30" s="115" t="s">
        <v>334</v>
      </c>
      <c r="D30" s="114" t="s">
        <v>185</v>
      </c>
      <c r="E30" s="114">
        <v>1</v>
      </c>
      <c r="F30" s="19" t="s">
        <v>193</v>
      </c>
      <c r="G30" s="50">
        <f t="shared" si="0"/>
        <v>8</v>
      </c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6.25" customHeight="1">
      <c r="A31" s="19">
        <v>13</v>
      </c>
      <c r="B31" s="115" t="s">
        <v>321</v>
      </c>
      <c r="C31" s="115" t="s">
        <v>335</v>
      </c>
      <c r="D31" s="114" t="s">
        <v>185</v>
      </c>
      <c r="E31" s="114">
        <v>1</v>
      </c>
      <c r="F31" s="19" t="s">
        <v>194</v>
      </c>
      <c r="G31" s="50">
        <f t="shared" si="0"/>
        <v>8</v>
      </c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6.25" customHeight="1">
      <c r="A32" s="19">
        <v>14</v>
      </c>
      <c r="B32" s="115" t="s">
        <v>322</v>
      </c>
      <c r="C32" s="115" t="s">
        <v>323</v>
      </c>
      <c r="D32" s="114" t="s">
        <v>185</v>
      </c>
      <c r="E32" s="114">
        <v>1</v>
      </c>
      <c r="F32" s="19" t="s">
        <v>194</v>
      </c>
      <c r="G32" s="50">
        <f t="shared" si="0"/>
        <v>8</v>
      </c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6.25" customHeight="1">
      <c r="A33" s="19">
        <v>15</v>
      </c>
      <c r="B33" s="2" t="s">
        <v>195</v>
      </c>
      <c r="C33" s="52" t="s">
        <v>267</v>
      </c>
      <c r="D33" s="19" t="s">
        <v>185</v>
      </c>
      <c r="E33" s="19">
        <v>20</v>
      </c>
      <c r="F33" s="19" t="s">
        <v>22</v>
      </c>
      <c r="G33" s="3">
        <v>100</v>
      </c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6.25" customHeight="1">
      <c r="A34" s="19">
        <v>16</v>
      </c>
      <c r="B34" s="2" t="s">
        <v>196</v>
      </c>
      <c r="C34" s="52" t="s">
        <v>266</v>
      </c>
      <c r="D34" s="19" t="s">
        <v>185</v>
      </c>
      <c r="E34" s="19">
        <v>20</v>
      </c>
      <c r="F34" s="19" t="s">
        <v>22</v>
      </c>
      <c r="G34" s="3">
        <v>100</v>
      </c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6.25" customHeight="1">
      <c r="A35" s="19">
        <v>17</v>
      </c>
      <c r="B35" s="2" t="s">
        <v>197</v>
      </c>
      <c r="C35" s="52" t="s">
        <v>336</v>
      </c>
      <c r="D35" s="19" t="s">
        <v>185</v>
      </c>
      <c r="E35" s="19">
        <v>1</v>
      </c>
      <c r="F35" s="19" t="s">
        <v>22</v>
      </c>
      <c r="G35" s="3">
        <v>5</v>
      </c>
      <c r="H35" s="5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6.25" customHeight="1">
      <c r="A36" s="19">
        <v>18</v>
      </c>
      <c r="B36" s="2" t="s">
        <v>198</v>
      </c>
      <c r="C36" s="52" t="s">
        <v>277</v>
      </c>
      <c r="D36" s="19" t="s">
        <v>185</v>
      </c>
      <c r="E36" s="19">
        <v>12</v>
      </c>
      <c r="F36" s="19" t="s">
        <v>22</v>
      </c>
      <c r="G36" s="50">
        <f t="shared" ref="G36" si="1">E36*$C$14+3</f>
        <v>63</v>
      </c>
      <c r="H36" s="5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6.25" customHeight="1">
      <c r="A37" s="19">
        <v>19</v>
      </c>
      <c r="B37" s="2" t="s">
        <v>199</v>
      </c>
      <c r="C37" s="52" t="s">
        <v>200</v>
      </c>
      <c r="D37" s="19" t="s">
        <v>185</v>
      </c>
      <c r="E37" s="19">
        <v>1</v>
      </c>
      <c r="F37" s="19" t="s">
        <v>22</v>
      </c>
      <c r="G37" s="3">
        <v>5</v>
      </c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6.25" customHeight="1">
      <c r="A38" s="19">
        <v>20</v>
      </c>
      <c r="B38" s="54" t="s">
        <v>201</v>
      </c>
      <c r="C38" s="52" t="s">
        <v>202</v>
      </c>
      <c r="D38" s="19" t="s">
        <v>185</v>
      </c>
      <c r="E38" s="19">
        <v>1</v>
      </c>
      <c r="F38" s="19" t="s">
        <v>203</v>
      </c>
      <c r="G38" s="3">
        <v>5</v>
      </c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6.25" customHeight="1">
      <c r="A39" s="19">
        <v>21</v>
      </c>
      <c r="B39" s="54" t="s">
        <v>204</v>
      </c>
      <c r="C39" s="52" t="s">
        <v>205</v>
      </c>
      <c r="D39" s="19" t="s">
        <v>185</v>
      </c>
      <c r="E39" s="19">
        <v>1</v>
      </c>
      <c r="F39" s="19" t="s">
        <v>22</v>
      </c>
      <c r="G39" s="3">
        <v>5</v>
      </c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6.25" customHeight="1">
      <c r="A40" s="19">
        <v>22</v>
      </c>
      <c r="B40" s="54" t="s">
        <v>206</v>
      </c>
      <c r="C40" s="52" t="s">
        <v>207</v>
      </c>
      <c r="D40" s="19" t="s">
        <v>185</v>
      </c>
      <c r="E40" s="19">
        <v>1</v>
      </c>
      <c r="F40" s="19" t="s">
        <v>194</v>
      </c>
      <c r="G40" s="3">
        <v>1</v>
      </c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6.25" customHeight="1">
      <c r="A41" s="19">
        <v>23</v>
      </c>
      <c r="B41" s="54" t="s">
        <v>206</v>
      </c>
      <c r="C41" s="52" t="s">
        <v>208</v>
      </c>
      <c r="D41" s="19" t="s">
        <v>185</v>
      </c>
      <c r="E41" s="19">
        <v>1</v>
      </c>
      <c r="F41" s="19" t="s">
        <v>194</v>
      </c>
      <c r="G41" s="3">
        <v>1</v>
      </c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6.25" customHeight="1">
      <c r="A42" s="19">
        <v>24</v>
      </c>
      <c r="B42" s="54" t="s">
        <v>209</v>
      </c>
      <c r="C42" s="52" t="s">
        <v>210</v>
      </c>
      <c r="D42" s="19" t="s">
        <v>185</v>
      </c>
      <c r="E42" s="19">
        <v>1</v>
      </c>
      <c r="F42" s="19" t="s">
        <v>22</v>
      </c>
      <c r="G42" s="3">
        <v>5</v>
      </c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6.25" customHeight="1">
      <c r="A43" s="19">
        <v>25</v>
      </c>
      <c r="B43" s="54" t="s">
        <v>211</v>
      </c>
      <c r="C43" s="52" t="s">
        <v>212</v>
      </c>
      <c r="D43" s="19" t="s">
        <v>185</v>
      </c>
      <c r="E43" s="19">
        <v>1</v>
      </c>
      <c r="F43" s="19" t="s">
        <v>22</v>
      </c>
      <c r="G43" s="3">
        <v>5</v>
      </c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7">
      <c r="A44" s="19">
        <v>26</v>
      </c>
      <c r="B44" s="54" t="s">
        <v>213</v>
      </c>
      <c r="C44" s="52" t="s">
        <v>269</v>
      </c>
      <c r="D44" s="19" t="s">
        <v>185</v>
      </c>
      <c r="E44" s="19">
        <v>1</v>
      </c>
      <c r="F44" s="19" t="s">
        <v>22</v>
      </c>
      <c r="G44" s="3">
        <v>5</v>
      </c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6.25" customHeight="1">
      <c r="A45" s="19">
        <v>27</v>
      </c>
      <c r="B45" s="54" t="s">
        <v>214</v>
      </c>
      <c r="C45" s="52" t="s">
        <v>268</v>
      </c>
      <c r="D45" s="19" t="s">
        <v>185</v>
      </c>
      <c r="E45" s="19">
        <v>1</v>
      </c>
      <c r="F45" s="19" t="s">
        <v>22</v>
      </c>
      <c r="G45" s="3">
        <v>5</v>
      </c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91" t="s">
        <v>136</v>
      </c>
      <c r="B46" s="92"/>
      <c r="C46" s="92"/>
      <c r="D46" s="92"/>
      <c r="E46" s="92"/>
      <c r="F46" s="92"/>
      <c r="G46" s="92"/>
      <c r="H46" s="9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8.5" customHeight="1">
      <c r="A47" s="2" t="s">
        <v>11</v>
      </c>
      <c r="B47" s="3" t="s">
        <v>12</v>
      </c>
      <c r="C47" s="3" t="s">
        <v>13</v>
      </c>
      <c r="D47" s="3" t="s">
        <v>14</v>
      </c>
      <c r="E47" s="3" t="s">
        <v>15</v>
      </c>
      <c r="F47" s="3" t="s">
        <v>107</v>
      </c>
      <c r="G47" s="3" t="s">
        <v>17</v>
      </c>
      <c r="H47" s="3" t="s">
        <v>18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33">
        <v>1</v>
      </c>
      <c r="B48" s="54" t="s">
        <v>215</v>
      </c>
      <c r="C48" s="52" t="s">
        <v>216</v>
      </c>
      <c r="D48" s="55" t="s">
        <v>138</v>
      </c>
      <c r="E48" s="56">
        <v>1</v>
      </c>
      <c r="F48" s="56" t="s">
        <v>25</v>
      </c>
      <c r="G48" s="55">
        <v>5</v>
      </c>
      <c r="H48" s="3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33">
        <v>2</v>
      </c>
      <c r="B49" s="54" t="s">
        <v>217</v>
      </c>
      <c r="C49" s="52" t="s">
        <v>218</v>
      </c>
      <c r="D49" s="55" t="s">
        <v>138</v>
      </c>
      <c r="E49" s="56">
        <v>1</v>
      </c>
      <c r="F49" s="56" t="s">
        <v>25</v>
      </c>
      <c r="G49" s="55">
        <v>5</v>
      </c>
      <c r="H49" s="3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33">
        <v>3</v>
      </c>
      <c r="B50" s="57" t="s">
        <v>219</v>
      </c>
      <c r="C50" s="52" t="s">
        <v>220</v>
      </c>
      <c r="D50" s="55" t="s">
        <v>138</v>
      </c>
      <c r="E50" s="56">
        <v>1</v>
      </c>
      <c r="F50" s="56" t="s">
        <v>221</v>
      </c>
      <c r="G50" s="55">
        <v>5</v>
      </c>
      <c r="H50" s="3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33">
        <v>4</v>
      </c>
      <c r="B51" s="54" t="s">
        <v>222</v>
      </c>
      <c r="C51" s="52"/>
      <c r="D51" s="55" t="s">
        <v>138</v>
      </c>
      <c r="E51" s="56">
        <v>1</v>
      </c>
      <c r="F51" s="56" t="s">
        <v>25</v>
      </c>
      <c r="G51" s="55">
        <v>5</v>
      </c>
      <c r="H51" s="3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33">
        <v>5</v>
      </c>
      <c r="B52" s="54" t="s">
        <v>223</v>
      </c>
      <c r="C52" s="58"/>
      <c r="D52" s="55" t="s">
        <v>138</v>
      </c>
      <c r="E52" s="55">
        <v>1</v>
      </c>
      <c r="F52" s="55" t="s">
        <v>25</v>
      </c>
      <c r="G52" s="55">
        <v>5</v>
      </c>
      <c r="H52" s="3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33">
        <v>6</v>
      </c>
      <c r="B53" s="54" t="s">
        <v>224</v>
      </c>
      <c r="C53" s="35"/>
      <c r="D53" s="55" t="s">
        <v>138</v>
      </c>
      <c r="E53" s="55">
        <v>1</v>
      </c>
      <c r="F53" s="56" t="s">
        <v>25</v>
      </c>
      <c r="G53" s="55">
        <v>5</v>
      </c>
      <c r="H53" s="3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08" t="s">
        <v>225</v>
      </c>
      <c r="B54" s="101"/>
      <c r="C54" s="101"/>
      <c r="D54" s="101"/>
      <c r="E54" s="101"/>
      <c r="F54" s="101"/>
      <c r="G54" s="101"/>
      <c r="H54" s="10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44.25" customHeight="1">
      <c r="A55" s="59" t="s">
        <v>11</v>
      </c>
      <c r="B55" s="12" t="s">
        <v>12</v>
      </c>
      <c r="C55" s="3" t="s">
        <v>13</v>
      </c>
      <c r="D55" s="12" t="s">
        <v>14</v>
      </c>
      <c r="E55" s="12" t="s">
        <v>15</v>
      </c>
      <c r="F55" s="12" t="s">
        <v>107</v>
      </c>
      <c r="G55" s="3" t="s">
        <v>17</v>
      </c>
      <c r="H55" s="3" t="s">
        <v>18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33">
        <v>1</v>
      </c>
      <c r="B56" s="54" t="s">
        <v>226</v>
      </c>
      <c r="C56" s="52" t="s">
        <v>278</v>
      </c>
      <c r="D56" s="55" t="s">
        <v>185</v>
      </c>
      <c r="E56" s="56">
        <v>1</v>
      </c>
      <c r="F56" s="56" t="s">
        <v>25</v>
      </c>
      <c r="G56" s="55">
        <v>10</v>
      </c>
      <c r="H56" s="35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33">
        <v>2</v>
      </c>
      <c r="B57" s="54" t="s">
        <v>227</v>
      </c>
      <c r="C57" s="52" t="s">
        <v>279</v>
      </c>
      <c r="D57" s="55" t="s">
        <v>185</v>
      </c>
      <c r="E57" s="56">
        <v>1</v>
      </c>
      <c r="F57" s="56" t="s">
        <v>25</v>
      </c>
      <c r="G57" s="55">
        <v>15</v>
      </c>
      <c r="H57" s="35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33">
        <v>3</v>
      </c>
      <c r="B58" s="54" t="s">
        <v>228</v>
      </c>
      <c r="C58" s="52" t="s">
        <v>280</v>
      </c>
      <c r="D58" s="55" t="s">
        <v>185</v>
      </c>
      <c r="E58" s="56">
        <v>1</v>
      </c>
      <c r="F58" s="56" t="s">
        <v>84</v>
      </c>
      <c r="G58" s="55">
        <v>3</v>
      </c>
      <c r="H58" s="35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60"/>
      <c r="B59" s="14"/>
      <c r="C59" s="57"/>
      <c r="D59" s="12"/>
      <c r="E59" s="12"/>
      <c r="F59" s="12"/>
      <c r="G59" s="12"/>
      <c r="H59" s="1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09" t="s">
        <v>229</v>
      </c>
      <c r="B60" s="101"/>
      <c r="C60" s="101"/>
      <c r="D60" s="101"/>
      <c r="E60" s="101"/>
      <c r="F60" s="101"/>
      <c r="G60" s="101"/>
      <c r="H60" s="10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91" t="s">
        <v>183</v>
      </c>
      <c r="B61" s="92"/>
      <c r="C61" s="92"/>
      <c r="D61" s="92"/>
      <c r="E61" s="92"/>
      <c r="F61" s="92"/>
      <c r="G61" s="92"/>
      <c r="H61" s="9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8">
      <c r="A62" s="61" t="s">
        <v>11</v>
      </c>
      <c r="B62" s="18" t="s">
        <v>12</v>
      </c>
      <c r="C62" s="18" t="s">
        <v>13</v>
      </c>
      <c r="D62" s="19" t="s">
        <v>14</v>
      </c>
      <c r="E62" s="19" t="s">
        <v>15</v>
      </c>
      <c r="F62" s="19" t="s">
        <v>107</v>
      </c>
      <c r="G62" s="19" t="s">
        <v>17</v>
      </c>
      <c r="H62" s="19" t="s">
        <v>18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8">
      <c r="A63" s="10">
        <v>1</v>
      </c>
      <c r="B63" s="2" t="s">
        <v>230</v>
      </c>
      <c r="C63" s="2" t="s">
        <v>231</v>
      </c>
      <c r="D63" s="19" t="s">
        <v>185</v>
      </c>
      <c r="E63" s="19">
        <v>1</v>
      </c>
      <c r="F63" s="19" t="s">
        <v>193</v>
      </c>
      <c r="G63" s="3">
        <v>18</v>
      </c>
      <c r="H63" s="1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0">
        <v>2</v>
      </c>
      <c r="B64" s="57" t="s">
        <v>232</v>
      </c>
      <c r="C64" s="14" t="s">
        <v>233</v>
      </c>
      <c r="D64" s="12" t="s">
        <v>130</v>
      </c>
      <c r="E64" s="12">
        <v>1</v>
      </c>
      <c r="F64" s="12" t="s">
        <v>234</v>
      </c>
      <c r="G64" s="3">
        <v>1</v>
      </c>
      <c r="H64" s="1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0">
        <v>3</v>
      </c>
      <c r="B65" s="57" t="s">
        <v>235</v>
      </c>
      <c r="C65" s="14" t="s">
        <v>236</v>
      </c>
      <c r="D65" s="12" t="s">
        <v>130</v>
      </c>
      <c r="E65" s="12">
        <v>1</v>
      </c>
      <c r="F65" s="12" t="s">
        <v>25</v>
      </c>
      <c r="G65" s="3">
        <v>5</v>
      </c>
      <c r="H65" s="1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</sheetData>
  <mergeCells count="34">
    <mergeCell ref="C13:H13"/>
    <mergeCell ref="A15:B15"/>
    <mergeCell ref="C15:H15"/>
    <mergeCell ref="A61:H61"/>
    <mergeCell ref="A14:B14"/>
    <mergeCell ref="C14:H14"/>
    <mergeCell ref="A16:H16"/>
    <mergeCell ref="A17:H17"/>
    <mergeCell ref="A9:B9"/>
    <mergeCell ref="C9:H9"/>
    <mergeCell ref="A46:H46"/>
    <mergeCell ref="A54:H54"/>
    <mergeCell ref="A60:H60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9"/>
  <sheetViews>
    <sheetView workbookViewId="0">
      <selection sqref="A1:XFD4"/>
    </sheetView>
  </sheetViews>
  <sheetFormatPr defaultColWidth="14.453125" defaultRowHeight="15" customHeight="1"/>
  <cols>
    <col min="1" max="1" width="5.1796875" customWidth="1"/>
    <col min="2" max="2" width="52" customWidth="1"/>
    <col min="3" max="3" width="50.26953125" customWidth="1"/>
    <col min="4" max="4" width="16.54296875" customWidth="1"/>
    <col min="5" max="5" width="12.26953125" customWidth="1"/>
    <col min="6" max="6" width="10.81640625" customWidth="1"/>
    <col min="7" max="7" width="19.81640625" customWidth="1"/>
  </cols>
  <sheetData>
    <row r="1" spans="1:26" s="75" customFormat="1" ht="20.5">
      <c r="A1" s="82" t="s">
        <v>306</v>
      </c>
      <c r="B1" s="82"/>
      <c r="C1" s="82"/>
      <c r="D1" s="82"/>
      <c r="E1" s="82"/>
      <c r="F1" s="82"/>
      <c r="G1" s="82"/>
      <c r="H1" s="77"/>
    </row>
    <row r="2" spans="1:26" s="75" customFormat="1" ht="20.5">
      <c r="A2" s="99">
        <f>'[1]Информация о чемпионате'!B4</f>
        <v>0</v>
      </c>
      <c r="B2" s="99"/>
      <c r="C2" s="99"/>
      <c r="D2" s="99"/>
      <c r="E2" s="99"/>
      <c r="F2" s="99"/>
      <c r="G2" s="99"/>
      <c r="H2" s="78"/>
    </row>
    <row r="3" spans="1:26" s="75" customFormat="1" ht="20.5">
      <c r="A3" s="82" t="s">
        <v>307</v>
      </c>
      <c r="B3" s="82"/>
      <c r="C3" s="82"/>
      <c r="D3" s="82"/>
      <c r="E3" s="82"/>
      <c r="F3" s="82"/>
      <c r="G3" s="82"/>
      <c r="H3" s="77"/>
    </row>
    <row r="4" spans="1:26" s="75" customFormat="1" ht="20">
      <c r="A4" s="111" t="str">
        <f>'[1]Информация о чемпионате'!B3</f>
        <v>Производство мебели</v>
      </c>
      <c r="B4" s="111"/>
      <c r="C4" s="111"/>
      <c r="D4" s="111"/>
      <c r="E4" s="111"/>
      <c r="F4" s="111"/>
      <c r="G4" s="111"/>
      <c r="H4" s="79"/>
    </row>
    <row r="5" spans="1:26" s="67" customFormat="1" ht="20" customHeight="1">
      <c r="A5" s="112" t="s">
        <v>237</v>
      </c>
      <c r="B5" s="113"/>
      <c r="C5" s="113"/>
      <c r="D5" s="113"/>
      <c r="E5" s="113"/>
      <c r="F5" s="113"/>
      <c r="G5" s="11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8">
      <c r="A6" s="3" t="s">
        <v>11</v>
      </c>
      <c r="B6" s="3" t="s">
        <v>12</v>
      </c>
      <c r="C6" s="3" t="s">
        <v>13</v>
      </c>
      <c r="D6" s="3" t="s">
        <v>14</v>
      </c>
      <c r="E6" s="3" t="s">
        <v>15</v>
      </c>
      <c r="F6" s="3" t="s">
        <v>107</v>
      </c>
      <c r="G6" s="3" t="s">
        <v>238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6.25" customHeight="1">
      <c r="A7" s="19">
        <v>1</v>
      </c>
      <c r="B7" s="2" t="s">
        <v>239</v>
      </c>
      <c r="C7" s="69" t="s">
        <v>281</v>
      </c>
      <c r="D7" s="12" t="s">
        <v>32</v>
      </c>
      <c r="E7" s="19">
        <v>1</v>
      </c>
      <c r="F7" s="19" t="s">
        <v>22</v>
      </c>
      <c r="G7" s="3" t="s">
        <v>240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8.5" customHeight="1">
      <c r="A8" s="19">
        <v>2</v>
      </c>
      <c r="B8" s="2" t="s">
        <v>241</v>
      </c>
      <c r="C8" s="69" t="s">
        <v>281</v>
      </c>
      <c r="D8" s="12" t="s">
        <v>21</v>
      </c>
      <c r="E8" s="19">
        <v>1</v>
      </c>
      <c r="F8" s="19" t="s">
        <v>22</v>
      </c>
      <c r="G8" s="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" customHeight="1">
      <c r="A9" s="19">
        <v>3</v>
      </c>
      <c r="B9" s="2" t="s">
        <v>242</v>
      </c>
      <c r="C9" s="69" t="s">
        <v>281</v>
      </c>
      <c r="D9" s="12" t="s">
        <v>32</v>
      </c>
      <c r="E9" s="19">
        <v>1</v>
      </c>
      <c r="F9" s="19" t="s">
        <v>22</v>
      </c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customHeight="1">
      <c r="A10" s="19">
        <v>4</v>
      </c>
      <c r="B10" s="2" t="s">
        <v>243</v>
      </c>
      <c r="C10" s="69" t="s">
        <v>281</v>
      </c>
      <c r="D10" s="12" t="s">
        <v>32</v>
      </c>
      <c r="E10" s="19">
        <v>1</v>
      </c>
      <c r="F10" s="19" t="s">
        <v>22</v>
      </c>
      <c r="G10" s="6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.75" customHeight="1">
      <c r="A11" s="19">
        <v>5</v>
      </c>
      <c r="B11" s="2" t="s">
        <v>244</v>
      </c>
      <c r="C11" s="69" t="s">
        <v>282</v>
      </c>
      <c r="D11" s="12" t="s">
        <v>32</v>
      </c>
      <c r="E11" s="19">
        <v>1</v>
      </c>
      <c r="F11" s="19" t="s">
        <v>22</v>
      </c>
      <c r="G11" s="14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1.5" customHeight="1">
      <c r="A12" s="19">
        <v>6</v>
      </c>
      <c r="B12" s="2" t="s">
        <v>48</v>
      </c>
      <c r="C12" s="24" t="s">
        <v>46</v>
      </c>
      <c r="D12" s="12" t="s">
        <v>32</v>
      </c>
      <c r="E12" s="19">
        <v>1</v>
      </c>
      <c r="F12" s="19" t="s">
        <v>22</v>
      </c>
      <c r="G12" s="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">
      <c r="A13" s="19">
        <v>7</v>
      </c>
      <c r="B13" s="2" t="s">
        <v>49</v>
      </c>
      <c r="C13" s="24" t="s">
        <v>46</v>
      </c>
      <c r="D13" s="12" t="s">
        <v>32</v>
      </c>
      <c r="E13" s="19">
        <v>1</v>
      </c>
      <c r="F13" s="19" t="s">
        <v>22</v>
      </c>
      <c r="G13" s="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">
      <c r="A14" s="19">
        <v>8</v>
      </c>
      <c r="B14" s="2" t="s">
        <v>47</v>
      </c>
      <c r="C14" s="24" t="s">
        <v>46</v>
      </c>
      <c r="D14" s="12" t="s">
        <v>32</v>
      </c>
      <c r="E14" s="19">
        <v>1</v>
      </c>
      <c r="F14" s="19" t="s">
        <v>22</v>
      </c>
      <c r="G14" s="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">
      <c r="A15" s="19">
        <v>9</v>
      </c>
      <c r="B15" s="2" t="s">
        <v>45</v>
      </c>
      <c r="C15" s="24" t="s">
        <v>46</v>
      </c>
      <c r="D15" s="12" t="s">
        <v>32</v>
      </c>
      <c r="E15" s="19">
        <v>1</v>
      </c>
      <c r="F15" s="19" t="s">
        <v>22</v>
      </c>
      <c r="G15" s="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>
      <c r="A16" s="19">
        <v>10</v>
      </c>
      <c r="B16" s="2" t="s">
        <v>50</v>
      </c>
      <c r="C16" s="24" t="s">
        <v>51</v>
      </c>
      <c r="D16" s="12" t="s">
        <v>32</v>
      </c>
      <c r="E16" s="19">
        <v>1</v>
      </c>
      <c r="F16" s="19" t="s">
        <v>22</v>
      </c>
      <c r="G16" s="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>
      <c r="A17" s="19">
        <v>11</v>
      </c>
      <c r="B17" s="2" t="s">
        <v>52</v>
      </c>
      <c r="C17" s="24" t="s">
        <v>53</v>
      </c>
      <c r="D17" s="12" t="s">
        <v>32</v>
      </c>
      <c r="E17" s="19">
        <v>1</v>
      </c>
      <c r="F17" s="19" t="s">
        <v>22</v>
      </c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">
      <c r="A18" s="19">
        <v>12</v>
      </c>
      <c r="B18" s="2" t="s">
        <v>245</v>
      </c>
      <c r="C18" s="24" t="s">
        <v>246</v>
      </c>
      <c r="D18" s="12" t="s">
        <v>32</v>
      </c>
      <c r="E18" s="19">
        <v>1</v>
      </c>
      <c r="F18" s="19" t="s">
        <v>22</v>
      </c>
      <c r="G18" s="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5">
      <c r="A19" s="19">
        <v>13</v>
      </c>
      <c r="B19" s="2" t="s">
        <v>247</v>
      </c>
      <c r="C19" s="24" t="s">
        <v>283</v>
      </c>
      <c r="D19" s="12" t="s">
        <v>32</v>
      </c>
      <c r="E19" s="19">
        <v>1</v>
      </c>
      <c r="F19" s="19" t="s">
        <v>22</v>
      </c>
      <c r="G19" s="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5">
      <c r="A20" s="19">
        <v>14</v>
      </c>
      <c r="B20" s="2" t="s">
        <v>248</v>
      </c>
      <c r="C20" s="24" t="s">
        <v>284</v>
      </c>
      <c r="D20" s="12" t="s">
        <v>32</v>
      </c>
      <c r="E20" s="19">
        <v>1</v>
      </c>
      <c r="F20" s="19" t="s">
        <v>22</v>
      </c>
      <c r="G20" s="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">
      <c r="A21" s="19">
        <v>15</v>
      </c>
      <c r="B21" s="2" t="s">
        <v>249</v>
      </c>
      <c r="C21" s="24" t="s">
        <v>250</v>
      </c>
      <c r="D21" s="12" t="s">
        <v>32</v>
      </c>
      <c r="E21" s="19">
        <v>1</v>
      </c>
      <c r="F21" s="19" t="s">
        <v>22</v>
      </c>
      <c r="G21" s="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">
      <c r="A22" s="19">
        <v>16</v>
      </c>
      <c r="B22" s="2" t="s">
        <v>251</v>
      </c>
      <c r="C22" s="24" t="s">
        <v>252</v>
      </c>
      <c r="D22" s="12" t="s">
        <v>32</v>
      </c>
      <c r="E22" s="19">
        <v>1</v>
      </c>
      <c r="F22" s="19" t="s">
        <v>22</v>
      </c>
      <c r="G22" s="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9">
        <v>17</v>
      </c>
      <c r="B23" s="2" t="s">
        <v>253</v>
      </c>
      <c r="C23" s="24" t="s">
        <v>254</v>
      </c>
      <c r="D23" s="12" t="s">
        <v>32</v>
      </c>
      <c r="E23" s="19">
        <v>1</v>
      </c>
      <c r="F23" s="19" t="s">
        <v>22</v>
      </c>
      <c r="G23" s="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9">
        <v>18</v>
      </c>
      <c r="B24" s="2" t="s">
        <v>255</v>
      </c>
      <c r="C24" s="24" t="s">
        <v>256</v>
      </c>
      <c r="D24" s="12" t="s">
        <v>32</v>
      </c>
      <c r="E24" s="19">
        <v>1</v>
      </c>
      <c r="F24" s="19" t="s">
        <v>22</v>
      </c>
      <c r="G24" s="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9">
        <v>19</v>
      </c>
      <c r="B25" s="2" t="s">
        <v>257</v>
      </c>
      <c r="C25" s="24" t="s">
        <v>285</v>
      </c>
      <c r="D25" s="12" t="s">
        <v>32</v>
      </c>
      <c r="E25" s="19">
        <v>1</v>
      </c>
      <c r="F25" s="19" t="s">
        <v>22</v>
      </c>
      <c r="G25" s="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9">
        <v>20</v>
      </c>
      <c r="B26" s="2" t="s">
        <v>258</v>
      </c>
      <c r="C26" s="24" t="s">
        <v>259</v>
      </c>
      <c r="D26" s="12" t="s">
        <v>32</v>
      </c>
      <c r="E26" s="19">
        <v>1</v>
      </c>
      <c r="F26" s="19" t="s">
        <v>22</v>
      </c>
      <c r="G26" s="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9">
        <v>21</v>
      </c>
      <c r="B27" s="2" t="s">
        <v>260</v>
      </c>
      <c r="C27" s="24" t="s">
        <v>286</v>
      </c>
      <c r="D27" s="12" t="s">
        <v>21</v>
      </c>
      <c r="E27" s="3">
        <v>4</v>
      </c>
      <c r="F27" s="19" t="s">
        <v>22</v>
      </c>
      <c r="G27" s="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9">
        <v>22</v>
      </c>
      <c r="B28" s="2" t="s">
        <v>261</v>
      </c>
      <c r="C28" s="24" t="s">
        <v>286</v>
      </c>
      <c r="D28" s="12" t="s">
        <v>21</v>
      </c>
      <c r="E28" s="3">
        <v>4</v>
      </c>
      <c r="F28" s="19" t="s">
        <v>22</v>
      </c>
      <c r="G28" s="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9">
        <v>23</v>
      </c>
      <c r="B29" s="2" t="s">
        <v>262</v>
      </c>
      <c r="C29" s="24" t="s">
        <v>263</v>
      </c>
      <c r="D29" s="12" t="s">
        <v>21</v>
      </c>
      <c r="E29" s="3">
        <v>4</v>
      </c>
      <c r="F29" s="19" t="s">
        <v>22</v>
      </c>
      <c r="G29" s="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</sheetData>
  <mergeCells count="5">
    <mergeCell ref="A4:G4"/>
    <mergeCell ref="A5:G5"/>
    <mergeCell ref="A1:G1"/>
    <mergeCell ref="A2:G2"/>
    <mergeCell ref="A3:G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Наумкина Валерия Анатольевна</cp:lastModifiedBy>
  <dcterms:created xsi:type="dcterms:W3CDTF">2023-01-11T12:24:27Z</dcterms:created>
  <dcterms:modified xsi:type="dcterms:W3CDTF">2024-10-14T13:25:53Z</dcterms:modified>
</cp:coreProperties>
</file>