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РАБОТА\wsr\2024-2025\Документы в ESIM 2025 год\"/>
    </mc:Choice>
  </mc:AlternateContent>
  <xr:revisionPtr revIDLastSave="0" documentId="13_ncr:1_{D9AD5AD9-DA3C-453F-99E6-B292A86D8202}" xr6:coauthVersionLast="47" xr6:coauthVersionMax="47" xr10:uidLastSave="{00000000-0000-0000-0000-000000000000}"/>
  <bookViews>
    <workbookView xWindow="-108" yWindow="-108" windowWidth="23256" windowHeight="12576" xr2:uid="{37DCD7B1-3F26-4746-996C-1585B8B7CB48}"/>
  </bookViews>
  <sheets>
    <sheet name="Sheet1" sheetId="1" r:id="rId1"/>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5" i="1" l="1"/>
  <c r="I6" i="1"/>
  <c r="I50" i="1"/>
  <c r="I74" i="1"/>
  <c r="I99" i="1"/>
  <c r="I114" i="1"/>
</calcChain>
</file>

<file path=xl/sharedStrings.xml><?xml version="1.0" encoding="utf-8"?>
<sst xmlns="http://schemas.openxmlformats.org/spreadsheetml/2006/main" count="421" uniqueCount="150">
  <si>
    <t>А</t>
  </si>
  <si>
    <t>Код</t>
  </si>
  <si>
    <t>Тип аспекта</t>
  </si>
  <si>
    <t>Методика проверки аспекта</t>
  </si>
  <si>
    <t>Аспект</t>
  </si>
  <si>
    <t>Судейский балл</t>
  </si>
  <si>
    <t>Макс. балл</t>
  </si>
  <si>
    <t>Б</t>
  </si>
  <si>
    <t>В</t>
  </si>
  <si>
    <t>Итого</t>
  </si>
  <si>
    <t>Мероприятие</t>
  </si>
  <si>
    <t>Требование или номинальный размер</t>
  </si>
  <si>
    <t>Наименование компетенции</t>
  </si>
  <si>
    <t>Субкритерий</t>
  </si>
  <si>
    <t>Б1</t>
  </si>
  <si>
    <t>В1</t>
  </si>
  <si>
    <t>Д</t>
  </si>
  <si>
    <t>Д1</t>
  </si>
  <si>
    <t>Профессиональная задача</t>
  </si>
  <si>
    <t>A1</t>
  </si>
  <si>
    <t/>
  </si>
  <si>
    <t>Б2</t>
  </si>
  <si>
    <t>да/нет</t>
  </si>
  <si>
    <t>Б3</t>
  </si>
  <si>
    <t>Б4</t>
  </si>
  <si>
    <t>В2</t>
  </si>
  <si>
    <t>В3</t>
  </si>
  <si>
    <t>В4</t>
  </si>
  <si>
    <t>Проведение проверки однофазного расчетногоприбора учета, выявление неисправностей и вмешательства в работу прибора учета.</t>
  </si>
  <si>
    <t>Выполнен весь комплекс мероприятий по ТБ во время работы ра рабочем месте:</t>
  </si>
  <si>
    <t>Проверяется правильность проведения измерений.</t>
  </si>
  <si>
    <t>Продемонстрированы все факты вмешательства в работу прибора учета и изменения в схеме включения (визуально, с помощью ниодимого магнита и т.д.) с указанием вида вмешательства.</t>
  </si>
  <si>
    <t>0/1/2</t>
  </si>
  <si>
    <t>Проверяется правильность прведения проверки и правильность результата.</t>
  </si>
  <si>
    <t>Выполнена протяжка винтов колодки зажимов прибора учета инструментом с изолированной рукояткой без повреждения головки винта.</t>
  </si>
  <si>
    <t>Проверятеся правильность процедуры протяжки.</t>
  </si>
  <si>
    <t>А2</t>
  </si>
  <si>
    <t>Продемонстрирован акт проверки (однофазный прибор учета) с предписанием об устранении нарушений в соответствии с требованиями нормативной и технической документации.</t>
  </si>
  <si>
    <t>Определение показателей надежности и качества электроэнергии</t>
  </si>
  <si>
    <t>Представлен файл  резултатами опроса через оптопорт однофазного прибора учета на предмет нарушения показателей качества электроэнергии, прокомментировано появление соответствующего события.</t>
  </si>
  <si>
    <t>Представлен файл с результатами опроса через оптопорт трехфазного прибора учета потребителя на предмет напушения показателей качества электроэнергии, прокоментрировано появление соответствующего события.</t>
  </si>
  <si>
    <t>Выполнен опрос через конфигурвтор УСПД данных с приборов учета на предмет нарушения показателей качества электроэнергии, прокомментировано появления соответствующего события для онофазного прибора учета потребителя.</t>
  </si>
  <si>
    <t>Выполнен опрос через конфигурвтор УСПД данных с приборов учета на предмет нарушения показателей качества электроэнергии, прокомментировано появления соответствующего события для трехфазного прибора учета потребителя.</t>
  </si>
  <si>
    <t>Выполнен опрос через конфигуратор УСПД данных с приборов учета на предмет нарушения показателей качества электроэнергии, прокомментировано появления соответствующего события для трехфазногоо прибора учета потребителя в ТП.</t>
  </si>
  <si>
    <t>А3</t>
  </si>
  <si>
    <t>Проведение проверки трехфазного расчетного прибора учета, выявление неисправностей и вмешательства в работу прибора учета</t>
  </si>
  <si>
    <t>А4</t>
  </si>
  <si>
    <t>Составление для трехфазного прибора учета акта инструментальной проверки и акта о неучтенном потреблении электроэнергии (при необходимости), выдача технического предписания (рекомендации)</t>
  </si>
  <si>
    <t>А5</t>
  </si>
  <si>
    <t>Монтаж "нового" 1ф прибора учета</t>
  </si>
  <si>
    <t xml:space="preserve">Номера прибора на корпусе и формуляре соответствуют </t>
  </si>
  <si>
    <t>Проверено наличие и целостность пломб госповерителя и ОТК на приборе учета, дата поверки с оттиском в формуляре</t>
  </si>
  <si>
    <t>А6</t>
  </si>
  <si>
    <t>Оформление акта допуска в эксплуатацию прибора учета выполнено в соответствии с требованиями нормативных актов. В акте отстутствуют исправления, помарки.</t>
  </si>
  <si>
    <t>А7</t>
  </si>
  <si>
    <t xml:space="preserve">Монтаж "нового" 3ф прибора учета </t>
  </si>
  <si>
    <t>А8</t>
  </si>
  <si>
    <t>Интеллектуальные системы учета электроэнергии</t>
  </si>
  <si>
    <t>Да/Нет</t>
  </si>
  <si>
    <t>Восстановлено электроснабжение ограниченных потребителей</t>
  </si>
  <si>
    <t>Монтаж измерительных цепей для прибора технического учёта</t>
  </si>
  <si>
    <t>Выполнен весь комплекс мероприятий по ТБ во время работ на рабочем месте:</t>
  </si>
  <si>
    <t>Верно выполнено заземление вторичной обмотки измерительных трансформаторов тока.</t>
  </si>
  <si>
    <t>Измерительные трансформаторы тока опломбированы.</t>
  </si>
  <si>
    <t>Верно выполнена маркировка всех вторичных измерительных цепей.</t>
  </si>
  <si>
    <t>Монтаж внешних проводок в шкафу УСПД</t>
  </si>
  <si>
    <t>Выполнена маркировка всех информационных цепей УСПД.</t>
  </si>
  <si>
    <t>Аккуратность монтажа кабелей и оборудования в шкафу УСПД</t>
  </si>
  <si>
    <t>Монатж кабельных соединений выполнен аккуратно.</t>
  </si>
  <si>
    <t>Инструментальная проверка прибора учёта, составление акта проверки прибора технического учёта.</t>
  </si>
  <si>
    <t>Протяжка винтов колодки зажимов прибора учёта инструментом с изолированной рукояткой выполнена без повреждения головки винта.</t>
  </si>
  <si>
    <t>Оформлен акт инструментальной проверки (трёхфазный прибор технического учёта) в соответствии с требованиями нормативной и технической документации, графы акта заполнены полностью, отсутствуют исправления, помарки.</t>
  </si>
  <si>
    <t>Программирование прибора технического учета</t>
  </si>
  <si>
    <t>Представлено соответствие считанного заводского номера паспортным данным и серийному номеру нанесенному на корпус</t>
  </si>
  <si>
    <t>Произведена установка расчетного коэффициента единица, в журнале событий продемонстрирована запись об установке расчетного коэффициента</t>
  </si>
  <si>
    <t>Произведена запись интервала усреднения профилей нагрузки 30 мин, в журнале событий продемонстрирована запись о конфигурации интервала усреднения профилей нагрузки</t>
  </si>
  <si>
    <t>Программирование однофазного прибора учета</t>
  </si>
  <si>
    <t>Программирование трехфазного прибора учета</t>
  </si>
  <si>
    <t>Произведена запись интервала усреднения профилей нагрузки 30 мин, в журнале событий продемонстрированна запись о конфигурации интервала усреднения профилей нагрузки</t>
  </si>
  <si>
    <t>В УСПД описаны приборы технического, трехфазного и однофазного учета, настроены каналы связи. (представлен скрин-шот конфигуратора)</t>
  </si>
  <si>
    <t>Представлен считанный через УСПД журнал событий с текущими показаниями активной и реактивной энергии прибора технического учета</t>
  </si>
  <si>
    <t>Пердставленно расчет обьема безучетного потребления для однофазного прибора учета в соответствии с требованиями нормативных актов.Расчет объема
выполнен в соответствии с п.81 ПП РФ 354.</t>
  </si>
  <si>
    <t>Продемонстрирован сбор данных ПУ через УСПД</t>
  </si>
  <si>
    <t>Найдена неисправность в монтаже 1</t>
  </si>
  <si>
    <t>Найдена неисправность в монтаже 2</t>
  </si>
  <si>
    <t>Найдена неисправность в монтаже 3</t>
  </si>
  <si>
    <t>Проверка и замена расчётных приборов учета потребителей</t>
  </si>
  <si>
    <t>Сборка технического учета с подключением УСПД.</t>
  </si>
  <si>
    <t>Пусконаладочные работы интеллектуальной системы учета электроэнергии.</t>
  </si>
  <si>
    <t>Поиск неисправностей в системе учета электроэнергии.</t>
  </si>
  <si>
    <t>Определение показателей надежности и качества электроэнергии.</t>
  </si>
  <si>
    <t>Поиск неисправностей в системе учёта электроэнергии</t>
  </si>
  <si>
    <t>Найдена неисправность в программировании 1</t>
  </si>
  <si>
    <t>Найдена неисправность в программировании 2</t>
  </si>
  <si>
    <t>Найдена неисправность в программировании 3</t>
  </si>
  <si>
    <t>Найдена неисправность в программировании 4</t>
  </si>
  <si>
    <t>Считывание тарифного расписания ПУ.</t>
  </si>
  <si>
    <t xml:space="preserve">Проверка "нового" 1ф прибора учета </t>
  </si>
  <si>
    <t>Выполнена установка пломбы ПУ.</t>
  </si>
  <si>
    <t>Проверка "нового" 3ф прибора учета</t>
  </si>
  <si>
    <t>Цепи напряжения подключены через АВ.</t>
  </si>
  <si>
    <t>Подключение питающих цепей УСПД и каналообразующего оборудования соответствует требованиям инстркуции по эксплуатации.</t>
  </si>
  <si>
    <t>Подключение информационных цепей УСПД и каналообразующего оборудования соответствует требованиям инстркуции по эксплуатации.</t>
  </si>
  <si>
    <t>Считывается тарифное расписание ПУ.</t>
  </si>
  <si>
    <t>Соответствие продемонстрировано в виде скриншота, сохраненного на флеш-карте рабочего места в отдельной папке с названием модуля. Название файла скриншота совпадает с измеряемым параметром.</t>
  </si>
  <si>
    <t>Считать дату и время с УСПД</t>
  </si>
  <si>
    <t>Назначается при выполнении всех критериев модуля.</t>
  </si>
  <si>
    <t>Сделать вывод о качестве электроэнергии.</t>
  </si>
  <si>
    <t>Соответствие продемонстрировано в записи в протоколе.</t>
  </si>
  <si>
    <t>И</t>
  </si>
  <si>
    <t>С</t>
  </si>
  <si>
    <t>Проверяется правильный расчет.</t>
  </si>
  <si>
    <t>При невыполнении одного из условий вычитается 0,4 балла: 1) наличие даты, времени и адреса проверки, формы проверки и оснований.  2) информация о лицах, принявших участие в проверке (команда) с подписями. 3) характеристики и место установки проверяемого технического прибора учета показания прибора учета на момент проверки и дата истечения межпроверочного интервала прибора учета. 4) характеристики и место установки контрольных пломб и наков визуального контроля, установленных на момент начала проверки, а также вновь установленных. 5) результат проверки с заключением о пригодности / непригодности к расчетам</t>
  </si>
  <si>
    <t>Составение для однофазного прибора учета акта инструментальной проверки и акта о неучтенном потреблении электроэнергии.</t>
  </si>
  <si>
    <t>Найдена неисправность в программировании 5</t>
  </si>
  <si>
    <t>Связь восстановлена. Соответствие продемонстрировано в виде скриншота, сохраненного на флеш-карте рабочего места в отдельной папке с названием модуля. Название файла скриншота совпадает с измеряемым параметром.</t>
  </si>
  <si>
    <t>Найдена неисправность в монтаже 4</t>
  </si>
  <si>
    <t>Найдена неисправность в монтаже 5</t>
  </si>
  <si>
    <t>За отсутствие каждой из указанных позиций вычитается 0,2 балла. При наличии исправлений баллы не начисляются: 1) Наличие даты, времени и адреса проверки, формы проверки и оснований. 2) Информация о лицах, приянывших участие в проверке (команда). 3) Заполнены сведения о точке поставки (точке присоединения); 4) Характеристики ПУ, показания и место установки контрольных пломб и знаков визуального контроля, установленных на момент начала проверки, а также вновь установленных.5) Характеристики измерительных трансформаторов тока.6) Сведения об оборудовании дистанционного сбора данных.  7) Результат проверки с заключением о пригодности/непригодности к расчетам с помощью метрологического оборудования. 8) Характерисики используемого при проведении проверки оборудования. 9) Подписи представителей сетевой организации и потребителя. 10) Результат проверки с помощью секундомера и токоизмерительных клещей.</t>
  </si>
  <si>
    <t>Произведена оценка достоверности работы прибора учета с помощью секундомера и токоизмерительных клещей.</t>
  </si>
  <si>
    <t>Произведена оценка достоверности работы прибора учета с помощью образцового метрологического оборудования.</t>
  </si>
  <si>
    <t>Найдено менее 50% вмешательств - 0 баллов, найдено 50%-99,9% - 1 балл, найдены все случаи вмешательства - 2 балла.</t>
  </si>
  <si>
    <t>Произведена проверка отсутствия самохода (при отключении нагрузки) и прокоментированны результаты.</t>
  </si>
  <si>
    <t>Представлен акт о неучтенном потреблении
(однофазный прибор учета), составленный в соответствии с требованиями нормативных актов и дано
разъяснение потребителю последствий безучетного потребления. Акт составлен в соответствии
сп. 178 Основных положений функционирования розничного рынка электроэнергии
(ПП РФ 442), отсутствуют исправления</t>
  </si>
  <si>
    <t>Баллы не начисляются при отсутствии в акте следующих
данных: 1) информация о лице, осуществляющем безучетное
потребление электрической энергии. 2) информация о способе и месте осуществления
безучетного потребления.  З) информация о приборе(ах) учета на момент
составления акта. 4) информация о дате предыдущей проверки приборов
‘учета (дате предыдущей проверки технического
состояния). 5) объяснения лица, осуществляющего безучетное
потребление. 6) подпись потребителя и лиц, проводивших проверку 7) Данные о работниках, составивших акт. 8) Номер акта и дата составления акта</t>
  </si>
  <si>
    <t>Монтаж нового прибора учета выполнен в соответствии со схемой подключения.</t>
  </si>
  <si>
    <t>Произведена оценка достоверности работы прибора учета  с помощью секундомера и токоизмерительных клещей</t>
  </si>
  <si>
    <t>Произведена оценка достоверности учета с помощью образцового метрологического оборудования</t>
  </si>
  <si>
    <t>Монтаж не выполнен или не соответсвует заданию. ( Схема собрана неверно, нет надежных контактных соединений, нарушение изоляция, наличие вероятности короткого замыкания)</t>
  </si>
  <si>
    <t>Схема собрана без нарушений, наличие правильной маркировки.</t>
  </si>
  <si>
    <t>Петельки контактных соединений выполнены по ходу закручивания (затяжки), контактные соединения выполнены без видимой оголенной токоведущей части, провода проложены под углом 90 градусов.</t>
  </si>
  <si>
    <t>Схема собрана без нарушений, отсутствие правильной маркировки или ее отсутствие.</t>
  </si>
  <si>
    <t>Установлены пломбы на крышках испытательных клеммных коробок, измерительных трансформаторах, приборе учета.</t>
  </si>
  <si>
    <t>Произведена оценка достоверности работы прибора учёта с помощью секундомера и токоизмерительных клещей.</t>
  </si>
  <si>
    <t xml:space="preserve">Произведена оценка достоверностит работы прибора учёта с помощью образцового метрологического оборудования. </t>
  </si>
  <si>
    <t>Произведено считывание даты и времени.</t>
  </si>
  <si>
    <t>Конфигурирование УСПД, проверка связи с приборами учета</t>
  </si>
  <si>
    <t>Представлен считанный через УСПД журнал событий с парметрами сети (общий список) ( допукается считывать значения с дискретностью 30 минут )</t>
  </si>
  <si>
    <t>Представлен считанный через УСПД журнал событий с техническим профилем нагрузки ( 30 минут ) прибора технического учета</t>
  </si>
  <si>
    <t xml:space="preserve">Представлен считанный через УСПД коммерческий профиль нагрузки (общий список) ( допускается в течении 30 минут ) для однофазного прибора учета </t>
  </si>
  <si>
    <t>Представлен считанный через УСПД журнал событий с парметрами сети (общий список) ( допукается считывать значения с дискретностью 30 минут ) для однофазного прибора учета.</t>
  </si>
  <si>
    <t>Представлен считанный через УСПД журнал событий с зафиксированными показаниями активной и реактивной энергии на конец суток за последний день для однофазного прибора учета.</t>
  </si>
  <si>
    <t>Представлен считанный через УСПД журнал событий с зафиксированными показаниями активной и реактивной энергии на конец суток за последний день для трехфазного прибора учета.</t>
  </si>
  <si>
    <t xml:space="preserve">Представлен считанный через УСПД коммерческий профиль нагрузки (общий список) ( допускается в течении 30 минут ) для трехфазного прибора учета </t>
  </si>
  <si>
    <t>Представлен считанный через УСПД журнал событий с парметрами сети (общий список) ( допукается считывать значения с дискретностью 30 минут ) для трехфазного прибора учета.</t>
  </si>
  <si>
    <t>Продемонстрирован журнал событий УСПД с настройкой фиксации факта нарушения показателей качетсва электроэнергии (изменение напряжения выше и ниже 10% от опорного)</t>
  </si>
  <si>
    <t>При не выполнении одного из условий вычитается 0,25 балла, включая: 1) Очки/забрала надеты/опущены перед проведением каждого переключения в зависимости от типа применяемых средств защиты, а также при проведении монтажа и применении приборов. 2) Вывешен плакат техники безопасности "Не включать! Работают люди" после отключения вводного коммутационного аппарата. 3) Снят плакат техники безопасности "Не включать! Работают люди" перед включением вводного коммутационного аппарата. 4) При проведении монтажных/демонтажных работ должны быть отключены вводной и отходящий (при наличии) коммутационные аппараты. 5) Произведена проверка отсутствия напряжения на вводном авомате указателем напряжения. 6) При проведении измерений применены диэлектрические перчатки и ручной изолированный инструмент. 7) Проводить работы контактным способом на токоведущих частях без применения диэлектрического инструмента и диэлектрических перчаток только с разрешения эксперта.  8) Защитные каски во время работы надеты и не снимаются.</t>
  </si>
  <si>
    <r>
      <rPr>
        <b/>
        <sz val="12"/>
        <color theme="1"/>
        <rFont val="Calibri"/>
        <family val="2"/>
        <charset val="204"/>
        <scheme val="minor"/>
      </rPr>
      <t>УТВЕРЖДЕНО:</t>
    </r>
    <r>
      <rPr>
        <sz val="12"/>
        <color theme="1"/>
        <rFont val="Calibri"/>
        <family val="2"/>
        <charset val="204"/>
        <scheme val="minor"/>
      </rPr>
      <t xml:space="preserve"> Бронских А.С. </t>
    </r>
  </si>
  <si>
    <t>Г</t>
  </si>
  <si>
    <t>Г1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</si>
</sst>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sz val="10"/>
      <name val="Arial"/>
      <family val="2"/>
      <charset val="204"/>
    </font>
    <font>
      <sz val="10"/>
      <name val="Arial"/>
      <family val="2"/>
      <charset val="204"/>
    </font>
    <font>
      <sz val="10"/>
      <color rgb="FFFF0000"/>
      <name val="Arial"/>
      <family val="2"/>
      <charset val="204"/>
    </font>
    <font>
      <b/>
      <sz val="12"/>
      <color theme="1"/>
      <name val="Calibri"/>
      <family val="2"/>
      <charset val="204"/>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right style="medium">
        <color indexed="8"/>
      </right>
      <top/>
      <bottom style="medium">
        <color rgb="FF505050"/>
      </bottom>
      <diagonal/>
    </border>
  </borders>
  <cellStyleXfs count="1">
    <xf numFmtId="0" fontId="0" fillId="0" borderId="0"/>
  </cellStyleXfs>
  <cellXfs count="39">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3" borderId="0" xfId="0" applyFont="1" applyFill="1" applyAlignment="1">
      <alignment horizontal="center" vertical="center" wrapText="1"/>
    </xf>
    <xf numFmtId="0" fontId="4" fillId="2" borderId="0" xfId="0" applyFont="1" applyFill="1" applyAlignment="1">
      <alignment horizontal="center"/>
    </xf>
    <xf numFmtId="0" fontId="4" fillId="0" borderId="0" xfId="0" applyFont="1"/>
    <xf numFmtId="0" fontId="0" fillId="0" borderId="0" xfId="0" quotePrefix="1" applyAlignment="1">
      <alignment horizontal="left"/>
    </xf>
    <xf numFmtId="0" fontId="4" fillId="2" borderId="1" xfId="0" applyFont="1" applyFill="1" applyBorder="1"/>
    <xf numFmtId="0" fontId="4" fillId="2" borderId="1" xfId="0" applyFont="1" applyFill="1" applyBorder="1" applyAlignment="1">
      <alignment horizontal="center"/>
    </xf>
    <xf numFmtId="0" fontId="4" fillId="2" borderId="1" xfId="0" applyFont="1" applyFill="1" applyBorder="1" applyAlignment="1">
      <alignment wrapText="1"/>
    </xf>
    <xf numFmtId="2" fontId="4" fillId="2" borderId="1" xfId="0" applyNumberFormat="1" applyFont="1" applyFill="1" applyBorder="1"/>
    <xf numFmtId="0" fontId="4" fillId="4" borderId="1" xfId="0" applyFont="1" applyFill="1" applyBorder="1" applyAlignment="1">
      <alignment horizontal="center"/>
    </xf>
    <xf numFmtId="164" fontId="0" fillId="4" borderId="2" xfId="0" applyNumberFormat="1" applyFill="1" applyBorder="1" applyAlignment="1">
      <alignment horizontal="center" vertical="center" wrapText="1"/>
    </xf>
    <xf numFmtId="164" fontId="0" fillId="4" borderId="1" xfId="0" applyNumberFormat="1" applyFill="1" applyBorder="1"/>
    <xf numFmtId="0" fontId="5" fillId="0" borderId="3" xfId="0" applyFont="1" applyBorder="1" applyAlignment="1">
      <alignment horizontal="center" vertical="center"/>
    </xf>
    <xf numFmtId="2" fontId="5" fillId="0" borderId="3" xfId="0" applyNumberFormat="1" applyFont="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left" wrapText="1"/>
    </xf>
    <xf numFmtId="0" fontId="0" fillId="5" borderId="0" xfId="0" applyFill="1"/>
    <xf numFmtId="0" fontId="6" fillId="5" borderId="4" xfId="0" applyFont="1" applyFill="1" applyBorder="1" applyAlignment="1">
      <alignment horizontal="center" vertical="center" wrapText="1"/>
    </xf>
    <xf numFmtId="0" fontId="6" fillId="5" borderId="4" xfId="0" applyFont="1" applyFill="1" applyBorder="1" applyAlignment="1">
      <alignment horizontal="left" wrapText="1"/>
    </xf>
    <xf numFmtId="0" fontId="6" fillId="5" borderId="4" xfId="0" applyFont="1" applyFill="1" applyBorder="1" applyAlignment="1">
      <alignment horizontal="center" wrapText="1"/>
    </xf>
    <xf numFmtId="2" fontId="6" fillId="5" borderId="4" xfId="0" applyNumberFormat="1" applyFont="1" applyFill="1" applyBorder="1" applyAlignment="1">
      <alignment horizontal="center" wrapText="1"/>
    </xf>
    <xf numFmtId="0" fontId="0" fillId="4" borderId="0" xfId="0" applyFill="1" applyAlignment="1">
      <alignment wrapText="1"/>
    </xf>
    <xf numFmtId="0" fontId="0" fillId="0" borderId="0" xfId="0" quotePrefix="1" applyAlignment="1">
      <alignment wrapText="1"/>
    </xf>
    <xf numFmtId="0" fontId="5" fillId="0" borderId="3" xfId="0" applyFont="1" applyBorder="1" applyAlignment="1">
      <alignment horizontal="center"/>
    </xf>
    <xf numFmtId="0" fontId="5" fillId="0" borderId="3" xfId="0" applyFont="1" applyBorder="1" applyAlignment="1">
      <alignment horizontal="left"/>
    </xf>
    <xf numFmtId="0" fontId="5" fillId="0" borderId="3" xfId="0" applyFont="1" applyBorder="1" applyAlignment="1">
      <alignment horizontal="center" vertical="center" wrapText="1"/>
    </xf>
    <xf numFmtId="2" fontId="6" fillId="0" borderId="3" xfId="0" applyNumberFormat="1" applyFont="1" applyBorder="1" applyAlignment="1">
      <alignment horizontal="center" vertical="center"/>
    </xf>
    <xf numFmtId="0" fontId="6" fillId="0" borderId="3" xfId="0" applyFont="1" applyBorder="1" applyAlignment="1">
      <alignment horizontal="left"/>
    </xf>
    <xf numFmtId="0" fontId="5" fillId="0" borderId="3" xfId="0" applyFont="1" applyBorder="1" applyAlignment="1">
      <alignment horizontal="left" vertical="center" wrapText="1"/>
    </xf>
    <xf numFmtId="0" fontId="6" fillId="0" borderId="3" xfId="0" applyFont="1" applyBorder="1" applyAlignment="1">
      <alignment horizontal="center" vertical="center"/>
    </xf>
    <xf numFmtId="0" fontId="7" fillId="0" borderId="3" xfId="0" applyFont="1" applyBorder="1" applyAlignment="1">
      <alignment horizontal="left" vertical="center" wrapText="1"/>
    </xf>
    <xf numFmtId="0" fontId="5" fillId="0" borderId="3" xfId="0" applyFont="1" applyBorder="1" applyAlignment="1">
      <alignment horizontal="left" wrapText="1"/>
    </xf>
    <xf numFmtId="164" fontId="0" fillId="4" borderId="0" xfId="0" applyNumberFormat="1" applyFill="1"/>
    <xf numFmtId="2"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1447801</xdr:colOff>
      <xdr:row>0</xdr:row>
      <xdr:rowOff>10886</xdr:rowOff>
    </xdr:from>
    <xdr:to>
      <xdr:col>7</xdr:col>
      <xdr:colOff>315687</xdr:colOff>
      <xdr:row>3</xdr:row>
      <xdr:rowOff>404576</xdr:rowOff>
    </xdr:to>
    <xdr:pic>
      <xdr:nvPicPr>
        <xdr:cNvPr id="3" name="Рисунок 2">
          <a:extLst>
            <a:ext uri="{FF2B5EF4-FFF2-40B4-BE49-F238E27FC236}">
              <a16:creationId xmlns:a16="http://schemas.microsoft.com/office/drawing/2014/main" id="{B5EB63AB-7D57-D614-F168-7AB63590A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7572" y="10886"/>
          <a:ext cx="3015344" cy="117746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0811-0693-D440-B200-9A6BA5582BAB}">
  <sheetPr>
    <pageSetUpPr fitToPage="1"/>
  </sheetPr>
  <dimension ref="A2:R125"/>
  <sheetViews>
    <sheetView tabSelected="1" topLeftCell="A22" zoomScale="70" zoomScaleNormal="70" workbookViewId="0">
      <selection activeCell="H103" sqref="H103"/>
    </sheetView>
  </sheetViews>
  <sheetFormatPr defaultColWidth="11.19921875" defaultRowHeight="15.6" x14ac:dyDescent="0.3"/>
  <cols>
    <col min="1" max="1" width="6.69921875" style="1" customWidth="1"/>
    <col min="2" max="2" width="31" customWidth="1"/>
    <col min="3" max="3" width="7.69921875" style="4" bestFit="1" customWidth="1"/>
    <col min="4" max="4" width="34.69921875" style="3" customWidth="1"/>
    <col min="5" max="5" width="10.19921875" style="4" customWidth="1"/>
    <col min="6" max="6" width="33.69921875" style="3" customWidth="1"/>
    <col min="7" max="7" width="20.69921875" style="3" bestFit="1" customWidth="1"/>
    <col min="8" max="8" width="12.5" style="3" bestFit="1" customWidth="1"/>
    <col min="9" max="9" width="8.19921875" customWidth="1"/>
  </cols>
  <sheetData>
    <row r="2" spans="1:18" x14ac:dyDescent="0.3">
      <c r="B2" s="2" t="s">
        <v>10</v>
      </c>
      <c r="D2" s="27"/>
      <c r="E2" s="9"/>
      <c r="F2" s="3" t="s">
        <v>147</v>
      </c>
    </row>
    <row r="3" spans="1:18" ht="31.2" x14ac:dyDescent="0.3">
      <c r="B3" s="2" t="s">
        <v>12</v>
      </c>
      <c r="D3" s="27" t="s">
        <v>57</v>
      </c>
      <c r="E3" s="9"/>
    </row>
    <row r="4" spans="1:18" s="5" customFormat="1" ht="51.6" customHeight="1" x14ac:dyDescent="0.3">
      <c r="A4" s="6" t="s">
        <v>1</v>
      </c>
      <c r="B4" s="6" t="s">
        <v>13</v>
      </c>
      <c r="C4" s="6" t="s">
        <v>2</v>
      </c>
      <c r="D4" s="6" t="s">
        <v>4</v>
      </c>
      <c r="E4" s="6" t="s">
        <v>5</v>
      </c>
      <c r="F4" s="6" t="s">
        <v>3</v>
      </c>
      <c r="G4" s="6" t="s">
        <v>11</v>
      </c>
      <c r="H4" s="6" t="s">
        <v>18</v>
      </c>
      <c r="I4" s="6" t="s">
        <v>6</v>
      </c>
    </row>
    <row r="5" spans="1:18" x14ac:dyDescent="0.3">
      <c r="H5"/>
    </row>
    <row r="6" spans="1:18" s="8" customFormat="1" ht="18" x14ac:dyDescent="0.35">
      <c r="A6" s="7" t="s">
        <v>0</v>
      </c>
      <c r="B6" s="10" t="s">
        <v>86</v>
      </c>
      <c r="C6" s="11"/>
      <c r="D6" s="12"/>
      <c r="E6" s="11"/>
      <c r="F6" s="12"/>
      <c r="G6" s="12"/>
      <c r="H6" s="10"/>
      <c r="I6" s="13">
        <f>SUM(I7:I49)</f>
        <v>47.5</v>
      </c>
    </row>
    <row r="7" spans="1:18" ht="72" customHeight="1" x14ac:dyDescent="0.3">
      <c r="A7" s="28" t="s">
        <v>19</v>
      </c>
      <c r="B7" s="36" t="s">
        <v>28</v>
      </c>
      <c r="C7" s="29" t="s">
        <v>20</v>
      </c>
      <c r="D7" s="29"/>
      <c r="E7" s="29" t="s">
        <v>20</v>
      </c>
      <c r="F7" s="29" t="s">
        <v>20</v>
      </c>
      <c r="G7" s="17" t="s">
        <v>20</v>
      </c>
      <c r="H7" s="17" t="s">
        <v>20</v>
      </c>
      <c r="I7" s="17"/>
      <c r="N7" s="38"/>
      <c r="O7" s="38"/>
      <c r="P7" s="38"/>
      <c r="Q7" s="38"/>
      <c r="R7" s="38"/>
    </row>
    <row r="8" spans="1:18" ht="408.6" customHeight="1" x14ac:dyDescent="0.3">
      <c r="A8" s="28" t="s">
        <v>20</v>
      </c>
      <c r="B8" s="29" t="s">
        <v>20</v>
      </c>
      <c r="C8" s="28" t="s">
        <v>109</v>
      </c>
      <c r="D8" s="19" t="s">
        <v>29</v>
      </c>
      <c r="E8" s="30" t="s">
        <v>20</v>
      </c>
      <c r="F8" s="33" t="s">
        <v>146</v>
      </c>
      <c r="G8" s="17" t="s">
        <v>22</v>
      </c>
      <c r="H8" s="17">
        <v>2</v>
      </c>
      <c r="I8" s="18">
        <v>2</v>
      </c>
      <c r="K8" s="38"/>
    </row>
    <row r="9" spans="1:18" ht="52.8" x14ac:dyDescent="0.3">
      <c r="A9" s="28"/>
      <c r="B9" s="29"/>
      <c r="C9" s="28" t="s">
        <v>109</v>
      </c>
      <c r="D9" s="33" t="s">
        <v>119</v>
      </c>
      <c r="E9" s="33"/>
      <c r="F9" s="19" t="s">
        <v>30</v>
      </c>
      <c r="G9" s="17" t="s">
        <v>22</v>
      </c>
      <c r="H9" s="17">
        <v>5</v>
      </c>
      <c r="I9" s="18">
        <v>1</v>
      </c>
    </row>
    <row r="10" spans="1:18" ht="56.4" customHeight="1" x14ac:dyDescent="0.3">
      <c r="A10" s="28"/>
      <c r="B10" s="29"/>
      <c r="C10" s="28" t="s">
        <v>109</v>
      </c>
      <c r="D10" s="33" t="s">
        <v>120</v>
      </c>
      <c r="E10" s="33"/>
      <c r="F10" s="19" t="s">
        <v>30</v>
      </c>
      <c r="G10" s="17" t="s">
        <v>22</v>
      </c>
      <c r="H10" s="17">
        <v>5</v>
      </c>
      <c r="I10" s="18">
        <v>1.5</v>
      </c>
    </row>
    <row r="11" spans="1:18" ht="26.4" x14ac:dyDescent="0.3">
      <c r="A11" s="28"/>
      <c r="B11" s="32"/>
      <c r="C11" s="28" t="s">
        <v>109</v>
      </c>
      <c r="D11" s="33" t="s">
        <v>96</v>
      </c>
      <c r="E11" s="33"/>
      <c r="F11" s="19" t="s">
        <v>30</v>
      </c>
      <c r="G11" s="17" t="s">
        <v>22</v>
      </c>
      <c r="H11" s="17">
        <v>5</v>
      </c>
      <c r="I11" s="18">
        <v>0.75</v>
      </c>
    </row>
    <row r="12" spans="1:18" ht="84" customHeight="1" x14ac:dyDescent="0.3">
      <c r="A12" s="28"/>
      <c r="B12" s="29"/>
      <c r="C12" s="28" t="s">
        <v>109</v>
      </c>
      <c r="D12" s="19" t="s">
        <v>31</v>
      </c>
      <c r="E12" s="33"/>
      <c r="F12" s="33" t="s">
        <v>121</v>
      </c>
      <c r="G12" s="34" t="s">
        <v>32</v>
      </c>
      <c r="H12" s="17">
        <v>1</v>
      </c>
      <c r="I12" s="18">
        <v>2</v>
      </c>
    </row>
    <row r="13" spans="1:18" ht="39.6" x14ac:dyDescent="0.3">
      <c r="A13" s="28"/>
      <c r="B13" s="29"/>
      <c r="C13" s="28" t="s">
        <v>109</v>
      </c>
      <c r="D13" s="33" t="s">
        <v>122</v>
      </c>
      <c r="E13" s="33"/>
      <c r="F13" s="19" t="s">
        <v>33</v>
      </c>
      <c r="G13" s="17" t="s">
        <v>22</v>
      </c>
      <c r="H13" s="17">
        <v>5</v>
      </c>
      <c r="I13" s="18">
        <v>1</v>
      </c>
    </row>
    <row r="14" spans="1:18" ht="52.8" x14ac:dyDescent="0.3">
      <c r="A14" s="28"/>
      <c r="B14" s="20"/>
      <c r="C14" s="28" t="s">
        <v>109</v>
      </c>
      <c r="D14" s="19" t="s">
        <v>34</v>
      </c>
      <c r="E14" s="33"/>
      <c r="F14" s="19" t="s">
        <v>35</v>
      </c>
      <c r="G14" s="17" t="s">
        <v>22</v>
      </c>
      <c r="H14" s="17">
        <v>4</v>
      </c>
      <c r="I14" s="31">
        <v>1</v>
      </c>
    </row>
    <row r="15" spans="1:18" ht="106.2" customHeight="1" x14ac:dyDescent="0.3">
      <c r="A15" s="28" t="s">
        <v>36</v>
      </c>
      <c r="B15" s="36" t="s">
        <v>113</v>
      </c>
      <c r="C15" s="28"/>
      <c r="D15" s="19"/>
      <c r="E15" s="33"/>
      <c r="F15" s="19"/>
      <c r="G15" s="17"/>
      <c r="H15" s="17"/>
      <c r="I15" s="31"/>
    </row>
    <row r="16" spans="1:18" ht="368.4" customHeight="1" x14ac:dyDescent="0.3">
      <c r="A16" s="28"/>
      <c r="B16" s="29"/>
      <c r="C16" s="28" t="s">
        <v>109</v>
      </c>
      <c r="D16" s="19" t="s">
        <v>37</v>
      </c>
      <c r="E16" s="33"/>
      <c r="F16" s="33" t="s">
        <v>118</v>
      </c>
      <c r="G16" s="17"/>
      <c r="H16" s="17">
        <v>1</v>
      </c>
      <c r="I16" s="31">
        <v>2</v>
      </c>
    </row>
    <row r="17" spans="1:9" ht="92.4" x14ac:dyDescent="0.3">
      <c r="A17" s="28"/>
      <c r="B17" s="29"/>
      <c r="C17" s="28" t="s">
        <v>109</v>
      </c>
      <c r="D17" s="33" t="s">
        <v>81</v>
      </c>
      <c r="E17" s="33"/>
      <c r="F17" s="33" t="s">
        <v>111</v>
      </c>
      <c r="G17" s="17" t="s">
        <v>22</v>
      </c>
      <c r="H17" s="17">
        <v>1</v>
      </c>
      <c r="I17" s="18">
        <v>2</v>
      </c>
    </row>
    <row r="18" spans="1:9" ht="281.39999999999998" customHeight="1" x14ac:dyDescent="0.3">
      <c r="A18" s="28"/>
      <c r="B18" s="29"/>
      <c r="C18" s="28" t="s">
        <v>109</v>
      </c>
      <c r="D18" s="33" t="s">
        <v>123</v>
      </c>
      <c r="E18" s="33"/>
      <c r="F18" s="33" t="s">
        <v>124</v>
      </c>
      <c r="G18" s="17" t="s">
        <v>22</v>
      </c>
      <c r="H18" s="17">
        <v>1</v>
      </c>
      <c r="I18" s="18">
        <v>2</v>
      </c>
    </row>
    <row r="19" spans="1:9" ht="82.2" customHeight="1" x14ac:dyDescent="0.3">
      <c r="A19" s="28" t="s">
        <v>44</v>
      </c>
      <c r="B19" s="36" t="s">
        <v>45</v>
      </c>
      <c r="C19" s="28"/>
      <c r="D19" s="33"/>
      <c r="E19" s="33"/>
      <c r="F19" s="33"/>
      <c r="G19" s="17"/>
      <c r="H19" s="17"/>
      <c r="I19" s="18"/>
    </row>
    <row r="20" spans="1:9" ht="409.2" x14ac:dyDescent="0.3">
      <c r="A20" s="28"/>
      <c r="B20" s="29"/>
      <c r="C20" s="28" t="s">
        <v>109</v>
      </c>
      <c r="D20" s="19" t="s">
        <v>29</v>
      </c>
      <c r="E20" s="30" t="s">
        <v>20</v>
      </c>
      <c r="F20" s="33" t="s">
        <v>146</v>
      </c>
      <c r="G20" s="17" t="s">
        <v>22</v>
      </c>
      <c r="H20" s="17">
        <v>2</v>
      </c>
      <c r="I20" s="18">
        <v>2</v>
      </c>
    </row>
    <row r="21" spans="1:9" ht="57.6" customHeight="1" x14ac:dyDescent="0.3">
      <c r="A21" s="28"/>
      <c r="B21" s="29"/>
      <c r="C21" s="28" t="s">
        <v>109</v>
      </c>
      <c r="D21" s="33" t="s">
        <v>119</v>
      </c>
      <c r="E21" s="33"/>
      <c r="F21" s="19" t="s">
        <v>30</v>
      </c>
      <c r="G21" s="17" t="s">
        <v>22</v>
      </c>
      <c r="H21" s="17">
        <v>5</v>
      </c>
      <c r="I21" s="18">
        <v>1</v>
      </c>
    </row>
    <row r="22" spans="1:9" ht="52.8" x14ac:dyDescent="0.3">
      <c r="A22" s="28"/>
      <c r="B22" s="29"/>
      <c r="C22" s="28" t="s">
        <v>109</v>
      </c>
      <c r="D22" s="33" t="s">
        <v>120</v>
      </c>
      <c r="E22" s="33"/>
      <c r="F22" s="19" t="s">
        <v>30</v>
      </c>
      <c r="G22" s="17" t="s">
        <v>22</v>
      </c>
      <c r="H22" s="17">
        <v>5</v>
      </c>
      <c r="I22" s="18">
        <v>1.5</v>
      </c>
    </row>
    <row r="23" spans="1:9" ht="106.2" customHeight="1" x14ac:dyDescent="0.3">
      <c r="A23" s="28"/>
      <c r="B23" s="29"/>
      <c r="C23" s="28" t="s">
        <v>109</v>
      </c>
      <c r="D23" s="33" t="s">
        <v>96</v>
      </c>
      <c r="E23" s="33"/>
      <c r="F23" s="19" t="s">
        <v>30</v>
      </c>
      <c r="G23" s="17" t="s">
        <v>22</v>
      </c>
      <c r="H23" s="17">
        <v>5</v>
      </c>
      <c r="I23" s="18">
        <v>0.75</v>
      </c>
    </row>
    <row r="24" spans="1:9" ht="66" x14ac:dyDescent="0.3">
      <c r="A24" s="28"/>
      <c r="B24" s="29"/>
      <c r="C24" s="28" t="s">
        <v>109</v>
      </c>
      <c r="D24" s="19" t="s">
        <v>31</v>
      </c>
      <c r="E24" s="33"/>
      <c r="F24" s="33" t="s">
        <v>121</v>
      </c>
      <c r="G24" s="34" t="s">
        <v>32</v>
      </c>
      <c r="H24" s="17">
        <v>1</v>
      </c>
      <c r="I24" s="18">
        <v>2</v>
      </c>
    </row>
    <row r="25" spans="1:9" ht="39.6" x14ac:dyDescent="0.3">
      <c r="A25" s="28"/>
      <c r="B25" s="29"/>
      <c r="C25" s="28" t="s">
        <v>109</v>
      </c>
      <c r="D25" s="33" t="s">
        <v>122</v>
      </c>
      <c r="E25" s="33"/>
      <c r="F25" s="19" t="s">
        <v>33</v>
      </c>
      <c r="G25" s="17" t="s">
        <v>22</v>
      </c>
      <c r="H25" s="17">
        <v>5</v>
      </c>
      <c r="I25" s="18">
        <v>1</v>
      </c>
    </row>
    <row r="26" spans="1:9" ht="52.8" x14ac:dyDescent="0.3">
      <c r="A26" s="28"/>
      <c r="B26" s="29"/>
      <c r="C26" s="28" t="s">
        <v>109</v>
      </c>
      <c r="D26" s="19" t="s">
        <v>34</v>
      </c>
      <c r="E26" s="33"/>
      <c r="F26" s="19" t="s">
        <v>35</v>
      </c>
      <c r="G26" s="17" t="s">
        <v>22</v>
      </c>
      <c r="H26" s="17">
        <v>4</v>
      </c>
      <c r="I26" s="31">
        <v>1</v>
      </c>
    </row>
    <row r="27" spans="1:9" ht="112.2" customHeight="1" x14ac:dyDescent="0.3">
      <c r="A27" s="28" t="s">
        <v>46</v>
      </c>
      <c r="B27" s="36" t="s">
        <v>47</v>
      </c>
      <c r="C27" s="28"/>
      <c r="D27" s="33"/>
      <c r="E27" s="30" t="s">
        <v>20</v>
      </c>
      <c r="F27" s="33"/>
      <c r="G27" s="17"/>
      <c r="H27" s="17"/>
      <c r="I27" s="18"/>
    </row>
    <row r="28" spans="1:9" ht="282" customHeight="1" x14ac:dyDescent="0.3">
      <c r="A28" s="28" t="s">
        <v>20</v>
      </c>
      <c r="B28" s="29"/>
      <c r="C28" s="28" t="s">
        <v>109</v>
      </c>
      <c r="D28" s="19" t="s">
        <v>37</v>
      </c>
      <c r="E28" s="33"/>
      <c r="F28" s="33" t="s">
        <v>118</v>
      </c>
      <c r="G28" s="17"/>
      <c r="H28" s="17">
        <v>1</v>
      </c>
      <c r="I28" s="31">
        <v>2</v>
      </c>
    </row>
    <row r="29" spans="1:9" ht="92.4" x14ac:dyDescent="0.3">
      <c r="A29" s="28"/>
      <c r="B29" s="29"/>
      <c r="C29" s="28" t="s">
        <v>109</v>
      </c>
      <c r="D29" s="33" t="s">
        <v>81</v>
      </c>
      <c r="E29" s="33"/>
      <c r="F29" s="33" t="s">
        <v>111</v>
      </c>
      <c r="G29" s="17" t="s">
        <v>22</v>
      </c>
      <c r="H29" s="17">
        <v>1</v>
      </c>
      <c r="I29" s="18">
        <v>2</v>
      </c>
    </row>
    <row r="30" spans="1:9" ht="278.39999999999998" customHeight="1" x14ac:dyDescent="0.3">
      <c r="A30" s="28"/>
      <c r="B30" s="29"/>
      <c r="C30" s="28" t="s">
        <v>109</v>
      </c>
      <c r="D30" s="33" t="s">
        <v>123</v>
      </c>
      <c r="E30" s="33"/>
      <c r="F30" s="33" t="s">
        <v>124</v>
      </c>
      <c r="G30" s="17" t="s">
        <v>22</v>
      </c>
      <c r="H30" s="17">
        <v>1</v>
      </c>
      <c r="I30" s="18">
        <v>2</v>
      </c>
    </row>
    <row r="31" spans="1:9" ht="47.4" customHeight="1" x14ac:dyDescent="0.3">
      <c r="A31" s="28" t="s">
        <v>48</v>
      </c>
      <c r="B31" s="29" t="s">
        <v>49</v>
      </c>
      <c r="C31" s="28" t="s">
        <v>109</v>
      </c>
      <c r="D31" s="36" t="s">
        <v>50</v>
      </c>
      <c r="E31" s="30"/>
      <c r="F31" s="33"/>
      <c r="G31" s="17" t="s">
        <v>22</v>
      </c>
      <c r="H31" s="17">
        <v>1</v>
      </c>
      <c r="I31" s="18">
        <v>0.5</v>
      </c>
    </row>
    <row r="32" spans="1:9" ht="61.2" customHeight="1" x14ac:dyDescent="0.3">
      <c r="A32" s="28"/>
      <c r="B32" s="29"/>
      <c r="C32" s="28" t="s">
        <v>109</v>
      </c>
      <c r="D32" s="36" t="s">
        <v>51</v>
      </c>
      <c r="E32" s="30"/>
      <c r="F32" s="33"/>
      <c r="G32" s="17" t="s">
        <v>22</v>
      </c>
      <c r="H32" s="17">
        <v>1</v>
      </c>
      <c r="I32" s="18">
        <v>0.5</v>
      </c>
    </row>
    <row r="33" spans="1:9" ht="27" x14ac:dyDescent="0.3">
      <c r="A33" s="28"/>
      <c r="B33" s="29"/>
      <c r="C33" s="28" t="s">
        <v>109</v>
      </c>
      <c r="D33" s="36" t="s">
        <v>125</v>
      </c>
      <c r="E33" s="30"/>
      <c r="F33" s="33"/>
      <c r="G33" s="17" t="s">
        <v>22</v>
      </c>
      <c r="H33" s="17">
        <v>4</v>
      </c>
      <c r="I33" s="18">
        <v>1.5</v>
      </c>
    </row>
    <row r="34" spans="1:9" ht="26.4" customHeight="1" x14ac:dyDescent="0.3">
      <c r="A34" s="28" t="s">
        <v>52</v>
      </c>
      <c r="B34" s="29" t="s">
        <v>97</v>
      </c>
      <c r="C34" s="28"/>
      <c r="D34" s="29"/>
      <c r="E34" s="30"/>
      <c r="F34" s="33"/>
      <c r="G34" s="17"/>
      <c r="H34" s="17"/>
      <c r="I34" s="18"/>
    </row>
    <row r="35" spans="1:9" ht="65.400000000000006" customHeight="1" x14ac:dyDescent="0.3">
      <c r="A35" s="28"/>
      <c r="B35" s="29"/>
      <c r="C35" s="28" t="s">
        <v>109</v>
      </c>
      <c r="D35" s="36" t="s">
        <v>126</v>
      </c>
      <c r="E35" s="30"/>
      <c r="F35" s="33"/>
      <c r="G35" s="17" t="s">
        <v>22</v>
      </c>
      <c r="H35" s="17">
        <v>5</v>
      </c>
      <c r="I35" s="18">
        <v>1.5</v>
      </c>
    </row>
    <row r="36" spans="1:9" ht="60" customHeight="1" x14ac:dyDescent="0.3">
      <c r="A36" s="28"/>
      <c r="B36" s="29"/>
      <c r="C36" s="28" t="s">
        <v>109</v>
      </c>
      <c r="D36" s="36" t="s">
        <v>127</v>
      </c>
      <c r="E36" s="30"/>
      <c r="F36" s="33"/>
      <c r="G36" s="17" t="s">
        <v>22</v>
      </c>
      <c r="H36" s="17">
        <v>5</v>
      </c>
      <c r="I36" s="18">
        <v>1</v>
      </c>
    </row>
    <row r="37" spans="1:9" ht="116.4" customHeight="1" x14ac:dyDescent="0.3">
      <c r="A37" s="28"/>
      <c r="B37" s="29"/>
      <c r="C37" s="28" t="s">
        <v>109</v>
      </c>
      <c r="D37" s="36" t="s">
        <v>96</v>
      </c>
      <c r="E37" s="30"/>
      <c r="F37" s="33"/>
      <c r="G37" s="17" t="s">
        <v>22</v>
      </c>
      <c r="H37" s="17">
        <v>5</v>
      </c>
      <c r="I37" s="18">
        <v>0.75</v>
      </c>
    </row>
    <row r="38" spans="1:9" x14ac:dyDescent="0.3">
      <c r="A38" s="28"/>
      <c r="B38" s="29"/>
      <c r="C38" s="28" t="s">
        <v>109</v>
      </c>
      <c r="D38" s="36" t="s">
        <v>98</v>
      </c>
      <c r="E38" s="30"/>
      <c r="F38" s="33"/>
      <c r="G38" s="17" t="s">
        <v>22</v>
      </c>
      <c r="H38" s="17">
        <v>1</v>
      </c>
      <c r="I38" s="18">
        <v>0.75</v>
      </c>
    </row>
    <row r="39" spans="1:9" ht="250.2" customHeight="1" x14ac:dyDescent="0.3">
      <c r="A39" s="28"/>
      <c r="B39" s="29"/>
      <c r="C39" s="28" t="s">
        <v>109</v>
      </c>
      <c r="D39" s="36" t="s">
        <v>53</v>
      </c>
      <c r="E39" s="30"/>
      <c r="F39" s="33" t="s">
        <v>112</v>
      </c>
      <c r="G39" s="17" t="s">
        <v>22</v>
      </c>
      <c r="H39" s="17">
        <v>1</v>
      </c>
      <c r="I39" s="18">
        <v>2</v>
      </c>
    </row>
    <row r="40" spans="1:9" x14ac:dyDescent="0.3">
      <c r="A40" s="28" t="s">
        <v>54</v>
      </c>
      <c r="B40" s="29" t="s">
        <v>55</v>
      </c>
      <c r="C40" s="28"/>
      <c r="D40" s="29"/>
      <c r="E40" s="30"/>
      <c r="F40" s="33"/>
      <c r="G40" s="17"/>
      <c r="H40" s="17"/>
      <c r="I40" s="18"/>
    </row>
    <row r="41" spans="1:9" ht="45" customHeight="1" x14ac:dyDescent="0.3">
      <c r="A41" s="28"/>
      <c r="B41" s="29"/>
      <c r="C41" s="28" t="s">
        <v>109</v>
      </c>
      <c r="D41" s="36" t="s">
        <v>50</v>
      </c>
      <c r="E41" s="30"/>
      <c r="F41" s="33"/>
      <c r="G41" s="17" t="s">
        <v>22</v>
      </c>
      <c r="H41" s="17">
        <v>1</v>
      </c>
      <c r="I41" s="18">
        <v>0.5</v>
      </c>
    </row>
    <row r="42" spans="1:9" ht="40.200000000000003" x14ac:dyDescent="0.3">
      <c r="A42" s="28"/>
      <c r="B42" s="29"/>
      <c r="C42" s="28" t="s">
        <v>109</v>
      </c>
      <c r="D42" s="36" t="s">
        <v>51</v>
      </c>
      <c r="E42" s="30"/>
      <c r="F42" s="33"/>
      <c r="G42" s="17" t="s">
        <v>22</v>
      </c>
      <c r="H42" s="17">
        <v>1</v>
      </c>
      <c r="I42" s="18">
        <v>0.5</v>
      </c>
    </row>
    <row r="43" spans="1:9" ht="27" x14ac:dyDescent="0.3">
      <c r="A43" s="28"/>
      <c r="B43" s="29"/>
      <c r="C43" s="28" t="s">
        <v>109</v>
      </c>
      <c r="D43" s="36" t="s">
        <v>125</v>
      </c>
      <c r="E43" s="30"/>
      <c r="F43" s="33"/>
      <c r="G43" s="17" t="s">
        <v>22</v>
      </c>
      <c r="H43" s="17">
        <v>4</v>
      </c>
      <c r="I43" s="18">
        <v>1.5</v>
      </c>
    </row>
    <row r="44" spans="1:9" x14ac:dyDescent="0.3">
      <c r="A44" s="28" t="s">
        <v>56</v>
      </c>
      <c r="B44" s="29" t="s">
        <v>99</v>
      </c>
      <c r="C44" s="28"/>
      <c r="D44" s="29"/>
      <c r="E44" s="30"/>
      <c r="F44" s="33"/>
      <c r="G44" s="17"/>
      <c r="H44" s="17"/>
      <c r="I44" s="18"/>
    </row>
    <row r="45" spans="1:9" ht="66" customHeight="1" x14ac:dyDescent="0.3">
      <c r="A45" s="28"/>
      <c r="B45" s="29"/>
      <c r="C45" s="28" t="s">
        <v>109</v>
      </c>
      <c r="D45" s="36" t="s">
        <v>126</v>
      </c>
      <c r="E45" s="30"/>
      <c r="F45" s="33"/>
      <c r="G45" s="17" t="s">
        <v>22</v>
      </c>
      <c r="H45" s="17">
        <v>5</v>
      </c>
      <c r="I45" s="18">
        <v>1.5</v>
      </c>
    </row>
    <row r="46" spans="1:9" ht="61.95" customHeight="1" x14ac:dyDescent="0.3">
      <c r="A46" s="28"/>
      <c r="B46" s="29"/>
      <c r="C46" s="28" t="s">
        <v>109</v>
      </c>
      <c r="D46" s="36" t="s">
        <v>127</v>
      </c>
      <c r="E46" s="30"/>
      <c r="F46" s="33"/>
      <c r="G46" s="17" t="s">
        <v>22</v>
      </c>
      <c r="H46" s="17">
        <v>5</v>
      </c>
      <c r="I46" s="18">
        <v>1</v>
      </c>
    </row>
    <row r="47" spans="1:9" ht="124.2" customHeight="1" x14ac:dyDescent="0.3">
      <c r="A47" s="28"/>
      <c r="B47" s="29"/>
      <c r="C47" s="28" t="s">
        <v>109</v>
      </c>
      <c r="D47" s="36" t="s">
        <v>96</v>
      </c>
      <c r="E47" s="30"/>
      <c r="F47" s="33"/>
      <c r="G47" s="17" t="s">
        <v>22</v>
      </c>
      <c r="H47" s="17">
        <v>5</v>
      </c>
      <c r="I47" s="18">
        <v>0.75</v>
      </c>
    </row>
    <row r="48" spans="1:9" x14ac:dyDescent="0.3">
      <c r="A48" s="28"/>
      <c r="B48" s="29"/>
      <c r="C48" s="28" t="s">
        <v>109</v>
      </c>
      <c r="D48" s="36" t="s">
        <v>98</v>
      </c>
      <c r="E48" s="30"/>
      <c r="F48" s="33"/>
      <c r="G48" s="17" t="s">
        <v>22</v>
      </c>
      <c r="H48" s="17">
        <v>1</v>
      </c>
      <c r="I48" s="18">
        <v>0.75</v>
      </c>
    </row>
    <row r="49" spans="1:16" ht="237.6" x14ac:dyDescent="0.3">
      <c r="A49" s="28"/>
      <c r="B49" s="29"/>
      <c r="C49" s="28" t="s">
        <v>109</v>
      </c>
      <c r="D49" s="36" t="s">
        <v>53</v>
      </c>
      <c r="E49" s="30"/>
      <c r="F49" s="33" t="s">
        <v>112</v>
      </c>
      <c r="G49" s="17" t="s">
        <v>22</v>
      </c>
      <c r="H49" s="17">
        <v>1</v>
      </c>
      <c r="I49" s="18">
        <v>2</v>
      </c>
    </row>
    <row r="50" spans="1:16" ht="18" x14ac:dyDescent="0.35">
      <c r="A50" s="11" t="s">
        <v>7</v>
      </c>
      <c r="B50" s="10" t="s">
        <v>87</v>
      </c>
      <c r="C50" s="11"/>
      <c r="D50" s="12"/>
      <c r="E50" s="11"/>
      <c r="F50" s="12"/>
      <c r="G50" s="12"/>
      <c r="H50" s="14"/>
      <c r="I50" s="16">
        <f>SUM(I51:I73)</f>
        <v>17.5</v>
      </c>
    </row>
    <row r="51" spans="1:16" ht="42" customHeight="1" x14ac:dyDescent="0.3">
      <c r="A51" s="28" t="s">
        <v>14</v>
      </c>
      <c r="B51" s="36" t="s">
        <v>60</v>
      </c>
      <c r="C51" s="29"/>
      <c r="D51" s="36"/>
      <c r="E51" s="36"/>
      <c r="F51" s="36"/>
      <c r="G51" s="29"/>
      <c r="H51" s="29"/>
      <c r="I51" s="29"/>
      <c r="L51" s="38"/>
      <c r="O51" s="38"/>
      <c r="P51" s="38"/>
    </row>
    <row r="52" spans="1:16" ht="408.6" customHeight="1" x14ac:dyDescent="0.3">
      <c r="A52" s="28"/>
      <c r="B52" s="29"/>
      <c r="C52" s="28" t="s">
        <v>109</v>
      </c>
      <c r="D52" s="33" t="s">
        <v>61</v>
      </c>
      <c r="E52" s="30"/>
      <c r="F52" s="33" t="s">
        <v>146</v>
      </c>
      <c r="G52" s="17" t="s">
        <v>58</v>
      </c>
      <c r="H52" s="17">
        <v>4</v>
      </c>
      <c r="I52" s="18">
        <v>2</v>
      </c>
    </row>
    <row r="53" spans="1:16" ht="27" customHeight="1" x14ac:dyDescent="0.3">
      <c r="A53" s="28"/>
      <c r="B53" s="29"/>
      <c r="C53" s="28" t="s">
        <v>109</v>
      </c>
      <c r="D53" s="33" t="s">
        <v>100</v>
      </c>
      <c r="E53" s="30"/>
      <c r="F53" s="33"/>
      <c r="G53" s="17" t="s">
        <v>58</v>
      </c>
      <c r="H53" s="17">
        <v>4</v>
      </c>
      <c r="I53" s="18">
        <v>1</v>
      </c>
    </row>
    <row r="54" spans="1:16" ht="39.6" x14ac:dyDescent="0.3">
      <c r="A54" s="28"/>
      <c r="B54" s="36"/>
      <c r="C54" s="28" t="s">
        <v>109</v>
      </c>
      <c r="D54" s="33" t="s">
        <v>62</v>
      </c>
      <c r="E54" s="30"/>
      <c r="F54" s="33"/>
      <c r="G54" s="17" t="s">
        <v>58</v>
      </c>
      <c r="H54" s="17">
        <v>4</v>
      </c>
      <c r="I54" s="18">
        <v>1</v>
      </c>
    </row>
    <row r="55" spans="1:16" ht="26.4" x14ac:dyDescent="0.3">
      <c r="A55" s="28"/>
      <c r="B55" s="36"/>
      <c r="C55" s="28" t="s">
        <v>109</v>
      </c>
      <c r="D55" s="33" t="s">
        <v>63</v>
      </c>
      <c r="E55" s="30"/>
      <c r="F55" s="33"/>
      <c r="G55" s="17" t="s">
        <v>58</v>
      </c>
      <c r="H55" s="17">
        <v>1</v>
      </c>
      <c r="I55" s="18">
        <v>1</v>
      </c>
    </row>
    <row r="56" spans="1:16" ht="26.4" x14ac:dyDescent="0.3">
      <c r="A56" s="28"/>
      <c r="B56" s="36"/>
      <c r="C56" s="28" t="s">
        <v>109</v>
      </c>
      <c r="D56" s="33" t="s">
        <v>64</v>
      </c>
      <c r="E56" s="33"/>
      <c r="F56" s="33"/>
      <c r="G56" s="17" t="s">
        <v>58</v>
      </c>
      <c r="H56" s="17">
        <v>4</v>
      </c>
      <c r="I56" s="18">
        <v>1</v>
      </c>
    </row>
    <row r="57" spans="1:16" ht="27" x14ac:dyDescent="0.3">
      <c r="A57" s="28" t="s">
        <v>21</v>
      </c>
      <c r="B57" s="36" t="s">
        <v>65</v>
      </c>
      <c r="C57" s="28"/>
      <c r="D57" s="33"/>
      <c r="E57" s="30"/>
      <c r="F57" s="33"/>
      <c r="G57" s="17"/>
      <c r="H57" s="17"/>
      <c r="I57" s="18"/>
    </row>
    <row r="58" spans="1:16" ht="64.2" customHeight="1" x14ac:dyDescent="0.3">
      <c r="A58" s="28"/>
      <c r="B58" s="29"/>
      <c r="C58" s="28" t="s">
        <v>109</v>
      </c>
      <c r="D58" s="33" t="s">
        <v>101</v>
      </c>
      <c r="E58" s="30"/>
      <c r="F58" s="35"/>
      <c r="G58" s="17" t="s">
        <v>58</v>
      </c>
      <c r="H58" s="17">
        <v>4</v>
      </c>
      <c r="I58" s="18">
        <v>0.5</v>
      </c>
    </row>
    <row r="59" spans="1:16" ht="65.400000000000006" customHeight="1" x14ac:dyDescent="0.3">
      <c r="A59" s="28"/>
      <c r="B59" s="29"/>
      <c r="C59" s="28" t="s">
        <v>109</v>
      </c>
      <c r="D59" s="33" t="s">
        <v>102</v>
      </c>
      <c r="E59" s="30"/>
      <c r="F59" s="35"/>
      <c r="G59" s="17" t="s">
        <v>58</v>
      </c>
      <c r="H59" s="17">
        <v>4</v>
      </c>
      <c r="I59" s="18">
        <v>1</v>
      </c>
    </row>
    <row r="60" spans="1:16" ht="26.4" x14ac:dyDescent="0.3">
      <c r="A60" s="28"/>
      <c r="B60" s="36"/>
      <c r="C60" s="28" t="s">
        <v>109</v>
      </c>
      <c r="D60" s="33" t="s">
        <v>66</v>
      </c>
      <c r="E60" s="33"/>
      <c r="F60" s="33"/>
      <c r="G60" s="17" t="s">
        <v>58</v>
      </c>
      <c r="H60" s="17">
        <v>4</v>
      </c>
      <c r="I60" s="18">
        <v>0.5</v>
      </c>
    </row>
    <row r="61" spans="1:16" ht="27" x14ac:dyDescent="0.3">
      <c r="A61" s="28" t="s">
        <v>23</v>
      </c>
      <c r="B61" s="36" t="s">
        <v>67</v>
      </c>
      <c r="C61" s="28"/>
      <c r="D61" s="33"/>
      <c r="E61" s="30"/>
      <c r="F61" s="33"/>
      <c r="G61" s="17"/>
      <c r="H61" s="17"/>
      <c r="I61" s="18"/>
    </row>
    <row r="62" spans="1:16" ht="26.4" x14ac:dyDescent="0.3">
      <c r="A62" s="28"/>
      <c r="B62" s="36"/>
      <c r="C62" s="28" t="s">
        <v>110</v>
      </c>
      <c r="D62" s="33" t="s">
        <v>68</v>
      </c>
      <c r="E62" s="33"/>
      <c r="F62" s="33"/>
      <c r="G62" s="17"/>
      <c r="H62" s="17">
        <v>4</v>
      </c>
      <c r="I62" s="18">
        <v>3</v>
      </c>
    </row>
    <row r="63" spans="1:16" ht="76.95" customHeight="1" x14ac:dyDescent="0.3">
      <c r="A63" s="28"/>
      <c r="B63" s="29"/>
      <c r="C63" s="28"/>
      <c r="D63" s="33"/>
      <c r="E63" s="30">
        <v>0</v>
      </c>
      <c r="F63" s="33" t="s">
        <v>128</v>
      </c>
      <c r="G63" s="17"/>
      <c r="H63" s="17"/>
      <c r="I63" s="18"/>
      <c r="J63" s="21"/>
    </row>
    <row r="64" spans="1:16" ht="45" customHeight="1" x14ac:dyDescent="0.3">
      <c r="A64" s="28"/>
      <c r="B64" s="29"/>
      <c r="C64" s="28"/>
      <c r="D64" s="33"/>
      <c r="E64" s="30">
        <v>1</v>
      </c>
      <c r="F64" s="33" t="s">
        <v>131</v>
      </c>
      <c r="G64" s="17"/>
      <c r="H64" s="17"/>
      <c r="I64" s="18"/>
      <c r="J64" s="21"/>
    </row>
    <row r="65" spans="1:9" ht="80.400000000000006" customHeight="1" x14ac:dyDescent="0.3">
      <c r="A65" s="28"/>
      <c r="B65" s="36"/>
      <c r="C65" s="28"/>
      <c r="D65" s="33"/>
      <c r="E65" s="30">
        <v>2</v>
      </c>
      <c r="F65" s="33" t="s">
        <v>129</v>
      </c>
      <c r="G65" s="17"/>
      <c r="H65" s="17"/>
      <c r="I65" s="18"/>
    </row>
    <row r="66" spans="1:9" ht="119.4" customHeight="1" x14ac:dyDescent="0.3">
      <c r="A66" s="28"/>
      <c r="B66" s="29"/>
      <c r="C66" s="28"/>
      <c r="D66" s="33"/>
      <c r="E66" s="30">
        <v>3</v>
      </c>
      <c r="F66" s="33" t="s">
        <v>130</v>
      </c>
      <c r="G66" s="17"/>
      <c r="H66" s="17"/>
      <c r="I66" s="18"/>
    </row>
    <row r="67" spans="1:9" ht="68.400000000000006" customHeight="1" x14ac:dyDescent="0.3">
      <c r="A67" s="28" t="s">
        <v>24</v>
      </c>
      <c r="B67" s="36" t="s">
        <v>69</v>
      </c>
      <c r="C67" s="28"/>
      <c r="D67" s="33"/>
      <c r="E67" s="30"/>
      <c r="F67" s="33"/>
      <c r="G67" s="17"/>
      <c r="H67" s="17"/>
      <c r="I67" s="18"/>
    </row>
    <row r="68" spans="1:9" ht="52.8" x14ac:dyDescent="0.3">
      <c r="A68" s="28"/>
      <c r="B68" s="29"/>
      <c r="C68" s="28" t="s">
        <v>109</v>
      </c>
      <c r="D68" s="33" t="s">
        <v>133</v>
      </c>
      <c r="E68" s="30"/>
      <c r="F68" s="33"/>
      <c r="G68" s="17" t="s">
        <v>58</v>
      </c>
      <c r="H68" s="17">
        <v>5</v>
      </c>
      <c r="I68" s="18">
        <v>0.75</v>
      </c>
    </row>
    <row r="69" spans="1:9" ht="60.6" customHeight="1" x14ac:dyDescent="0.3">
      <c r="A69" s="28"/>
      <c r="B69" s="29"/>
      <c r="C69" s="28" t="s">
        <v>109</v>
      </c>
      <c r="D69" s="33" t="s">
        <v>134</v>
      </c>
      <c r="E69" s="30"/>
      <c r="F69" s="33"/>
      <c r="G69" s="17" t="s">
        <v>58</v>
      </c>
      <c r="H69" s="17">
        <v>5</v>
      </c>
      <c r="I69" s="18">
        <v>0.75</v>
      </c>
    </row>
    <row r="70" spans="1:9" ht="23.4" customHeight="1" x14ac:dyDescent="0.3">
      <c r="A70" s="28"/>
      <c r="B70" s="29"/>
      <c r="C70" s="28" t="s">
        <v>109</v>
      </c>
      <c r="D70" s="33" t="s">
        <v>103</v>
      </c>
      <c r="E70" s="30"/>
      <c r="F70" s="33"/>
      <c r="G70" s="17" t="s">
        <v>58</v>
      </c>
      <c r="H70" s="17">
        <v>5</v>
      </c>
      <c r="I70" s="18">
        <v>0.75</v>
      </c>
    </row>
    <row r="71" spans="1:9" ht="70.95" customHeight="1" x14ac:dyDescent="0.3">
      <c r="A71" s="28"/>
      <c r="B71" s="29"/>
      <c r="C71" s="28" t="s">
        <v>109</v>
      </c>
      <c r="D71" s="33" t="s">
        <v>70</v>
      </c>
      <c r="E71" s="30"/>
      <c r="F71" s="33"/>
      <c r="G71" s="17" t="s">
        <v>58</v>
      </c>
      <c r="H71" s="17">
        <v>4</v>
      </c>
      <c r="I71" s="18">
        <v>0.75</v>
      </c>
    </row>
    <row r="72" spans="1:9" ht="70.95" customHeight="1" x14ac:dyDescent="0.3">
      <c r="A72" s="28"/>
      <c r="B72" s="29"/>
      <c r="C72" s="28" t="s">
        <v>109</v>
      </c>
      <c r="D72" s="33" t="s">
        <v>132</v>
      </c>
      <c r="E72" s="30"/>
      <c r="F72" s="33"/>
      <c r="G72" s="17" t="s">
        <v>58</v>
      </c>
      <c r="H72" s="17">
        <v>1</v>
      </c>
      <c r="I72" s="18">
        <v>1.5</v>
      </c>
    </row>
    <row r="73" spans="1:9" ht="402" customHeight="1" x14ac:dyDescent="0.3">
      <c r="A73" s="28"/>
      <c r="B73" s="29"/>
      <c r="C73" s="28" t="s">
        <v>109</v>
      </c>
      <c r="D73" s="33" t="s">
        <v>71</v>
      </c>
      <c r="E73" s="30"/>
      <c r="F73" s="33" t="s">
        <v>118</v>
      </c>
      <c r="G73" s="17" t="s">
        <v>58</v>
      </c>
      <c r="H73" s="17">
        <v>1</v>
      </c>
      <c r="I73" s="18">
        <v>2</v>
      </c>
    </row>
    <row r="74" spans="1:9" ht="17.399999999999999" customHeight="1" x14ac:dyDescent="0.35">
      <c r="A74" s="11" t="s">
        <v>8</v>
      </c>
      <c r="B74" s="10" t="s">
        <v>88</v>
      </c>
      <c r="C74" s="11"/>
      <c r="D74" s="12"/>
      <c r="E74" s="11"/>
      <c r="F74" s="12"/>
      <c r="G74" s="12"/>
      <c r="H74" s="14"/>
      <c r="I74" s="15">
        <f>SUM(I75:I98)</f>
        <v>11</v>
      </c>
    </row>
    <row r="75" spans="1:9" ht="27" x14ac:dyDescent="0.3">
      <c r="A75" s="28" t="s">
        <v>15</v>
      </c>
      <c r="B75" s="20" t="s">
        <v>72</v>
      </c>
      <c r="C75" s="28"/>
      <c r="D75" s="33"/>
      <c r="E75" s="30"/>
      <c r="F75" s="19"/>
      <c r="G75" s="17"/>
      <c r="H75" s="17"/>
      <c r="I75" s="18"/>
    </row>
    <row r="76" spans="1:9" ht="93.6" customHeight="1" x14ac:dyDescent="0.3">
      <c r="A76" s="28"/>
      <c r="B76" s="32"/>
      <c r="C76" s="28" t="s">
        <v>109</v>
      </c>
      <c r="D76" s="33" t="s">
        <v>73</v>
      </c>
      <c r="E76" s="30"/>
      <c r="F76" s="33" t="s">
        <v>104</v>
      </c>
      <c r="G76" s="17" t="s">
        <v>58</v>
      </c>
      <c r="H76" s="17">
        <v>1</v>
      </c>
      <c r="I76" s="18">
        <v>0.5</v>
      </c>
    </row>
    <row r="77" spans="1:9" ht="79.2" x14ac:dyDescent="0.3">
      <c r="A77" s="28"/>
      <c r="B77" s="32"/>
      <c r="C77" s="28" t="s">
        <v>109</v>
      </c>
      <c r="D77" s="33" t="s">
        <v>135</v>
      </c>
      <c r="E77" s="30"/>
      <c r="F77" s="33" t="s">
        <v>104</v>
      </c>
      <c r="G77" s="17" t="s">
        <v>58</v>
      </c>
      <c r="H77" s="17">
        <v>1</v>
      </c>
      <c r="I77" s="18">
        <v>0.5</v>
      </c>
    </row>
    <row r="78" spans="1:9" ht="79.2" x14ac:dyDescent="0.3">
      <c r="A78" s="28"/>
      <c r="B78" s="32"/>
      <c r="C78" s="28" t="s">
        <v>109</v>
      </c>
      <c r="D78" s="33" t="s">
        <v>74</v>
      </c>
      <c r="E78" s="30"/>
      <c r="F78" s="33" t="s">
        <v>104</v>
      </c>
      <c r="G78" s="17" t="s">
        <v>58</v>
      </c>
      <c r="H78" s="17">
        <v>1</v>
      </c>
      <c r="I78" s="18">
        <v>0.5</v>
      </c>
    </row>
    <row r="79" spans="1:9" ht="79.2" x14ac:dyDescent="0.3">
      <c r="A79" s="28"/>
      <c r="B79" s="32"/>
      <c r="C79" s="28" t="s">
        <v>109</v>
      </c>
      <c r="D79" s="33" t="s">
        <v>75</v>
      </c>
      <c r="E79" s="30"/>
      <c r="F79" s="33" t="s">
        <v>104</v>
      </c>
      <c r="G79" s="17" t="s">
        <v>58</v>
      </c>
      <c r="H79" s="17">
        <v>1</v>
      </c>
      <c r="I79" s="18">
        <v>0.5</v>
      </c>
    </row>
    <row r="80" spans="1:9" ht="27" x14ac:dyDescent="0.3">
      <c r="A80" s="28" t="s">
        <v>25</v>
      </c>
      <c r="B80" s="20" t="s">
        <v>76</v>
      </c>
      <c r="C80" s="28"/>
      <c r="D80" s="33"/>
      <c r="E80" s="30"/>
      <c r="F80" s="19"/>
      <c r="G80" s="17"/>
      <c r="H80" s="17"/>
      <c r="I80" s="18"/>
    </row>
    <row r="81" spans="1:9" ht="57" customHeight="1" x14ac:dyDescent="0.3">
      <c r="A81" s="28"/>
      <c r="B81" s="32"/>
      <c r="C81" s="28" t="s">
        <v>109</v>
      </c>
      <c r="D81" s="33" t="s">
        <v>73</v>
      </c>
      <c r="E81" s="30"/>
      <c r="F81" s="33" t="s">
        <v>104</v>
      </c>
      <c r="G81" s="17" t="s">
        <v>58</v>
      </c>
      <c r="H81" s="17">
        <v>1</v>
      </c>
      <c r="I81" s="18">
        <v>0.5</v>
      </c>
    </row>
    <row r="82" spans="1:9" ht="79.2" x14ac:dyDescent="0.3">
      <c r="A82" s="28"/>
      <c r="B82" s="32"/>
      <c r="C82" s="28" t="s">
        <v>109</v>
      </c>
      <c r="D82" s="33" t="s">
        <v>135</v>
      </c>
      <c r="E82" s="30"/>
      <c r="F82" s="33" t="s">
        <v>104</v>
      </c>
      <c r="G82" s="17" t="s">
        <v>58</v>
      </c>
      <c r="H82" s="17">
        <v>1</v>
      </c>
      <c r="I82" s="18">
        <v>0.5</v>
      </c>
    </row>
    <row r="83" spans="1:9" ht="79.2" x14ac:dyDescent="0.3">
      <c r="A83" s="28"/>
      <c r="B83" s="32"/>
      <c r="C83" s="28" t="s">
        <v>109</v>
      </c>
      <c r="D83" s="33" t="s">
        <v>75</v>
      </c>
      <c r="E83" s="30"/>
      <c r="F83" s="33" t="s">
        <v>104</v>
      </c>
      <c r="G83" s="17" t="s">
        <v>58</v>
      </c>
      <c r="H83" s="17">
        <v>1</v>
      </c>
      <c r="I83" s="18">
        <v>0.5</v>
      </c>
    </row>
    <row r="84" spans="1:9" ht="27" x14ac:dyDescent="0.3">
      <c r="A84" s="28" t="s">
        <v>26</v>
      </c>
      <c r="B84" s="20" t="s">
        <v>77</v>
      </c>
      <c r="C84" s="28"/>
      <c r="D84" s="33"/>
      <c r="E84" s="30"/>
      <c r="F84" s="19"/>
      <c r="G84" s="17"/>
      <c r="H84" s="17"/>
      <c r="I84" s="18"/>
    </row>
    <row r="85" spans="1:9" ht="61.2" customHeight="1" x14ac:dyDescent="0.3">
      <c r="A85" s="28"/>
      <c r="B85" s="32"/>
      <c r="C85" s="28" t="s">
        <v>109</v>
      </c>
      <c r="D85" s="33" t="s">
        <v>73</v>
      </c>
      <c r="E85" s="30"/>
      <c r="F85" s="33" t="s">
        <v>104</v>
      </c>
      <c r="G85" s="17" t="s">
        <v>58</v>
      </c>
      <c r="H85" s="17">
        <v>1</v>
      </c>
      <c r="I85" s="18">
        <v>0.5</v>
      </c>
    </row>
    <row r="86" spans="1:9" ht="79.2" x14ac:dyDescent="0.3">
      <c r="A86" s="28"/>
      <c r="B86" s="32"/>
      <c r="C86" s="28" t="s">
        <v>109</v>
      </c>
      <c r="D86" s="33" t="s">
        <v>135</v>
      </c>
      <c r="E86" s="30"/>
      <c r="F86" s="33" t="s">
        <v>104</v>
      </c>
      <c r="G86" s="17" t="s">
        <v>58</v>
      </c>
      <c r="H86" s="17">
        <v>1</v>
      </c>
      <c r="I86" s="18">
        <v>0.5</v>
      </c>
    </row>
    <row r="87" spans="1:9" ht="79.2" x14ac:dyDescent="0.3">
      <c r="A87" s="28"/>
      <c r="B87" s="32"/>
      <c r="C87" s="28" t="s">
        <v>109</v>
      </c>
      <c r="D87" s="33" t="s">
        <v>78</v>
      </c>
      <c r="E87" s="30"/>
      <c r="F87" s="33" t="s">
        <v>104</v>
      </c>
      <c r="G87" s="17" t="s">
        <v>58</v>
      </c>
      <c r="H87" s="17">
        <v>1</v>
      </c>
      <c r="I87" s="18">
        <v>0.5</v>
      </c>
    </row>
    <row r="88" spans="1:9" ht="27" x14ac:dyDescent="0.3">
      <c r="A88" s="28" t="s">
        <v>27</v>
      </c>
      <c r="B88" s="36" t="s">
        <v>136</v>
      </c>
      <c r="C88" s="28"/>
      <c r="D88" s="33"/>
      <c r="E88" s="30"/>
      <c r="F88" s="19"/>
      <c r="G88" s="17"/>
      <c r="H88" s="17"/>
      <c r="I88" s="18"/>
    </row>
    <row r="89" spans="1:9" ht="79.2" x14ac:dyDescent="0.3">
      <c r="A89" s="28"/>
      <c r="B89" s="32"/>
      <c r="C89" s="28" t="s">
        <v>109</v>
      </c>
      <c r="D89" s="33" t="s">
        <v>79</v>
      </c>
      <c r="E89" s="30"/>
      <c r="F89" s="33" t="s">
        <v>104</v>
      </c>
      <c r="G89" s="17" t="s">
        <v>58</v>
      </c>
      <c r="H89" s="17">
        <v>1</v>
      </c>
      <c r="I89" s="18">
        <v>1</v>
      </c>
    </row>
    <row r="90" spans="1:9" ht="79.2" x14ac:dyDescent="0.3">
      <c r="A90" s="28"/>
      <c r="B90" s="32"/>
      <c r="C90" s="28" t="s">
        <v>109</v>
      </c>
      <c r="D90" s="33" t="s">
        <v>80</v>
      </c>
      <c r="E90" s="30"/>
      <c r="F90" s="33" t="s">
        <v>104</v>
      </c>
      <c r="G90" s="17" t="s">
        <v>58</v>
      </c>
      <c r="H90" s="17">
        <v>1</v>
      </c>
      <c r="I90" s="18">
        <v>1</v>
      </c>
    </row>
    <row r="91" spans="1:9" ht="84.6" customHeight="1" x14ac:dyDescent="0.3">
      <c r="A91" s="28"/>
      <c r="B91" s="32"/>
      <c r="C91" s="28" t="s">
        <v>109</v>
      </c>
      <c r="D91" s="33" t="s">
        <v>137</v>
      </c>
      <c r="E91" s="30"/>
      <c r="F91" s="33" t="s">
        <v>104</v>
      </c>
      <c r="G91" s="17" t="s">
        <v>58</v>
      </c>
      <c r="H91" s="17">
        <v>1</v>
      </c>
      <c r="I91" s="18">
        <v>0.5</v>
      </c>
    </row>
    <row r="92" spans="1:9" ht="79.2" x14ac:dyDescent="0.3">
      <c r="A92" s="28"/>
      <c r="B92" s="32"/>
      <c r="C92" s="28" t="s">
        <v>109</v>
      </c>
      <c r="D92" s="33" t="s">
        <v>138</v>
      </c>
      <c r="E92" s="30"/>
      <c r="F92" s="33" t="s">
        <v>104</v>
      </c>
      <c r="G92" s="17" t="s">
        <v>58</v>
      </c>
      <c r="H92" s="17">
        <v>1</v>
      </c>
      <c r="I92" s="18">
        <v>0.5</v>
      </c>
    </row>
    <row r="93" spans="1:9" ht="79.2" x14ac:dyDescent="0.3">
      <c r="A93" s="28"/>
      <c r="B93" s="32"/>
      <c r="C93" s="28" t="s">
        <v>109</v>
      </c>
      <c r="D93" s="33" t="s">
        <v>141</v>
      </c>
      <c r="E93" s="30"/>
      <c r="F93" s="33" t="s">
        <v>104</v>
      </c>
      <c r="G93" s="17" t="s">
        <v>58</v>
      </c>
      <c r="H93" s="17">
        <v>1</v>
      </c>
      <c r="I93" s="18">
        <v>0.5</v>
      </c>
    </row>
    <row r="94" spans="1:9" ht="79.2" x14ac:dyDescent="0.3">
      <c r="A94" s="28"/>
      <c r="B94" s="32"/>
      <c r="C94" s="28" t="s">
        <v>109</v>
      </c>
      <c r="D94" s="33" t="s">
        <v>139</v>
      </c>
      <c r="E94" s="30"/>
      <c r="F94" s="33" t="s">
        <v>104</v>
      </c>
      <c r="G94" s="17" t="s">
        <v>58</v>
      </c>
      <c r="H94" s="17">
        <v>1</v>
      </c>
      <c r="I94" s="18">
        <v>0.5</v>
      </c>
    </row>
    <row r="95" spans="1:9" ht="79.2" x14ac:dyDescent="0.3">
      <c r="A95" s="28"/>
      <c r="B95" s="32"/>
      <c r="C95" s="28" t="s">
        <v>109</v>
      </c>
      <c r="D95" s="33" t="s">
        <v>140</v>
      </c>
      <c r="E95" s="30"/>
      <c r="F95" s="33" t="s">
        <v>104</v>
      </c>
      <c r="G95" s="17" t="s">
        <v>58</v>
      </c>
      <c r="H95" s="17">
        <v>1</v>
      </c>
      <c r="I95" s="18">
        <v>0.5</v>
      </c>
    </row>
    <row r="96" spans="1:9" ht="79.2" x14ac:dyDescent="0.3">
      <c r="A96" s="28"/>
      <c r="B96" s="32"/>
      <c r="C96" s="28" t="s">
        <v>109</v>
      </c>
      <c r="D96" s="33" t="s">
        <v>142</v>
      </c>
      <c r="E96" s="30"/>
      <c r="F96" s="33" t="s">
        <v>104</v>
      </c>
      <c r="G96" s="17" t="s">
        <v>58</v>
      </c>
      <c r="H96" s="17">
        <v>1</v>
      </c>
      <c r="I96" s="18">
        <v>0.5</v>
      </c>
    </row>
    <row r="97" spans="1:9" ht="79.2" x14ac:dyDescent="0.3">
      <c r="A97" s="28"/>
      <c r="B97" s="32"/>
      <c r="C97" s="28" t="s">
        <v>109</v>
      </c>
      <c r="D97" s="33" t="s">
        <v>143</v>
      </c>
      <c r="E97" s="30"/>
      <c r="F97" s="33" t="s">
        <v>104</v>
      </c>
      <c r="G97" s="17" t="s">
        <v>58</v>
      </c>
      <c r="H97" s="17">
        <v>1</v>
      </c>
      <c r="I97" s="18">
        <v>0.5</v>
      </c>
    </row>
    <row r="98" spans="1:9" ht="79.2" x14ac:dyDescent="0.3">
      <c r="A98" s="28"/>
      <c r="B98" s="32"/>
      <c r="C98" s="28" t="s">
        <v>109</v>
      </c>
      <c r="D98" s="33" t="s">
        <v>144</v>
      </c>
      <c r="E98" s="30"/>
      <c r="F98" s="33" t="s">
        <v>104</v>
      </c>
      <c r="G98" s="17" t="s">
        <v>58</v>
      </c>
      <c r="H98" s="17">
        <v>1</v>
      </c>
      <c r="I98" s="18">
        <v>0.5</v>
      </c>
    </row>
    <row r="99" spans="1:9" ht="18" x14ac:dyDescent="0.35">
      <c r="A99" s="11" t="s">
        <v>148</v>
      </c>
      <c r="B99" s="10" t="s">
        <v>89</v>
      </c>
      <c r="C99" s="11"/>
      <c r="D99" s="12"/>
      <c r="E99" s="11"/>
      <c r="F99" s="12"/>
      <c r="G99" s="12"/>
      <c r="H99" s="14"/>
      <c r="I99" s="15">
        <f>SUM(I101:I113)</f>
        <v>15</v>
      </c>
    </row>
    <row r="100" spans="1:9" ht="27" x14ac:dyDescent="0.3">
      <c r="A100" s="28" t="s">
        <v>149</v>
      </c>
      <c r="B100" s="36" t="s">
        <v>91</v>
      </c>
      <c r="C100" s="17"/>
      <c r="D100" s="33"/>
      <c r="E100" s="30" t="s">
        <v>20</v>
      </c>
      <c r="F100" s="33"/>
      <c r="G100" s="17"/>
      <c r="H100" s="17"/>
      <c r="I100" s="18"/>
    </row>
    <row r="101" spans="1:9" ht="26.4" x14ac:dyDescent="0.3">
      <c r="A101" s="28" t="s">
        <v>20</v>
      </c>
      <c r="B101" s="29" t="s">
        <v>20</v>
      </c>
      <c r="C101" s="28" t="s">
        <v>109</v>
      </c>
      <c r="D101" s="33" t="s">
        <v>92</v>
      </c>
      <c r="E101" s="30" t="s">
        <v>20</v>
      </c>
      <c r="F101" s="33"/>
      <c r="G101" s="17" t="s">
        <v>58</v>
      </c>
      <c r="H101" s="17">
        <v>1</v>
      </c>
      <c r="I101" s="18">
        <v>1</v>
      </c>
    </row>
    <row r="102" spans="1:9" ht="26.4" x14ac:dyDescent="0.3">
      <c r="A102" s="28" t="s">
        <v>20</v>
      </c>
      <c r="B102" s="29" t="s">
        <v>20</v>
      </c>
      <c r="C102" s="28" t="s">
        <v>109</v>
      </c>
      <c r="D102" s="33" t="s">
        <v>93</v>
      </c>
      <c r="E102" s="30" t="s">
        <v>20</v>
      </c>
      <c r="F102" s="33"/>
      <c r="G102" s="17" t="s">
        <v>58</v>
      </c>
      <c r="H102" s="17">
        <v>1</v>
      </c>
      <c r="I102" s="18">
        <v>1</v>
      </c>
    </row>
    <row r="103" spans="1:9" ht="41.4" customHeight="1" x14ac:dyDescent="0.3">
      <c r="A103" s="28"/>
      <c r="B103" s="29"/>
      <c r="C103" s="28" t="s">
        <v>109</v>
      </c>
      <c r="D103" s="33" t="s">
        <v>94</v>
      </c>
      <c r="E103" s="33" t="s">
        <v>20</v>
      </c>
      <c r="F103" s="33"/>
      <c r="G103" s="17" t="s">
        <v>58</v>
      </c>
      <c r="H103" s="17">
        <v>1</v>
      </c>
      <c r="I103" s="18">
        <v>1</v>
      </c>
    </row>
    <row r="104" spans="1:9" ht="41.4" customHeight="1" x14ac:dyDescent="0.3">
      <c r="A104" s="28"/>
      <c r="B104" s="29"/>
      <c r="C104" s="28" t="s">
        <v>109</v>
      </c>
      <c r="D104" s="33" t="s">
        <v>95</v>
      </c>
      <c r="E104" s="33"/>
      <c r="F104" s="33"/>
      <c r="G104" s="17" t="s">
        <v>58</v>
      </c>
      <c r="H104" s="17"/>
      <c r="I104" s="18">
        <v>1</v>
      </c>
    </row>
    <row r="105" spans="1:9" ht="26.4" x14ac:dyDescent="0.3">
      <c r="A105" s="28" t="s">
        <v>20</v>
      </c>
      <c r="B105" s="29" t="s">
        <v>20</v>
      </c>
      <c r="C105" s="28" t="s">
        <v>109</v>
      </c>
      <c r="D105" s="33" t="s">
        <v>114</v>
      </c>
      <c r="E105" s="30" t="s">
        <v>20</v>
      </c>
      <c r="F105" s="33"/>
      <c r="G105" s="17" t="s">
        <v>58</v>
      </c>
      <c r="H105" s="17">
        <v>1</v>
      </c>
      <c r="I105" s="18">
        <v>1</v>
      </c>
    </row>
    <row r="106" spans="1:9" ht="89.4" customHeight="1" x14ac:dyDescent="0.3">
      <c r="A106" s="28" t="s">
        <v>20</v>
      </c>
      <c r="B106" s="29" t="s">
        <v>20</v>
      </c>
      <c r="C106" s="28" t="s">
        <v>109</v>
      </c>
      <c r="D106" s="33" t="s">
        <v>82</v>
      </c>
      <c r="E106" s="30" t="s">
        <v>20</v>
      </c>
      <c r="F106" s="33" t="s">
        <v>115</v>
      </c>
      <c r="G106" s="17" t="s">
        <v>58</v>
      </c>
      <c r="H106" s="17">
        <v>1</v>
      </c>
      <c r="I106" s="18">
        <v>1.5</v>
      </c>
    </row>
    <row r="107" spans="1:9" ht="79.2" x14ac:dyDescent="0.3">
      <c r="A107" s="28"/>
      <c r="B107" s="29"/>
      <c r="C107" s="28" t="s">
        <v>109</v>
      </c>
      <c r="D107" s="33" t="s">
        <v>105</v>
      </c>
      <c r="E107" s="30"/>
      <c r="F107" s="33" t="s">
        <v>104</v>
      </c>
      <c r="G107" s="17" t="s">
        <v>58</v>
      </c>
      <c r="H107" s="17">
        <v>1</v>
      </c>
      <c r="I107" s="18">
        <v>1</v>
      </c>
    </row>
    <row r="108" spans="1:9" x14ac:dyDescent="0.3">
      <c r="A108" s="28" t="s">
        <v>20</v>
      </c>
      <c r="B108" s="29" t="s">
        <v>20</v>
      </c>
      <c r="C108" s="28" t="s">
        <v>109</v>
      </c>
      <c r="D108" s="33" t="s">
        <v>83</v>
      </c>
      <c r="E108" s="30" t="s">
        <v>20</v>
      </c>
      <c r="F108" s="33"/>
      <c r="G108" s="17" t="s">
        <v>58</v>
      </c>
      <c r="H108" s="17">
        <v>1</v>
      </c>
      <c r="I108" s="18">
        <v>2</v>
      </c>
    </row>
    <row r="109" spans="1:9" x14ac:dyDescent="0.3">
      <c r="A109" s="28" t="s">
        <v>20</v>
      </c>
      <c r="B109" s="29" t="s">
        <v>20</v>
      </c>
      <c r="C109" s="28" t="s">
        <v>109</v>
      </c>
      <c r="D109" s="33" t="s">
        <v>84</v>
      </c>
      <c r="E109" s="30"/>
      <c r="F109" s="33"/>
      <c r="G109" s="17" t="s">
        <v>58</v>
      </c>
      <c r="H109" s="17">
        <v>1</v>
      </c>
      <c r="I109" s="18">
        <v>1</v>
      </c>
    </row>
    <row r="110" spans="1:9" x14ac:dyDescent="0.3">
      <c r="A110" s="28" t="s">
        <v>20</v>
      </c>
      <c r="B110" s="29" t="s">
        <v>20</v>
      </c>
      <c r="C110" s="28" t="s">
        <v>109</v>
      </c>
      <c r="D110" s="33" t="s">
        <v>85</v>
      </c>
      <c r="E110" s="30"/>
      <c r="F110" s="33"/>
      <c r="G110" s="17" t="s">
        <v>58</v>
      </c>
      <c r="H110" s="17">
        <v>1</v>
      </c>
      <c r="I110" s="18">
        <v>1</v>
      </c>
    </row>
    <row r="111" spans="1:9" x14ac:dyDescent="0.3">
      <c r="A111" s="28"/>
      <c r="B111" s="29"/>
      <c r="C111" s="28" t="s">
        <v>109</v>
      </c>
      <c r="D111" s="33" t="s">
        <v>116</v>
      </c>
      <c r="E111" s="30"/>
      <c r="F111" s="33"/>
      <c r="G111" s="17" t="s">
        <v>58</v>
      </c>
      <c r="H111" s="17">
        <v>1</v>
      </c>
      <c r="I111" s="18">
        <v>1</v>
      </c>
    </row>
    <row r="112" spans="1:9" x14ac:dyDescent="0.3">
      <c r="A112" s="28"/>
      <c r="B112" s="29"/>
      <c r="C112" s="28" t="s">
        <v>109</v>
      </c>
      <c r="D112" s="33" t="s">
        <v>117</v>
      </c>
      <c r="E112" s="30"/>
      <c r="F112" s="33"/>
      <c r="G112" s="17" t="s">
        <v>58</v>
      </c>
      <c r="H112" s="17">
        <v>1</v>
      </c>
      <c r="I112" s="18">
        <v>1</v>
      </c>
    </row>
    <row r="113" spans="1:9" ht="26.4" x14ac:dyDescent="0.3">
      <c r="A113" s="28"/>
      <c r="B113" s="29"/>
      <c r="C113" s="28" t="s">
        <v>109</v>
      </c>
      <c r="D113" s="33" t="s">
        <v>59</v>
      </c>
      <c r="E113" s="33" t="s">
        <v>20</v>
      </c>
      <c r="F113" s="33" t="s">
        <v>106</v>
      </c>
      <c r="G113" s="17" t="s">
        <v>58</v>
      </c>
      <c r="H113" s="17">
        <v>1</v>
      </c>
      <c r="I113" s="18">
        <v>1.5</v>
      </c>
    </row>
    <row r="114" spans="1:9" ht="18" x14ac:dyDescent="0.35">
      <c r="A114" s="11" t="s">
        <v>16</v>
      </c>
      <c r="B114" s="10" t="s">
        <v>90</v>
      </c>
      <c r="C114" s="11"/>
      <c r="D114" s="12"/>
      <c r="E114" s="11"/>
      <c r="F114" s="12"/>
      <c r="G114" s="12"/>
      <c r="H114" s="14"/>
      <c r="I114" s="15">
        <f>SUM(I115:I123)</f>
        <v>9</v>
      </c>
    </row>
    <row r="115" spans="1:9" ht="40.200000000000003" x14ac:dyDescent="0.3">
      <c r="A115" s="28" t="s">
        <v>17</v>
      </c>
      <c r="B115" s="36" t="s">
        <v>38</v>
      </c>
      <c r="C115" s="28"/>
      <c r="D115" s="33"/>
      <c r="E115" s="33"/>
      <c r="F115" s="19"/>
      <c r="G115" s="17"/>
      <c r="H115" s="17"/>
      <c r="I115" s="31"/>
    </row>
    <row r="116" spans="1:9" ht="94.95" customHeight="1" x14ac:dyDescent="0.3">
      <c r="A116" s="28"/>
      <c r="B116" s="29"/>
      <c r="C116" s="28" t="s">
        <v>109</v>
      </c>
      <c r="D116" s="33" t="s">
        <v>39</v>
      </c>
      <c r="E116" s="33"/>
      <c r="F116" s="33" t="s">
        <v>104</v>
      </c>
      <c r="G116" s="17" t="s">
        <v>22</v>
      </c>
      <c r="H116" s="17">
        <v>1</v>
      </c>
      <c r="I116" s="31">
        <v>1</v>
      </c>
    </row>
    <row r="117" spans="1:9" ht="91.95" customHeight="1" x14ac:dyDescent="0.3">
      <c r="A117" s="28"/>
      <c r="B117" s="29"/>
      <c r="C117" s="28" t="s">
        <v>109</v>
      </c>
      <c r="D117" s="33" t="s">
        <v>40</v>
      </c>
      <c r="E117" s="33"/>
      <c r="F117" s="33" t="s">
        <v>104</v>
      </c>
      <c r="G117" s="17" t="s">
        <v>22</v>
      </c>
      <c r="H117" s="17">
        <v>1</v>
      </c>
      <c r="I117" s="31">
        <v>1.5</v>
      </c>
    </row>
    <row r="118" spans="1:9" ht="79.2" x14ac:dyDescent="0.3">
      <c r="A118" s="28"/>
      <c r="B118" s="29"/>
      <c r="C118" s="28" t="s">
        <v>109</v>
      </c>
      <c r="D118" s="33" t="s">
        <v>145</v>
      </c>
      <c r="E118" s="33"/>
      <c r="F118" s="33" t="s">
        <v>104</v>
      </c>
      <c r="G118" s="17" t="s">
        <v>22</v>
      </c>
      <c r="H118" s="17">
        <v>1</v>
      </c>
      <c r="I118" s="31">
        <v>1.5</v>
      </c>
    </row>
    <row r="119" spans="1:9" ht="113.4" customHeight="1" x14ac:dyDescent="0.3">
      <c r="A119" s="28"/>
      <c r="B119" s="29"/>
      <c r="C119" s="28" t="s">
        <v>109</v>
      </c>
      <c r="D119" s="33" t="s">
        <v>41</v>
      </c>
      <c r="E119" s="33"/>
      <c r="F119" s="33" t="s">
        <v>104</v>
      </c>
      <c r="G119" s="17" t="s">
        <v>22</v>
      </c>
      <c r="H119" s="17">
        <v>1</v>
      </c>
      <c r="I119" s="31">
        <v>1</v>
      </c>
    </row>
    <row r="120" spans="1:9" ht="126.6" customHeight="1" x14ac:dyDescent="0.3">
      <c r="A120" s="28"/>
      <c r="B120" s="29"/>
      <c r="C120" s="28" t="s">
        <v>109</v>
      </c>
      <c r="D120" s="33" t="s">
        <v>42</v>
      </c>
      <c r="E120" s="33"/>
      <c r="F120" s="33" t="s">
        <v>104</v>
      </c>
      <c r="G120" s="17" t="s">
        <v>22</v>
      </c>
      <c r="H120" s="17">
        <v>1</v>
      </c>
      <c r="I120" s="31">
        <v>1</v>
      </c>
    </row>
    <row r="121" spans="1:9" ht="134.4" customHeight="1" x14ac:dyDescent="0.3">
      <c r="A121" s="28"/>
      <c r="B121" s="29"/>
      <c r="C121" s="28" t="s">
        <v>109</v>
      </c>
      <c r="D121" s="33" t="s">
        <v>43</v>
      </c>
      <c r="E121" s="33"/>
      <c r="F121" s="33" t="s">
        <v>104</v>
      </c>
      <c r="G121" s="17" t="s">
        <v>22</v>
      </c>
      <c r="H121" s="17">
        <v>1</v>
      </c>
      <c r="I121" s="31">
        <v>2</v>
      </c>
    </row>
    <row r="122" spans="1:9" ht="26.4" x14ac:dyDescent="0.3">
      <c r="A122" s="28"/>
      <c r="B122" s="29"/>
      <c r="C122" s="28" t="s">
        <v>109</v>
      </c>
      <c r="D122" s="33" t="s">
        <v>107</v>
      </c>
      <c r="E122" s="33"/>
      <c r="F122" s="33" t="s">
        <v>108</v>
      </c>
      <c r="G122" s="17" t="s">
        <v>22</v>
      </c>
      <c r="H122" s="17">
        <v>1</v>
      </c>
      <c r="I122" s="31">
        <v>1</v>
      </c>
    </row>
    <row r="123" spans="1:9" ht="16.2" thickBot="1" x14ac:dyDescent="0.35">
      <c r="A123" s="22"/>
      <c r="B123" s="23"/>
      <c r="C123" s="24"/>
      <c r="D123" s="23"/>
      <c r="E123" s="24"/>
      <c r="F123" s="23"/>
      <c r="G123" s="23"/>
      <c r="H123" s="22"/>
      <c r="I123" s="25"/>
    </row>
    <row r="125" spans="1:9" x14ac:dyDescent="0.3">
      <c r="F125" s="26" t="s">
        <v>9</v>
      </c>
      <c r="G125" s="26"/>
      <c r="H125" s="26"/>
      <c r="I125" s="37">
        <f>SUM(I115:I122,I100:I113,I75:I98,I51:I73,I7:I49)</f>
        <v>100</v>
      </c>
    </row>
  </sheetData>
  <pageMargins left="0.7" right="0.7" top="0.75" bottom="0.75" header="0.3" footer="0.3"/>
  <pageSetup paperSize="9" scale="68"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Мишутин Максим Сергеевич</cp:lastModifiedBy>
  <cp:lastPrinted>2024-05-21T12:25:45Z</cp:lastPrinted>
  <dcterms:created xsi:type="dcterms:W3CDTF">2022-11-09T22:53:43Z</dcterms:created>
  <dcterms:modified xsi:type="dcterms:W3CDTF">2024-10-18T09:41:20Z</dcterms:modified>
</cp:coreProperties>
</file>