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 Васильевна\Desktop\"/>
    </mc:Choice>
  </mc:AlternateContent>
  <bookViews>
    <workbookView xWindow="0" yWindow="0" windowWidth="20490" windowHeight="7755" firstSheet="2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  <externalReference r:id="rId7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5" l="1"/>
  <c r="B33" i="5"/>
  <c r="B32" i="5"/>
  <c r="B31" i="5"/>
  <c r="B27" i="5"/>
  <c r="B26" i="5"/>
  <c r="C24" i="5"/>
  <c r="B24" i="5"/>
  <c r="C23" i="5"/>
  <c r="C22" i="5"/>
  <c r="C21" i="5"/>
  <c r="B21" i="5"/>
  <c r="C20" i="5"/>
  <c r="C19" i="5"/>
  <c r="C18" i="5"/>
  <c r="C17" i="5"/>
  <c r="G90" i="1"/>
  <c r="E86" i="1"/>
  <c r="D86" i="1"/>
  <c r="C86" i="1"/>
  <c r="B86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G77" i="1"/>
  <c r="F77" i="1"/>
  <c r="E77" i="1"/>
  <c r="D77" i="1"/>
  <c r="B77" i="1"/>
  <c r="G76" i="1"/>
  <c r="F76" i="1"/>
  <c r="F53" i="1" s="1"/>
  <c r="E76" i="1"/>
  <c r="D76" i="1"/>
  <c r="C76" i="1"/>
  <c r="B76" i="1"/>
  <c r="B53" i="1" s="1"/>
  <c r="G75" i="1"/>
  <c r="F75" i="1"/>
  <c r="E75" i="1"/>
  <c r="D75" i="1"/>
  <c r="D35" i="1" s="1"/>
  <c r="C75" i="1"/>
  <c r="G74" i="1"/>
  <c r="F74" i="1"/>
  <c r="E74" i="1"/>
  <c r="E34" i="1" s="1"/>
  <c r="D74" i="1"/>
  <c r="C74" i="1"/>
  <c r="B74" i="1"/>
  <c r="G73" i="1"/>
  <c r="G52" i="1" s="1"/>
  <c r="F73" i="1"/>
  <c r="E73" i="1"/>
  <c r="D73" i="1"/>
  <c r="C73" i="1"/>
  <c r="C52" i="1" s="1"/>
  <c r="B73" i="1"/>
  <c r="G72" i="1"/>
  <c r="F72" i="1"/>
  <c r="E72" i="1"/>
  <c r="E51" i="1" s="1"/>
  <c r="D72" i="1"/>
  <c r="C72" i="1"/>
  <c r="B72" i="1"/>
  <c r="G71" i="1"/>
  <c r="F71" i="1"/>
  <c r="E71" i="1"/>
  <c r="D71" i="1"/>
  <c r="C71" i="1"/>
  <c r="B71" i="1"/>
  <c r="G70" i="1"/>
  <c r="F70" i="1"/>
  <c r="E70" i="1"/>
  <c r="D70" i="1"/>
  <c r="C70" i="1"/>
  <c r="B70" i="1"/>
  <c r="G69" i="1"/>
  <c r="F69" i="1"/>
  <c r="E69" i="1"/>
  <c r="D69" i="1"/>
  <c r="C69" i="1"/>
  <c r="B69" i="1"/>
  <c r="G68" i="1"/>
  <c r="F68" i="1"/>
  <c r="E68" i="1"/>
  <c r="D68" i="1"/>
  <c r="C68" i="1"/>
  <c r="B68" i="1"/>
  <c r="F67" i="1"/>
  <c r="F48" i="1" s="1"/>
  <c r="D67" i="1"/>
  <c r="C67" i="1"/>
  <c r="B67" i="1"/>
  <c r="G66" i="1"/>
  <c r="G47" i="1" s="1"/>
  <c r="F66" i="1"/>
  <c r="E66" i="1"/>
  <c r="D66" i="1"/>
  <c r="C66" i="1"/>
  <c r="C47" i="1" s="1"/>
  <c r="B66" i="1"/>
  <c r="A66" i="1"/>
  <c r="F64" i="1"/>
  <c r="E64" i="1"/>
  <c r="D64" i="1"/>
  <c r="C64" i="1"/>
  <c r="B64" i="1"/>
  <c r="A64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E57" i="1"/>
  <c r="D57" i="1"/>
  <c r="B57" i="1"/>
  <c r="B79" i="1" s="1"/>
  <c r="A57" i="1"/>
  <c r="G54" i="1"/>
  <c r="F54" i="1"/>
  <c r="E54" i="1"/>
  <c r="D54" i="1"/>
  <c r="C54" i="1"/>
  <c r="B54" i="1"/>
  <c r="G53" i="1"/>
  <c r="E53" i="1"/>
  <c r="D53" i="1"/>
  <c r="C53" i="1"/>
  <c r="F52" i="1"/>
  <c r="E52" i="1"/>
  <c r="D52" i="1"/>
  <c r="B52" i="1"/>
  <c r="G51" i="1"/>
  <c r="F51" i="1"/>
  <c r="D51" i="1"/>
  <c r="C51" i="1"/>
  <c r="B51" i="1"/>
  <c r="E48" i="1"/>
  <c r="D48" i="1"/>
  <c r="C48" i="1"/>
  <c r="B48" i="1"/>
  <c r="F47" i="1"/>
  <c r="E47" i="1"/>
  <c r="D47" i="1"/>
  <c r="B47" i="1"/>
  <c r="A47" i="1"/>
  <c r="F45" i="1"/>
  <c r="F43" i="1"/>
  <c r="F42" i="1"/>
  <c r="F41" i="1"/>
  <c r="F40" i="1"/>
  <c r="F39" i="1"/>
  <c r="C38" i="1"/>
  <c r="C57" i="1" s="1"/>
  <c r="C79" i="1" s="1"/>
  <c r="B38" i="1"/>
  <c r="G36" i="1"/>
  <c r="F36" i="1"/>
  <c r="E36" i="1"/>
  <c r="D36" i="1"/>
  <c r="C36" i="1"/>
  <c r="G35" i="1"/>
  <c r="F35" i="1"/>
  <c r="E35" i="1"/>
  <c r="G34" i="1"/>
  <c r="F34" i="1"/>
  <c r="D34" i="1"/>
  <c r="C34" i="1"/>
  <c r="B34" i="1"/>
  <c r="G33" i="1"/>
  <c r="F33" i="1"/>
  <c r="E33" i="1"/>
  <c r="D33" i="1"/>
  <c r="C33" i="1"/>
  <c r="B33" i="1"/>
  <c r="F27" i="1"/>
  <c r="D27" i="1"/>
  <c r="B27" i="1"/>
  <c r="F26" i="1"/>
  <c r="E26" i="1"/>
  <c r="D26" i="1"/>
  <c r="B26" i="1"/>
  <c r="A26" i="1"/>
  <c r="G98" i="4"/>
  <c r="F98" i="4"/>
  <c r="E98" i="4"/>
  <c r="D98" i="4"/>
  <c r="C98" i="4"/>
  <c r="B98" i="4"/>
  <c r="G97" i="4"/>
  <c r="F97" i="4"/>
  <c r="E97" i="4"/>
  <c r="D97" i="4"/>
  <c r="C97" i="4"/>
  <c r="B97" i="4"/>
  <c r="G96" i="4"/>
  <c r="F96" i="4"/>
  <c r="E96" i="4"/>
  <c r="D96" i="4"/>
  <c r="C96" i="4"/>
  <c r="B96" i="4"/>
  <c r="G95" i="4"/>
  <c r="F95" i="4"/>
  <c r="E95" i="4"/>
  <c r="D95" i="4"/>
  <c r="C95" i="4"/>
  <c r="B95" i="4"/>
  <c r="A95" i="4"/>
  <c r="G94" i="4"/>
  <c r="F94" i="4"/>
  <c r="E94" i="4"/>
  <c r="D94" i="4"/>
  <c r="C94" i="4"/>
  <c r="B94" i="4"/>
  <c r="A94" i="4"/>
  <c r="G87" i="4"/>
  <c r="G86" i="4"/>
  <c r="G26" i="1" l="1"/>
  <c r="B36" i="1"/>
</calcChain>
</file>

<file path=xl/sharedStrings.xml><?xml version="1.0" encoding="utf-8"?>
<sst xmlns="http://schemas.openxmlformats.org/spreadsheetml/2006/main" count="1297" uniqueCount="359">
  <si>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</si>
  <si>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</si>
  <si>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</si>
  <si>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</si>
  <si>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</si>
  <si>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</si>
  <si>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</si>
  <si>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</si>
  <si>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</si>
  <si>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</si>
  <si>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</si>
  <si>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</si>
  <si>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</si>
  <si>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</si>
  <si>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</si>
  <si>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</si>
  <si>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>Ноутбук</t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</si>
  <si>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</si>
  <si>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</si>
  <si>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</si>
  <si>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</si>
  <si>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</si>
  <si>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</si>
  <si>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</si>
  <si>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</si>
  <si>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</si>
  <si>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</si>
  <si>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</si>
  <si>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</si>
  <si>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</si>
  <si>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</si>
  <si>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</si>
  <si>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</si>
  <si>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</si>
  <si>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</si>
  <si>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</si>
  <si>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</si>
  <si>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</si>
  <si>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</si>
  <si>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</t>
  </si>
  <si>
    <t>Расходные материалы на всех конкурсантов и экспертов</t>
  </si>
  <si>
    <t>Бумага</t>
  </si>
  <si>
    <t>Личный инструмент конкурсанта</t>
  </si>
  <si>
    <t xml:space="preserve">Примечание </t>
  </si>
  <si>
    <t>Пельменный аппарат</t>
  </si>
  <si>
    <t>Морозильный шкаф</t>
  </si>
  <si>
    <t>Фаршемешалка</t>
  </si>
  <si>
    <t xml:space="preserve">1. Зона для работ предусмотренных в Модулях обязательных к выполнению (инвариант)  (5 рабочих мест) </t>
  </si>
  <si>
    <t>Стеллаж</t>
  </si>
  <si>
    <t>Весы настольные</t>
  </si>
  <si>
    <t xml:space="preserve">Для взвешивания . От 3 кг. </t>
  </si>
  <si>
    <t>Канцелярский нож</t>
  </si>
  <si>
    <t>Ножницы канцелярские</t>
  </si>
  <si>
    <t>Калькулятор</t>
  </si>
  <si>
    <t>Наименование</t>
  </si>
  <si>
    <t>Участник привозит с собой</t>
  </si>
  <si>
    <t>Кальчужные перчатки</t>
  </si>
  <si>
    <t>Кальчужный фартук</t>
  </si>
  <si>
    <t>Применимы при разделке , обвалке и жиловке мяса</t>
  </si>
  <si>
    <t>Стол для установки технологического оборудовнаия</t>
  </si>
  <si>
    <t>Материал нержавеющая сталь. Или аналог</t>
  </si>
  <si>
    <t>Не требуется</t>
  </si>
  <si>
    <t>шт.</t>
  </si>
  <si>
    <t xml:space="preserve">Халат </t>
  </si>
  <si>
    <t xml:space="preserve">Обувь </t>
  </si>
  <si>
    <t>Чепчик</t>
  </si>
  <si>
    <t xml:space="preserve">Ручка </t>
  </si>
  <si>
    <t>Ванна моечная</t>
  </si>
  <si>
    <t xml:space="preserve">Сетевые удлинители на 4 розетки </t>
  </si>
  <si>
    <t>крючки</t>
  </si>
  <si>
    <t>Стол для установки технологического оборудования</t>
  </si>
  <si>
    <t>Шкаф универсальный (холодильный шкаф)</t>
  </si>
  <si>
    <t>Диапазон рабочих температур не выше -18 °C. Тип охлаждения - динамический. Тип разморозки - автоматическая.</t>
  </si>
  <si>
    <t>Ларь морозильный</t>
  </si>
  <si>
    <t xml:space="preserve">Овощерезка </t>
  </si>
  <si>
    <t>Пила ленточная для мяса</t>
  </si>
  <si>
    <t>Гастроемкости (комплект)</t>
  </si>
  <si>
    <t>Кастрюли материал нержавеющая сталь. С крышкой в комплекте. Объем, в л.: 3, 5, 10, 15, 20</t>
  </si>
  <si>
    <t>Шкаф шоковой заморозки</t>
  </si>
  <si>
    <t>Стеллаж для дефростации</t>
  </si>
  <si>
    <t>Слайсер</t>
  </si>
  <si>
    <t>Полуавтоматическая модель, Толщина реза в диапазоне от 0,2 до 12 мм.</t>
  </si>
  <si>
    <t>Котлетный автомат</t>
  </si>
  <si>
    <t xml:space="preserve">Настольное исполнение, барабанный тип формующего устройства и ленточный отводящий траспортер. Объем бункера не более 30 л. </t>
  </si>
  <si>
    <t>Тестомесильная машина</t>
  </si>
  <si>
    <t>Аппарат для упаковки</t>
  </si>
  <si>
    <t>Термоупаковочный горячий стол</t>
  </si>
  <si>
    <t>Ручное устройство для упаковки в пищевую стрейч-пленку. Постоянный температурный контроль обрезки и запайки. Внешние размеры (Д×Ш×В), не менее 600×450×100 мм</t>
  </si>
  <si>
    <t>Тележка-шпилька</t>
  </si>
  <si>
    <t>Весы напольные</t>
  </si>
  <si>
    <t>Плита электрическая</t>
  </si>
  <si>
    <t>Вытяжной зонд</t>
  </si>
  <si>
    <t xml:space="preserve">Материал: нержавейка. </t>
  </si>
  <si>
    <t>Шкаф для созревания мяса и колбасы</t>
  </si>
  <si>
    <t>Жарочный шкаф</t>
  </si>
  <si>
    <t xml:space="preserve">Раздельная регулировка температуры для верхних и нижних нагревательных элементов. Температура  в  диапазоне от 20 до 270 градусов,  защита от перегрева. </t>
  </si>
  <si>
    <t>Массажер вакуумный</t>
  </si>
  <si>
    <t>Инъектор (трехигольчатый)</t>
  </si>
  <si>
    <t>Тележка-чан</t>
  </si>
  <si>
    <t>Рама колбасная</t>
  </si>
  <si>
    <t>Измельчитель отходов</t>
  </si>
  <si>
    <t xml:space="preserve">Стол производственный </t>
  </si>
  <si>
    <t xml:space="preserve">шт </t>
  </si>
  <si>
    <t>Машина для закатывания банок</t>
  </si>
  <si>
    <t>Диапазон рабочих температур 5...+5 °C. Тип охлаждения - динамический. Тип разморозки - автоматическая. Или аналог</t>
  </si>
  <si>
    <t>С глухой крышкой. Или аналог
Объем до 590 л.
Рабочий диапазон: -12...-25 С.
Комплектация: 4 корзины.</t>
  </si>
  <si>
    <t>Настольная. Корпус и элементы пилы выполнены из нержавеющей стали. Напряжение: 220 В. Или аналог
Габариты, не менее: 500х600х750 мм</t>
  </si>
  <si>
    <t>Установка настольная. Тип автоматический.  Диски в комплекте. Производительность: до 80 кг/час. Или аналог</t>
  </si>
  <si>
    <t xml:space="preserve">Полка для сушки досок. </t>
  </si>
  <si>
    <t>Полка настенная. Материал нержавеющая сталь. Вместимость, шт.: не менее 10. Или аналог</t>
  </si>
  <si>
    <t>Тип ультрофиолетовый. Вместимость не менее 20 ножей. Или аналог</t>
  </si>
  <si>
    <t xml:space="preserve">Стерилизатор для ножей. </t>
  </si>
  <si>
    <t>Температурный режим заморозки от 7 до -18 градусов.  Камера гастронормированная, рассчитана на установку 5 гастроемкостей стандарта GN 1/1,  противней формата 400х600 мм. Или аналог</t>
  </si>
  <si>
    <t>Габариты: 1000х1000х1800 мм, Количество противней 4 полки, пищевая нержавеющая сталь. Или аналог</t>
  </si>
  <si>
    <t>Вакуумный упаковщик.  Панель управления и индикаторы давления.
Габариты, не менее: 300x500x350мм. Или аналог</t>
  </si>
  <si>
    <t>Габариты: 600х400 мм, Материал – нержавеющая сталь, Конструкция шпильки – рамно-стеллажная, сварная. Или аналог</t>
  </si>
  <si>
    <t>Количество комфорок: 4. Тип комфорок: чугунные или hi-light.  Материал варочной поверхности: Эмаль или стеклокерамика. Или аналог</t>
  </si>
  <si>
    <t>Материал изготовления-нержавеющая сталь.  Разборный каркас. Перфорированные полки. Ножки снабжены регуляторами высоты. Количество полок- четыре. Габариты: 1200х500х1600 мм. Или аналог</t>
  </si>
  <si>
    <t>Диапазон влажности, % 60-95
Температурный диапазон,0С…..  0…+25. Или аналог</t>
  </si>
  <si>
    <t>Общий объем до 35 литров.
Габариты: 600 х 400 х 500 мм
Материал: нержавеющая сталь, пластик. Или аналог</t>
  </si>
  <si>
    <t>Инъектор ручной для осуществления посола костного и бескостного мяса. Два пистолета с 1-ой и 3-мя иглами, заборник рассола с фильтром. Регулятор давления и манометр. Иглы взаимозаменяемые. Диаметр иглы от 3 до 4 мм. Или аналог</t>
  </si>
  <si>
    <t>Профессиональная.. Двухсекционная. Раковина нержавеющая сталь.Габариты, не менее: 1210х630х870 мм. Или аналог</t>
  </si>
  <si>
    <t xml:space="preserve"> Температурный режим, °C
от 0 до 80 °С. Или аналог</t>
  </si>
  <si>
    <t>Высокоскоростной двигатель с постоянным магнитом и отсеком для измельчения отходов. Все детали, контактирующие с водой, выполнены из нержавеющей стали обладающие резистивными свойствами по отношению к коррозии. Объем перемалывающей камеры не менее 1,4 л. Или аналог</t>
  </si>
  <si>
    <t>Машина укупорочная (закатка стеклянных банок) цилиндрической формы объемом от 250 до 3000 мл. Или аналог</t>
  </si>
  <si>
    <t xml:space="preserve"> Максимальный предел взвешивания 150 кг. Точность 20/50 гр. Платформа из нержавеющей стали.Функция самодиагностики. </t>
  </si>
  <si>
    <t xml:space="preserve"> Материал изготовления- нержавеющая сталь. Вместимость не более 100 л .Или аналог</t>
  </si>
  <si>
    <t xml:space="preserve"> Габаритные размеры не менее 1000х600х850. Полка сплошная. Материал изготовления каркаса – нержавеющая сталь.  Или аналог</t>
  </si>
  <si>
    <t>Сварная конструкция  с раз-мещёнными внутри направляющими для вешал, лотков, противней и т.д. Колёсное исполнение, для транспортировки по полу. Нагрузка  до 300 кг. Материал: Нержавеющая сталь. Или аналог</t>
  </si>
  <si>
    <t>Устройство автоматической тестоподачи. Автоматизация процесса контроля беспрерывной подачи теста и фарша. Возможность изготовления на одном пельменном аппарате продукции различных форм и размеров. Или аналог</t>
  </si>
  <si>
    <t>Электромеханическое управление. Все рабочие элементы и дежа выполнены из нержавеющей стали.  Объем чаши, не более: 60 л. Габариты не менее 450х800х800 мм. Или аналог</t>
  </si>
  <si>
    <t>Термокамера</t>
  </si>
  <si>
    <t>Габаритные размеры не менее 400х600х850.   Полка сплошная. Материал изготовления каркаса – нержавеющая сталь.</t>
  </si>
  <si>
    <t>Профессиональная.. Двухсекционная. Раковина нержавеющая сталь. Габариты, не менее: 1210х630х870 мм. Или аналог</t>
  </si>
  <si>
    <t>Куттер</t>
  </si>
  <si>
    <t xml:space="preserve"> Настольный. Материал рабочей поверхности и корпуса нержавеющая сталь.   Изогнутые ножи из коррозионностойкой стали. Электромеханическое управление. Или аналог</t>
  </si>
  <si>
    <t>Шприц колбасный</t>
  </si>
  <si>
    <t>Настольный.  Корпус из нержавеющей стали. Вертикальное исполнение. Комплект носадок для колбас, сарделек и сосисок.  Механический привод. Объем, не более: 20 л. Или аналог</t>
  </si>
  <si>
    <t>Клипсатор</t>
  </si>
  <si>
    <t>Настольный. Привод - Механический. Материал корпуса - нержавеющая сталь. Механический клипсатор двойной предназначен для герметичного пережимания клипсами U формы набитых купат, колбас получаемых с помощью шприцов. Габариты не менее, мм 400x200x600 мм. Или аналог</t>
  </si>
  <si>
    <t>Настольная. Лопастной тип с автоматической системой управления. Съемные лопасти.   Корпус и  емкость пищевая нержавеющая сталь, с функцией опрокидывания.  Объем чаши, не более: 20 л . Или аналог</t>
  </si>
  <si>
    <t>Волчок</t>
  </si>
  <si>
    <t xml:space="preserve"> Для термообработки .Максимальная температура внутри камеры - 120 градусов.  Работа от розетки 220V.
 Этапы термической обработки: Обсушка – Обжарка – Копчение – Варка.</t>
  </si>
  <si>
    <t>Мусат для заточки ножей</t>
  </si>
  <si>
    <t>Диаметр стержня 10-12 мм, длина 300-350 мм., поверхность гладкая или с насечкой.  Стальной стержень с пластмассовой или деревянной рукояткой. Или аналог</t>
  </si>
  <si>
    <t>Доска разделочная профессиональная</t>
  </si>
  <si>
    <t>Доска прямоугольной формы с притупленными по периметру краями. Материал: дерево или полипропилен. Габаритные размеры не менее 400х600. Или аналог</t>
  </si>
  <si>
    <t xml:space="preserve"> Настольная. Лопастной тип с автоматической системой управления. Съемные лопасти.   Корпус и  емкость пищевая нержавеющая сталь, с функцией опрокидывания.  Или аналог</t>
  </si>
  <si>
    <t>Или мясорубка.  Настольный. Электромеханическое управление,  влагозащищенные кнопки, функция реверса. Набор решеток и ножей.  Производительность, кг/час: от 10 ли аналог</t>
  </si>
  <si>
    <t>Мясорубка . Или настольный. Электромеханическое управление,  влагозащищенные кнопки, функция реверса. Набор решеток и ножей. Производительность, кг/час: от 10 . Или аналог</t>
  </si>
  <si>
    <t>шт (на 1 раб.место)</t>
  </si>
  <si>
    <t>Пресс-форма прямоугольная сетчатая. Или аналог</t>
  </si>
  <si>
    <t>шт(на 1 раб.место)</t>
  </si>
  <si>
    <t>Фартук кольчужный</t>
  </si>
  <si>
    <t>Материал антикоррозийная сталь (никель+хром). Внешний диаметр кольца - 3мм. Комплект ремней крепления.</t>
  </si>
  <si>
    <t>ТБ</t>
  </si>
  <si>
    <t>Фартук полиуретановый</t>
  </si>
  <si>
    <t xml:space="preserve">Длинна фартука не менее 110 см. Толщина материала (полиуретановая пленка)  300 мкм. </t>
  </si>
  <si>
    <t>Дезинфицирующий коврик</t>
  </si>
  <si>
    <t>Состав: влагоудерживающий материал</t>
  </si>
  <si>
    <t xml:space="preserve">МФУ </t>
  </si>
  <si>
    <t>Размер не менее 1200 х 600 х 750 мм. Или аналог</t>
  </si>
  <si>
    <t>Склад</t>
  </si>
  <si>
    <t>Мясо свинина</t>
  </si>
  <si>
    <t xml:space="preserve">Мясо говядина </t>
  </si>
  <si>
    <t>Соль поваренная пищевая</t>
  </si>
  <si>
    <t xml:space="preserve">Чеснок </t>
  </si>
  <si>
    <t>Мешки для отходов, мусора</t>
  </si>
  <si>
    <t>Салфетка для рук</t>
  </si>
  <si>
    <t>Ручка</t>
  </si>
  <si>
    <t>Карандаш</t>
  </si>
  <si>
    <t>Ластик</t>
  </si>
  <si>
    <t>Щепа для копчения</t>
  </si>
  <si>
    <t>массовая доля жира не менее 2,5%</t>
  </si>
  <si>
    <t xml:space="preserve">кг ( на 1 конкурсанта) </t>
  </si>
  <si>
    <t>шт (на 1 конкурсаната)</t>
  </si>
  <si>
    <t>Сахар -песок</t>
  </si>
  <si>
    <t>Степлер</t>
  </si>
  <si>
    <t>Скотч</t>
  </si>
  <si>
    <t>Мясо котлетное говяжье с содержанием соединительной и жировой ткани не более 20%</t>
  </si>
  <si>
    <t>ГОСТ 31476</t>
  </si>
  <si>
    <t>ГОСТ Р 54315</t>
  </si>
  <si>
    <t>Жир сырец говяжий</t>
  </si>
  <si>
    <t>ГОСТ Р 51574</t>
  </si>
  <si>
    <t>Хлеб пшеничный</t>
  </si>
  <si>
    <t>ГОСТ 31895</t>
  </si>
  <si>
    <t>Перец черный или белый молотый</t>
  </si>
  <si>
    <t>ГОСТ 29050</t>
  </si>
  <si>
    <t>Сухари панировочные</t>
  </si>
  <si>
    <t>ГОСТ 29045</t>
  </si>
  <si>
    <t>Лук репчатый свежий</t>
  </si>
  <si>
    <t>ГОСТ 1723, ГОСТ 32065</t>
  </si>
  <si>
    <t>Свежий очищенный</t>
  </si>
  <si>
    <t>Бумага самоклеющаяся</t>
  </si>
  <si>
    <t xml:space="preserve">Мясо птицы </t>
  </si>
  <si>
    <t xml:space="preserve">Свинина жилованная нежирная </t>
  </si>
  <si>
    <t>Перец душистый</t>
  </si>
  <si>
    <t xml:space="preserve">Габариты: 670х450х1570 мм (противни 600х400мм). Материал – нержавеющая сталь. Конструкция шпильки – рамно-стеллажная, сварная. </t>
  </si>
  <si>
    <t>Противень</t>
  </si>
  <si>
    <t>Ширина, мм 400
Длина, мм 600
Высота, мм 30 Материал пищевая нержавеющея сталь.</t>
  </si>
  <si>
    <t>Оснащены функциональной мембранной клавиатурой и ЖК-дисплеем. Автоматическое выставление нуля. Режим самодиагностики. Рабочий диапазон: до 10 кг</t>
  </si>
  <si>
    <t>Термометр пищевой электрический</t>
  </si>
  <si>
    <t>Таймер с выносным датчиком металлический. Температурный диапазон: от 0 до +250°C. Шаг измерения: 1°C.</t>
  </si>
  <si>
    <t xml:space="preserve">Гастроемкость из нержавеющей стали: GN 1/1 H-20; GN 1/1 H-40; GN 1/1 H-65; GN 1/1 H-100; GN 1/1 H-150; 1/1 H-200;   перфорированные GN 1/1- 100.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</si>
  <si>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 компетенция  "Производство мясных продуктов"</t>
    </r>
    <r>
      <rPr>
        <sz val="16"/>
        <rFont val="Times New Roman"/>
        <family val="1"/>
        <charset val="204"/>
      </rPr>
      <t xml:space="preserve">
</t>
    </r>
  </si>
  <si>
    <t xml:space="preserve">Фарш свиной </t>
  </si>
  <si>
    <t>Фарш говяжий</t>
  </si>
  <si>
    <t>Фарш колбасный</t>
  </si>
  <si>
    <t xml:space="preserve">Оболочка натуральная </t>
  </si>
  <si>
    <t>Нитки (шпагат ) скрепки для вязки колбас</t>
  </si>
  <si>
    <t>метр</t>
  </si>
  <si>
    <t>Перчатки латексные</t>
  </si>
  <si>
    <t>пар</t>
  </si>
  <si>
    <t>кг (на 1 конкурсаната)</t>
  </si>
  <si>
    <t>кг(на 1 конкурсаната)</t>
  </si>
  <si>
    <t>Количество рабочих мест</t>
  </si>
  <si>
    <t>Количество конкурсантов (команд)</t>
  </si>
  <si>
    <t>Электронная почта ГЭ</t>
  </si>
  <si>
    <t>Главный эксперт</t>
  </si>
  <si>
    <t>Даты проведения</t>
  </si>
  <si>
    <t>Адрес конкурсной площадки</t>
  </si>
  <si>
    <t>Базовая организация расположения конкурсной площадки</t>
  </si>
  <si>
    <t>Наименование этапа Чемпионата</t>
  </si>
  <si>
    <t>Компетенция</t>
  </si>
  <si>
    <t>Рекомендуемые параметры: древесный материал(ШхГхВ) 1200х600х750</t>
  </si>
  <si>
    <t>Офисный</t>
  </si>
  <si>
    <t>Пластиковая, офисная</t>
  </si>
  <si>
    <t>Длина шнура не менее 5 м</t>
  </si>
  <si>
    <t>Настенная или напольная ( 5крючков и более)</t>
  </si>
  <si>
    <t>Школьный</t>
  </si>
  <si>
    <t>На 220 Вольт</t>
  </si>
  <si>
    <t xml:space="preserve">Процессор архитектуры X86-64 не менее 8 ядер не ниже 2,1 GHz , не менее 8 GB RAM, SSD не менее 256 GB, LAN; операционная система для рабочих станций . Или </t>
  </si>
  <si>
    <t>Черная краска</t>
  </si>
  <si>
    <t>Не менее A4, 20 стр/мин, Scan, Copier, USB</t>
  </si>
  <si>
    <t>Габаритные размеры не менее 400х600х850.    Материал изготовления каркаса – нержавеющая сталь. Габаритные размеры не менее 700х600х850.  . Материал изготовления каркаса – нержавеющая сталь.Габаритные размеры не менее 1000х600х850. Полка сплошная. Материал изготовления каркаса – нержавеющая сталь.</t>
  </si>
  <si>
    <t>Оборудование для модуля А</t>
  </si>
  <si>
    <t>Инструмент для модуля А</t>
  </si>
  <si>
    <t>Комплект ножей</t>
  </si>
  <si>
    <t xml:space="preserve">Лезвие  достаточно широкое,  длина 10 - 30 см. Клинки из инструментальной стали или легированных сталей. </t>
  </si>
  <si>
    <t>Мебель для модуля А</t>
  </si>
  <si>
    <t>Оборудование для модуля Б</t>
  </si>
  <si>
    <t>Пластик/ сталь Длина 15-18 см.</t>
  </si>
  <si>
    <t>Вид лезвия прямое. Тупоконечное.Длина от 130мм.</t>
  </si>
  <si>
    <t>Инструмент для модуля Б</t>
  </si>
  <si>
    <t>Мебель для модуля Б</t>
  </si>
  <si>
    <t>Оборудование для модуля В</t>
  </si>
  <si>
    <t>Инструмент для модуля В</t>
  </si>
  <si>
    <t>Мебель для модуля В</t>
  </si>
  <si>
    <t>Первой помощи</t>
  </si>
  <si>
    <t xml:space="preserve"> Углекислотный или порошковый</t>
  </si>
  <si>
    <t xml:space="preserve">Халат, чепчик,  сменная обувь </t>
  </si>
  <si>
    <t>Оборудование для модуля Г</t>
  </si>
  <si>
    <t>Инструмент для модуля Г</t>
  </si>
  <si>
    <t>Лезвие  достаточно широкое,  длина 10 - 30 см. Клинки из инструментальной стали или легированных сталей.  Рукоятка из твердого дерева (бук) или твердый полимерный материал.</t>
  </si>
  <si>
    <t>Мебель для модуля Г</t>
  </si>
  <si>
    <t>Углекислотный или порошковый</t>
  </si>
  <si>
    <t xml:space="preserve">Халат, чепчик, обувь </t>
  </si>
  <si>
    <t xml:space="preserve"> материал Латекс размер М,L</t>
  </si>
  <si>
    <t>Модуль А</t>
  </si>
  <si>
    <t>от 5</t>
  </si>
  <si>
    <t xml:space="preserve"> от 0,5</t>
  </si>
  <si>
    <t xml:space="preserve">согласно рецептуре </t>
  </si>
  <si>
    <t>согласно рецептуре  и рапсчетным данным</t>
  </si>
  <si>
    <t>от 0,2</t>
  </si>
  <si>
    <t>от 0,5</t>
  </si>
  <si>
    <t>от 1</t>
  </si>
  <si>
    <t>Латексные размер  M L</t>
  </si>
  <si>
    <t>Полиэтиленовые, не менее 10л.</t>
  </si>
  <si>
    <t>для мясных продуктов</t>
  </si>
  <si>
    <t xml:space="preserve">ГОСТ 33222-2015  кристаллический белый </t>
  </si>
  <si>
    <t>шариковая синяя</t>
  </si>
  <si>
    <t>А4</t>
  </si>
  <si>
    <t>Для канцелярского степлера   номер 23/24  на 100 листов</t>
  </si>
  <si>
    <t>на А4</t>
  </si>
  <si>
    <t>Универсльный канцелярский</t>
  </si>
  <si>
    <t>Самоклеящиеся термоэтикетки 40 на 30 или аналог</t>
  </si>
  <si>
    <t>Материал латекс М L</t>
  </si>
  <si>
    <t xml:space="preserve">Перчатки </t>
  </si>
  <si>
    <t>Полотенца бумажные рулонные</t>
  </si>
  <si>
    <t>Шариковая синяя</t>
  </si>
  <si>
    <t>Чернографитные</t>
  </si>
  <si>
    <t>Канцелярский</t>
  </si>
  <si>
    <t>Модуль В</t>
  </si>
  <si>
    <t>Модуль Б</t>
  </si>
  <si>
    <t xml:space="preserve">Мука пшеничная </t>
  </si>
  <si>
    <t>Шпик или грудинка</t>
  </si>
  <si>
    <t xml:space="preserve">Молоко </t>
  </si>
  <si>
    <t>Мясо котлетное свиное с содержанием соединительной и жировой ткани не более 30%</t>
  </si>
  <si>
    <t>Клейкая лента прозрачная 48  мм.</t>
  </si>
  <si>
    <t>Действующая нормативная документация</t>
  </si>
  <si>
    <t>ГОСТ Р 52478-2005</t>
  </si>
  <si>
    <t>ГОСТ 31962-2013 и другаяйствующая нормативная документация</t>
  </si>
  <si>
    <t>ГОСТ Р 55445-2013</t>
  </si>
  <si>
    <t xml:space="preserve">Говядина </t>
  </si>
  <si>
    <t>ГОСТ Р 32796-2014</t>
  </si>
  <si>
    <t>Свинина (жилованная полужирная с содержанием жировой ткани не более 50%</t>
  </si>
  <si>
    <t>ГОСТ29050-91</t>
  </si>
  <si>
    <t>Пряности</t>
  </si>
  <si>
    <t>ГОСТ ISO 973-2016</t>
  </si>
  <si>
    <t>Полиэтиленовые , не менее 10л.</t>
  </si>
  <si>
    <t xml:space="preserve">1. Зона для работ предусмотренных в вариативном модуле №Г  (по количеству конкурсантов) </t>
  </si>
  <si>
    <t>ГОСТ 55365-2012</t>
  </si>
  <si>
    <t>диаметр по НТД</t>
  </si>
  <si>
    <t>ГОСТ 17308-88</t>
  </si>
  <si>
    <t>Размер M L</t>
  </si>
  <si>
    <t>согласно  расчетным данным</t>
  </si>
  <si>
    <t>согласно рецептуре  и расчетным данным</t>
  </si>
  <si>
    <t xml:space="preserve"> от 0,2</t>
  </si>
  <si>
    <t>от 3</t>
  </si>
  <si>
    <t>от 2</t>
  </si>
  <si>
    <t>от 0,1</t>
  </si>
  <si>
    <t>от 10</t>
  </si>
  <si>
    <t xml:space="preserve"> от 10</t>
  </si>
  <si>
    <t>0т 0,01</t>
  </si>
  <si>
    <t>0т  3</t>
  </si>
  <si>
    <t>по запросу согласно задания взамен мясу котлетному от 3</t>
  </si>
  <si>
    <t>от 0,25</t>
  </si>
  <si>
    <t>от 0,01</t>
  </si>
  <si>
    <t>расчетное</t>
  </si>
  <si>
    <t>Белый , хлопок</t>
  </si>
  <si>
    <t>Сменная ( цвет белый)</t>
  </si>
  <si>
    <t>Латексные по размеру</t>
  </si>
  <si>
    <t>Одноразовый или колпак (медицинский, повара…) белый</t>
  </si>
  <si>
    <t xml:space="preserve">Салфетка для рук </t>
  </si>
  <si>
    <t>Бухгалтерский</t>
  </si>
  <si>
    <t xml:space="preserve">1. Зона для работ предусмотренных в вариативном модуле Г   (5 рабочих мест) </t>
  </si>
  <si>
    <t xml:space="preserve">Пластиковая.Офисная 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</si>
  <si>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</si>
  <si>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</si>
  <si>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</si>
  <si>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</si>
  <si>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</si>
  <si>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</si>
  <si>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</si>
  <si>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 xml:space="preserve"> 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</si>
  <si>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               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</si>
  <si>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         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</si>
  <si>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</si>
  <si>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</si>
  <si>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</si>
  <si>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 xml:space="preserve">Адрес базовой организации: </t>
  </si>
  <si>
    <t xml:space="preserve">Главный эксперт: </t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</si>
  <si>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</si>
  <si>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</si>
  <si>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</si>
  <si>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</si>
  <si>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Водонагреватель </t>
  </si>
  <si>
    <t>Площадь зоны: не менее 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</si>
  <si>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</si>
  <si>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</si>
  <si>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</si>
  <si>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кв.м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</si>
  <si>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</si>
  <si>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</si>
  <si>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Даты проведения:</t>
  </si>
  <si>
    <t>Покрытие пола:                - ___ кв.м на всю зону</t>
  </si>
  <si>
    <t>Покрытие пола:         - ___ кв.м на всю зону</t>
  </si>
  <si>
    <t>Производство мясных продуктов</t>
  </si>
  <si>
    <t xml:space="preserve">Инфраструктурный лист для оснащения конкурсной площадки Чемпионата (Региональный этап/Отборочный этап/Финальный этап) компетенция  "Производство мясных продуктов"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</si>
</sst>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8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2" fillId="0" borderId="15" xfId="1" applyFont="1" applyBorder="1" applyAlignment="1">
      <alignment horizontal="left" vertical="center" wrapText="1"/>
    </xf>
    <xf numFmtId="0" fontId="10" fillId="0" borderId="1" xfId="1" applyFont="1" applyBorder="1"/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9" fillId="0" borderId="15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left"/>
    </xf>
    <xf numFmtId="0" fontId="9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Border="1" applyAlignment="1">
      <alignment horizontal="left"/>
    </xf>
    <xf numFmtId="0" fontId="10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5" xfId="1" applyFont="1" applyBorder="1"/>
    <xf numFmtId="0" fontId="2" fillId="0" borderId="22" xfId="1" applyFont="1" applyBorder="1" applyAlignment="1">
      <alignment horizontal="center" vertical="center"/>
    </xf>
    <xf numFmtId="0" fontId="2" fillId="0" borderId="1" xfId="1" applyFont="1" applyBorder="1"/>
    <xf numFmtId="0" fontId="2" fillId="0" borderId="15" xfId="1" applyFont="1" applyBorder="1"/>
    <xf numFmtId="0" fontId="2" fillId="0" borderId="22" xfId="1" applyFont="1" applyBorder="1"/>
    <xf numFmtId="0" fontId="2" fillId="0" borderId="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0" fontId="2" fillId="0" borderId="1" xfId="1" applyFont="1" applyBorder="1"/>
    <xf numFmtId="0" fontId="1" fillId="0" borderId="0" xfId="1"/>
    <xf numFmtId="0" fontId="11" fillId="0" borderId="22" xfId="0" applyFont="1" applyBorder="1" applyAlignment="1">
      <alignment horizontal="left" vertical="top"/>
    </xf>
    <xf numFmtId="0" fontId="11" fillId="0" borderId="22" xfId="0" applyFont="1" applyBorder="1" applyAlignment="1">
      <alignment horizontal="justify" vertical="top"/>
    </xf>
    <xf numFmtId="0" fontId="9" fillId="0" borderId="22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justify" vertical="top" wrapText="1"/>
    </xf>
    <xf numFmtId="0" fontId="9" fillId="0" borderId="22" xfId="0" applyFont="1" applyBorder="1" applyAlignment="1" applyProtection="1">
      <alignment horizontal="left" vertical="top"/>
      <protection locked="0"/>
    </xf>
    <xf numFmtId="0" fontId="9" fillId="0" borderId="24" xfId="0" applyFont="1" applyBorder="1" applyAlignment="1" applyProtection="1">
      <alignment horizontal="left" vertical="top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8" borderId="22" xfId="0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 wrapText="1"/>
    </xf>
    <xf numFmtId="0" fontId="1" fillId="0" borderId="0" xfId="1"/>
    <xf numFmtId="0" fontId="2" fillId="0" borderId="1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/>
    </xf>
    <xf numFmtId="0" fontId="10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9" fillId="0" borderId="22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/>
    </xf>
    <xf numFmtId="0" fontId="9" fillId="0" borderId="18" xfId="1" applyFont="1" applyBorder="1"/>
    <xf numFmtId="0" fontId="9" fillId="0" borderId="18" xfId="1" applyFont="1" applyBorder="1" applyAlignment="1">
      <alignment wrapText="1"/>
    </xf>
    <xf numFmtId="0" fontId="10" fillId="0" borderId="18" xfId="1" applyFont="1" applyBorder="1"/>
    <xf numFmtId="0" fontId="10" fillId="0" borderId="28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2" xfId="1" applyFont="1" applyBorder="1"/>
    <xf numFmtId="0" fontId="9" fillId="0" borderId="22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center"/>
    </xf>
    <xf numFmtId="0" fontId="9" fillId="0" borderId="22" xfId="0" applyFont="1" applyBorder="1" applyAlignment="1">
      <alignment vertical="top" wrapText="1"/>
    </xf>
    <xf numFmtId="0" fontId="9" fillId="0" borderId="5" xfId="1" applyFont="1" applyBorder="1" applyAlignment="1">
      <alignment vertical="center" wrapText="1"/>
    </xf>
    <xf numFmtId="0" fontId="9" fillId="0" borderId="22" xfId="2" applyFont="1" applyBorder="1" applyAlignment="1">
      <alignment vertical="top" wrapText="1"/>
    </xf>
    <xf numFmtId="0" fontId="13" fillId="9" borderId="1" xfId="0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22" xfId="2" applyFont="1" applyBorder="1" applyAlignment="1">
      <alignment horizontal="justify" vertical="top" wrapText="1"/>
    </xf>
    <xf numFmtId="0" fontId="1" fillId="0" borderId="0" xfId="1"/>
    <xf numFmtId="0" fontId="9" fillId="0" borderId="30" xfId="1" applyFont="1" applyBorder="1" applyAlignment="1">
      <alignment horizontal="center" vertical="center"/>
    </xf>
    <xf numFmtId="0" fontId="9" fillId="0" borderId="5" xfId="1" applyFont="1" applyBorder="1"/>
    <xf numFmtId="0" fontId="4" fillId="0" borderId="15" xfId="1" applyFont="1" applyBorder="1" applyAlignment="1">
      <alignment horizontal="center" vertical="center" wrapText="1"/>
    </xf>
    <xf numFmtId="0" fontId="1" fillId="0" borderId="0" xfId="1"/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22" xfId="0" applyFont="1" applyBorder="1" applyAlignment="1">
      <alignment horizontal="right" wrapText="1"/>
    </xf>
    <xf numFmtId="0" fontId="14" fillId="0" borderId="22" xfId="0" applyFont="1" applyBorder="1" applyAlignment="1">
      <alignment wrapText="1"/>
    </xf>
    <xf numFmtId="0" fontId="15" fillId="0" borderId="22" xfId="2" applyFont="1" applyBorder="1" applyAlignment="1">
      <alignment horizontal="right" wrapText="1"/>
    </xf>
    <xf numFmtId="0" fontId="6" fillId="0" borderId="1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1" fillId="0" borderId="0" xfId="1"/>
    <xf numFmtId="49" fontId="6" fillId="0" borderId="14" xfId="1" applyNumberFormat="1" applyFont="1" applyBorder="1" applyAlignment="1">
      <alignment horizontal="left" vertical="top" wrapText="1"/>
    </xf>
    <xf numFmtId="49" fontId="6" fillId="0" borderId="13" xfId="1" applyNumberFormat="1" applyFont="1" applyBorder="1" applyAlignment="1">
      <alignment horizontal="left" vertical="top" wrapText="1"/>
    </xf>
    <xf numFmtId="49" fontId="6" fillId="0" borderId="12" xfId="1" applyNumberFormat="1" applyFont="1" applyBorder="1" applyAlignment="1">
      <alignment horizontal="left" vertical="top" wrapText="1"/>
    </xf>
    <xf numFmtId="0" fontId="1" fillId="0" borderId="0" xfId="1"/>
    <xf numFmtId="0" fontId="1" fillId="0" borderId="0" xfId="1"/>
    <xf numFmtId="0" fontId="6" fillId="0" borderId="0" xfId="1" applyFont="1" applyBorder="1" applyAlignment="1">
      <alignment horizontal="left" vertical="top" wrapText="1"/>
    </xf>
    <xf numFmtId="0" fontId="2" fillId="0" borderId="34" xfId="1" applyFont="1" applyBorder="1" applyAlignment="1">
      <alignment horizontal="left" vertical="top" wrapText="1"/>
    </xf>
    <xf numFmtId="0" fontId="2" fillId="0" borderId="35" xfId="1" applyFont="1" applyBorder="1" applyAlignment="1">
      <alignment horizontal="left" vertical="top" wrapText="1"/>
    </xf>
    <xf numFmtId="0" fontId="5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14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1" fillId="0" borderId="0" xfId="1" applyFont="1"/>
    <xf numFmtId="0" fontId="5" fillId="6" borderId="0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5" fillId="2" borderId="4" xfId="1" applyFont="1" applyFill="1" applyBorder="1" applyAlignment="1">
      <alignment horizontal="center" vertical="center"/>
    </xf>
    <xf numFmtId="0" fontId="5" fillId="6" borderId="31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0" fontId="5" fillId="6" borderId="32" xfId="1" applyFont="1" applyFill="1" applyBorder="1" applyAlignment="1">
      <alignment horizontal="center" vertical="center"/>
    </xf>
    <xf numFmtId="0" fontId="5" fillId="6" borderId="33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8" fillId="4" borderId="31" xfId="1" applyFont="1" applyFill="1" applyBorder="1" applyAlignment="1">
      <alignment horizontal="center" vertical="center" wrapText="1"/>
    </xf>
    <xf numFmtId="0" fontId="8" fillId="4" borderId="32" xfId="1" applyFont="1" applyFill="1" applyBorder="1" applyAlignment="1">
      <alignment horizontal="center" vertical="center" wrapText="1"/>
    </xf>
    <xf numFmtId="0" fontId="8" fillId="4" borderId="3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5" fillId="3" borderId="17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6" fillId="0" borderId="17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3" fillId="0" borderId="0" xfId="1" applyFont="1" applyBorder="1"/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9;&#1050;&#1057;&#1055;&#1045;&#1056;&#1058;%20&#1057;&#1045;&#1043;&#1054;&#1044;&#1053;&#1071;/&#1053;&#1086;&#1074;&#1072;&#1103;%20&#1087;&#1072;&#1087;&#1082;&#1072;/&#1086;&#1073;&#1086;&#1088;&#1091;&#1076;&#1086;&#1074;&#1072;&#1085;&#1080;&#1077;%20&#1085;&#1072;%20&#1089;&#1083;&#1072;&#1081;&#1076;/&#1056;&#1077;&#1089;&#1087;&#1091;&#1073;&#1083;&#1080;&#1082;&#1072;%20&#1052;&#1086;&#1088;&#1076;&#1086;&#1074;&#1080;&#1103;%20&#1089;&#1077;&#1083;&#1100;&#1089;&#1082;&#1086;&#1077;%20&#1093;&#1086;&#1079;&#1103;&#1081;&#1089;&#1090;&#1074;&#1086;%20&#1058;&#1086;&#1088;&#1073;&#1077;&#1077;&#1074;&#1089;&#1082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92;&#1088;&#1072;&#1089;&#1090;&#1088;&#1091;&#1082;&#1090;&#1091;&#1088;&#1085;&#1099;&#1077;%20&#1083;&#1080;&#1089;&#1090;&#1099;/&#1048;&#1085;&#1092;&#1088;&#1072;&#1089;&#1090;&#1088;&#1091;&#1082;&#1090;&#1091;&#1088;&#1085;&#1099;&#1081;%20&#1083;&#1080;&#1089;&#1090;%20&#1060;&#1086;&#1088;&#1084;&#1072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тер"/>
    </sheetNames>
    <sheetDataSet>
      <sheetData sheetId="0" refreshError="1">
        <row r="155">
          <cell r="A155">
            <v>1</v>
          </cell>
          <cell r="B155" t="str">
            <v xml:space="preserve">Стол производственный </v>
          </cell>
          <cell r="C155" t="str">
            <v>Габаритные размеры не менее 400х600х850.   Полка сплошная. Материал изготовления каркаса – нержавеющая сталь.</v>
          </cell>
          <cell r="D155" t="str">
            <v>Оборудование</v>
          </cell>
          <cell r="E155">
            <v>1</v>
          </cell>
          <cell r="F155" t="str">
            <v xml:space="preserve">шт ( на 1 раб.место) </v>
          </cell>
          <cell r="G155">
            <v>5</v>
          </cell>
        </row>
        <row r="158">
          <cell r="B158" t="str">
            <v>Ванна моечная</v>
          </cell>
          <cell r="C158" t="str">
            <v>Профессиональная.. Двухсекционная. Раковина нержавеющая сталь. Габариты, не менее: 1210х630х870 мм</v>
          </cell>
          <cell r="D158" t="str">
            <v>Оборудование</v>
          </cell>
          <cell r="F158" t="str">
            <v xml:space="preserve">шт ( на 1 раб.место) </v>
          </cell>
        </row>
        <row r="159">
          <cell r="B159" t="str">
            <v>Гастроемкости (комплект)</v>
          </cell>
          <cell r="C159" t="str">
            <v xml:space="preserve">Гастроемкость из нержавеющей стали: GN 1/1 H-20; GN 1/1 H-40; GN 1/1 H-65; GN 1/1 H-100; GN 1/1 H-150; 1/1 H-200;   перфорированные GN 1/1- 100. </v>
          </cell>
          <cell r="D159" t="str">
            <v>Оборудование</v>
          </cell>
          <cell r="E159">
            <v>1</v>
          </cell>
          <cell r="F159" t="str">
            <v xml:space="preserve">шт ( на 1 раб.место) </v>
          </cell>
          <cell r="G159">
            <v>5</v>
          </cell>
        </row>
        <row r="169">
          <cell r="B169" t="str">
            <v>Сито</v>
          </cell>
          <cell r="C169" t="str">
            <v>Диаметр не менее 25 см. Размер отверстий до 0,95 мм.</v>
          </cell>
          <cell r="D169" t="str">
            <v>Оборудование</v>
          </cell>
          <cell r="E169">
            <v>1</v>
          </cell>
          <cell r="F169" t="str">
            <v xml:space="preserve">шт ( на 1 раб.место) </v>
          </cell>
          <cell r="G169">
            <v>5</v>
          </cell>
        </row>
        <row r="170">
          <cell r="B170" t="str">
            <v>Конус для обвалки птицы</v>
          </cell>
          <cell r="C170" t="str">
            <v>Диаметр от 63 до 110 мм. Материал- полипропилен.</v>
          </cell>
          <cell r="D170" t="str">
            <v>Оборудование</v>
          </cell>
          <cell r="E170">
            <v>1</v>
          </cell>
          <cell r="F170" t="str">
            <v xml:space="preserve">шт ( на 1 раб.место) </v>
          </cell>
          <cell r="G170">
            <v>5</v>
          </cell>
        </row>
        <row r="171">
          <cell r="B171" t="str">
            <v>Вакууматор</v>
          </cell>
          <cell r="C171" t="str">
            <v xml:space="preserve">Упаковщик вакуумный. Бескамерный.  Механическая панель управления, фиксатор крышки, регулируемый таймер, индикатор перегрева.  </v>
          </cell>
          <cell r="D171" t="str">
            <v>Оборудование</v>
          </cell>
          <cell r="E171">
            <v>1</v>
          </cell>
          <cell r="F171" t="str">
            <v xml:space="preserve">шт ( на 1 раб.место) </v>
          </cell>
          <cell r="G171">
            <v>5</v>
          </cell>
        </row>
        <row r="172">
          <cell r="B172" t="str">
            <v>Тележка-шпилька</v>
          </cell>
          <cell r="C172" t="str">
            <v xml:space="preserve">Габариты: 670х450х1570 мм (противни 600х400мм). Материал – нержавеющая сталь. Конструкция шпильки – рамно-стеллажная, сварная. </v>
          </cell>
          <cell r="D172" t="str">
            <v>Оборудование</v>
          </cell>
          <cell r="E172">
            <v>1</v>
          </cell>
          <cell r="F172" t="str">
            <v xml:space="preserve">шт ( на 1 раб.место) </v>
          </cell>
          <cell r="G172">
            <v>5</v>
          </cell>
        </row>
        <row r="173">
          <cell r="B173" t="str">
            <v>Противень</v>
          </cell>
          <cell r="C173" t="str">
            <v>Ширина, мм 400
Длина, мм 600
Высота, мм 30 Материал пищевая нержавеющея сталь.</v>
          </cell>
          <cell r="D173" t="str">
            <v>Оборудование</v>
          </cell>
          <cell r="E173">
            <v>6</v>
          </cell>
          <cell r="F173" t="str">
            <v xml:space="preserve">шт ( на 1 раб.место) </v>
          </cell>
          <cell r="G173">
            <v>30</v>
          </cell>
        </row>
        <row r="174">
          <cell r="B174" t="str">
            <v>Весы настольные</v>
          </cell>
          <cell r="C174" t="str">
            <v>Оснащены функциональной мембранной клавиатурой и ЖК-дисплеем. Автоматическое выставление нуля. Режим самодиагностики. Рабочий диапазон: до 10 кг</v>
          </cell>
          <cell r="D174" t="str">
            <v>Оборудование</v>
          </cell>
          <cell r="E174">
            <v>1</v>
          </cell>
          <cell r="F174" t="str">
            <v xml:space="preserve">шт ( на 1 раб.место) </v>
          </cell>
          <cell r="G174">
            <v>5</v>
          </cell>
        </row>
        <row r="175">
          <cell r="C175" t="str">
            <v xml:space="preserve"> Максимальная температура внутри камеры - 120 градусов.  Работа от розетки 220V.
 Этапы термической обработки: Обсушка – Обжарка – Копчение – Варка.</v>
          </cell>
          <cell r="D175" t="str">
            <v>Оборудование</v>
          </cell>
          <cell r="E175">
            <v>1</v>
          </cell>
          <cell r="F175" t="str">
            <v xml:space="preserve">шт ( на 1 раб.место) </v>
          </cell>
          <cell r="G175">
            <v>5</v>
          </cell>
        </row>
        <row r="177">
          <cell r="B177" t="str">
            <v>Термометр пищевой электрический</v>
          </cell>
          <cell r="C177" t="str">
            <v>Таймер с выносным датчиком металлический. Температурный диапазон: от 0 до +250°C. Шаг измерения: 1°C.</v>
          </cell>
          <cell r="D177" t="str">
            <v>Оборудование</v>
          </cell>
          <cell r="E177">
            <v>1</v>
          </cell>
          <cell r="F177" t="str">
            <v xml:space="preserve">шт ( на 1 раб.место) </v>
          </cell>
          <cell r="G177">
            <v>5</v>
          </cell>
        </row>
        <row r="178">
          <cell r="B178" t="str">
            <v>Пресс формы сетчатые для деликатесов</v>
          </cell>
          <cell r="D178" t="str">
            <v>Оборудование</v>
          </cell>
          <cell r="E178">
            <v>1</v>
          </cell>
          <cell r="F178" t="str">
            <v xml:space="preserve">шт ( на 1 раб.место) </v>
          </cell>
          <cell r="G178">
            <v>5</v>
          </cell>
        </row>
        <row r="198">
          <cell r="A198">
            <v>1</v>
          </cell>
          <cell r="B198" t="str">
            <v>Аптечка</v>
          </cell>
          <cell r="C198" t="str">
            <v xml:space="preserve">Первой помощи </v>
          </cell>
          <cell r="D198" t="str">
            <v>Охрана труда</v>
          </cell>
          <cell r="E198">
            <v>1</v>
          </cell>
          <cell r="F198" t="str">
            <v>шт</v>
          </cell>
          <cell r="G198">
            <v>1</v>
          </cell>
        </row>
        <row r="199">
          <cell r="A199">
            <v>2</v>
          </cell>
          <cell r="B199" t="str">
            <v>Огнетушитель</v>
          </cell>
          <cell r="C199" t="str">
            <v xml:space="preserve">Углекислотный или порошковый </v>
          </cell>
          <cell r="D199" t="str">
            <v>Охрана труда</v>
          </cell>
          <cell r="E199">
            <v>1</v>
          </cell>
          <cell r="F199" t="str">
            <v>шт</v>
          </cell>
          <cell r="G199">
            <v>1</v>
          </cell>
        </row>
        <row r="202">
          <cell r="B202" t="str">
            <v xml:space="preserve">Маски медицинские одноразовые </v>
          </cell>
          <cell r="C202" t="str">
            <v>Защитная, трехслойная</v>
          </cell>
          <cell r="D202" t="str">
            <v>Охрана труда</v>
          </cell>
          <cell r="E202">
            <v>20</v>
          </cell>
          <cell r="F202" t="str">
            <v>шт</v>
          </cell>
          <cell r="G202">
            <v>20</v>
          </cell>
        </row>
        <row r="203">
          <cell r="B203" t="str">
            <v>Бактерицидный рециркулятор</v>
          </cell>
          <cell r="C203" t="str">
            <v xml:space="preserve">Возможность использования в одном помещении с людьми. </v>
          </cell>
          <cell r="D203" t="str">
            <v>Охрана труда</v>
          </cell>
          <cell r="E203">
            <v>1</v>
          </cell>
          <cell r="F203" t="str">
            <v>шт</v>
          </cell>
          <cell r="G203">
            <v>1</v>
          </cell>
        </row>
        <row r="204">
          <cell r="B204" t="str">
            <v>Кольчужные перчатки трехпалые</v>
          </cell>
          <cell r="C204" t="str">
            <v>Размер средний, до запястья. Материал: антикоррозийная прочная сталь.</v>
          </cell>
          <cell r="D204" t="str">
            <v>ТБ</v>
          </cell>
          <cell r="E204">
            <v>5</v>
          </cell>
          <cell r="F204" t="str">
            <v>шт</v>
          </cell>
          <cell r="G204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  <sheetName val="Очный формат"/>
      <sheetName val="Распределенный формат"/>
      <sheetName val="Дистанционный формат"/>
    </sheetNames>
    <sheetDataSet>
      <sheetData sheetId="0" refreshError="1"/>
      <sheetData sheetId="1" refreshError="1">
        <row r="58">
          <cell r="C58" t="str">
            <v>ГОСТ 31476</v>
          </cell>
        </row>
        <row r="59">
          <cell r="C59" t="str">
            <v>ГОСТ Р 54315</v>
          </cell>
        </row>
        <row r="60">
          <cell r="C60" t="str">
            <v>ГОСТ 31476</v>
          </cell>
        </row>
        <row r="61">
          <cell r="C61" t="str">
            <v>ГОСТ Р 51574</v>
          </cell>
        </row>
        <row r="62">
          <cell r="C62" t="str">
            <v>ГОСТ 31895</v>
          </cell>
        </row>
        <row r="63">
          <cell r="C63" t="str">
            <v>ГОСТ 29050</v>
          </cell>
        </row>
        <row r="64">
          <cell r="C64" t="str">
            <v>ГОСТ 29045</v>
          </cell>
        </row>
        <row r="66">
          <cell r="B66" t="str">
            <v>Яйца или яйцепродукты</v>
          </cell>
        </row>
        <row r="69">
          <cell r="B69" t="str">
            <v>Лук репчатый свежий или сушеный</v>
          </cell>
          <cell r="C69" t="str">
            <v>ГОСТ 1723, ГОСТ 32065</v>
          </cell>
        </row>
        <row r="71">
          <cell r="B71" t="str">
            <v xml:space="preserve">Чеснок </v>
          </cell>
        </row>
        <row r="72">
          <cell r="B72" t="str">
            <v>Мешки для отходов, мусора</v>
          </cell>
        </row>
        <row r="94">
          <cell r="B94" t="str">
            <v>Ручка</v>
          </cell>
        </row>
        <row r="96">
          <cell r="B96" t="str">
            <v>Бумага</v>
          </cell>
        </row>
        <row r="97">
          <cell r="B97" t="str">
            <v>Набор скоб к степлеру</v>
          </cell>
        </row>
        <row r="98">
          <cell r="B98" t="str">
            <v>Файлы прозрачные А4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3" sqref="B3"/>
    </sheetView>
  </sheetViews>
  <sheetFormatPr defaultRowHeight="18.75" x14ac:dyDescent="0.3"/>
  <cols>
    <col min="1" max="1" width="46.5703125" style="104" customWidth="1"/>
    <col min="2" max="2" width="90.5703125" style="103" customWidth="1"/>
  </cols>
  <sheetData>
    <row r="2" spans="1:2" x14ac:dyDescent="0.3">
      <c r="B2" s="104"/>
    </row>
    <row r="3" spans="1:2" x14ac:dyDescent="0.3">
      <c r="A3" s="106" t="s">
        <v>223</v>
      </c>
      <c r="B3" s="105" t="s">
        <v>357</v>
      </c>
    </row>
    <row r="4" spans="1:2" x14ac:dyDescent="0.3">
      <c r="A4" s="106" t="s">
        <v>222</v>
      </c>
      <c r="B4" s="105"/>
    </row>
    <row r="5" spans="1:2" x14ac:dyDescent="0.3">
      <c r="A5" s="106" t="s">
        <v>327</v>
      </c>
      <c r="B5" s="105"/>
    </row>
    <row r="6" spans="1:2" ht="37.5" x14ac:dyDescent="0.3">
      <c r="A6" s="106" t="s">
        <v>221</v>
      </c>
      <c r="B6" s="105"/>
    </row>
    <row r="7" spans="1:2" x14ac:dyDescent="0.3">
      <c r="A7" s="106" t="s">
        <v>220</v>
      </c>
      <c r="B7" s="105"/>
    </row>
    <row r="8" spans="1:2" x14ac:dyDescent="0.3">
      <c r="A8" s="106" t="s">
        <v>219</v>
      </c>
      <c r="B8" s="105"/>
    </row>
    <row r="9" spans="1:2" x14ac:dyDescent="0.3">
      <c r="A9" s="106" t="s">
        <v>218</v>
      </c>
      <c r="B9" s="105"/>
    </row>
    <row r="10" spans="1:2" x14ac:dyDescent="0.3">
      <c r="A10" s="106" t="s">
        <v>217</v>
      </c>
      <c r="B10" s="107"/>
    </row>
    <row r="11" spans="1:2" x14ac:dyDescent="0.3">
      <c r="A11" s="106" t="s">
        <v>328</v>
      </c>
      <c r="B11" s="105"/>
    </row>
    <row r="12" spans="1:2" ht="37.5" x14ac:dyDescent="0.3">
      <c r="A12" s="106" t="s">
        <v>329</v>
      </c>
      <c r="B12" s="105"/>
    </row>
    <row r="13" spans="1:2" x14ac:dyDescent="0.3">
      <c r="A13" s="106" t="s">
        <v>330</v>
      </c>
      <c r="B13" s="107"/>
    </row>
    <row r="14" spans="1:2" x14ac:dyDescent="0.3">
      <c r="A14" s="106" t="s">
        <v>331</v>
      </c>
      <c r="B14" s="105"/>
    </row>
    <row r="15" spans="1:2" x14ac:dyDescent="0.3">
      <c r="A15" s="106" t="s">
        <v>216</v>
      </c>
      <c r="B15" s="105"/>
    </row>
    <row r="16" spans="1:2" x14ac:dyDescent="0.3">
      <c r="A16" s="106" t="s">
        <v>215</v>
      </c>
      <c r="B16" s="105"/>
    </row>
    <row r="17" spans="1:2" ht="56.25" x14ac:dyDescent="0.3">
      <c r="A17" s="106" t="s">
        <v>332</v>
      </c>
      <c r="B17" s="10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opLeftCell="B1" zoomScale="80" zoomScaleNormal="80" workbookViewId="0">
      <selection activeCell="A2" sqref="A2:H2"/>
    </sheetView>
  </sheetViews>
  <sheetFormatPr defaultColWidth="14.42578125" defaultRowHeight="15" customHeight="1" x14ac:dyDescent="0.25"/>
  <cols>
    <col min="1" max="1" width="5.140625" style="17" hidden="1" customWidth="1"/>
    <col min="2" max="2" width="123.85546875" style="17" customWidth="1"/>
    <col min="3" max="3" width="27.42578125" style="17" customWidth="1"/>
    <col min="4" max="4" width="22" style="17" customWidth="1"/>
    <col min="5" max="5" width="15.5703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7" customWidth="1"/>
    <col min="12" max="16384" width="14.42578125" style="17"/>
  </cols>
  <sheetData>
    <row r="1" spans="1:9" x14ac:dyDescent="0.25">
      <c r="A1" s="136" t="s">
        <v>23</v>
      </c>
      <c r="B1" s="137"/>
      <c r="C1" s="137"/>
      <c r="D1" s="137"/>
      <c r="E1" s="137"/>
      <c r="F1" s="137"/>
      <c r="G1" s="137"/>
      <c r="H1" s="137"/>
    </row>
    <row r="2" spans="1:9" ht="72" customHeight="1" thickBot="1" x14ac:dyDescent="0.3">
      <c r="A2" s="138" t="s">
        <v>204</v>
      </c>
      <c r="B2" s="139"/>
      <c r="C2" s="139"/>
      <c r="D2" s="139"/>
      <c r="E2" s="139"/>
      <c r="F2" s="139"/>
      <c r="G2" s="139"/>
      <c r="H2" s="140"/>
    </row>
    <row r="3" spans="1:9" ht="15" customHeight="1" x14ac:dyDescent="0.25">
      <c r="A3" s="118"/>
      <c r="B3" s="118" t="s">
        <v>25</v>
      </c>
      <c r="C3" s="119"/>
      <c r="D3" s="119"/>
      <c r="E3" s="119"/>
      <c r="F3" s="119"/>
      <c r="G3" s="119"/>
      <c r="H3" s="120"/>
    </row>
    <row r="4" spans="1:9" ht="15" customHeight="1" x14ac:dyDescent="0.25">
      <c r="A4" s="110"/>
      <c r="B4" s="110" t="s">
        <v>338</v>
      </c>
      <c r="C4" s="112"/>
      <c r="D4" s="112"/>
      <c r="E4" s="112"/>
      <c r="F4" s="112"/>
      <c r="G4" s="112"/>
      <c r="H4" s="113"/>
    </row>
    <row r="5" spans="1:9" ht="15" customHeight="1" x14ac:dyDescent="0.25">
      <c r="A5" s="110"/>
      <c r="B5" s="110" t="s">
        <v>339</v>
      </c>
      <c r="C5" s="112"/>
      <c r="D5" s="112"/>
      <c r="E5" s="112"/>
      <c r="F5" s="112"/>
      <c r="G5" s="112"/>
      <c r="H5" s="113"/>
    </row>
    <row r="6" spans="1:9" ht="15" customHeight="1" x14ac:dyDescent="0.25">
      <c r="A6" s="110"/>
      <c r="B6" s="110" t="s">
        <v>340</v>
      </c>
      <c r="C6" s="112"/>
      <c r="D6" s="112"/>
      <c r="E6" s="112"/>
      <c r="F6" s="112"/>
      <c r="G6" s="112"/>
      <c r="H6" s="113"/>
    </row>
    <row r="7" spans="1:9" ht="15.75" customHeight="1" x14ac:dyDescent="0.25">
      <c r="A7" s="110"/>
      <c r="B7" s="110" t="s">
        <v>341</v>
      </c>
      <c r="C7" s="112"/>
      <c r="D7" s="112"/>
      <c r="E7" s="112"/>
      <c r="F7" s="112"/>
      <c r="G7" s="112"/>
      <c r="H7" s="113"/>
    </row>
    <row r="8" spans="1:9" ht="15.75" customHeight="1" x14ac:dyDescent="0.25">
      <c r="A8" s="110"/>
      <c r="B8" s="110" t="s">
        <v>342</v>
      </c>
      <c r="C8" s="112"/>
      <c r="D8" s="112"/>
      <c r="E8" s="112"/>
      <c r="F8" s="112"/>
      <c r="G8" s="112"/>
      <c r="H8" s="113"/>
    </row>
    <row r="9" spans="1:9" ht="15.75" customHeight="1" x14ac:dyDescent="0.25">
      <c r="A9" s="110"/>
      <c r="B9" s="110" t="s">
        <v>343</v>
      </c>
      <c r="C9" s="112"/>
      <c r="D9" s="112"/>
      <c r="E9" s="112"/>
      <c r="F9" s="112"/>
      <c r="G9" s="112"/>
      <c r="H9" s="113"/>
    </row>
    <row r="10" spans="1:9" ht="15.75" customHeight="1" x14ac:dyDescent="0.25">
      <c r="A10" s="110"/>
      <c r="B10" s="110" t="s">
        <v>344</v>
      </c>
      <c r="C10" s="112"/>
      <c r="D10" s="112"/>
      <c r="E10" s="112"/>
      <c r="F10" s="112"/>
      <c r="G10" s="112"/>
      <c r="H10" s="113"/>
    </row>
    <row r="11" spans="1:9" s="117" customFormat="1" ht="15.75" customHeight="1" x14ac:dyDescent="0.25">
      <c r="A11" s="116"/>
      <c r="B11" s="112" t="s">
        <v>345</v>
      </c>
      <c r="C11" s="112"/>
      <c r="D11" s="112"/>
      <c r="E11" s="112"/>
      <c r="F11" s="112"/>
      <c r="G11" s="112"/>
      <c r="H11" s="113"/>
    </row>
    <row r="12" spans="1:9" ht="15.75" customHeight="1" thickBot="1" x14ac:dyDescent="0.3">
      <c r="A12" s="111"/>
      <c r="B12" s="112" t="s">
        <v>354</v>
      </c>
      <c r="C12" s="114"/>
      <c r="D12" s="114"/>
      <c r="E12" s="114"/>
      <c r="F12" s="114"/>
      <c r="G12" s="114"/>
      <c r="H12" s="115"/>
    </row>
    <row r="13" spans="1:9" ht="21" thickBot="1" x14ac:dyDescent="0.3">
      <c r="A13" s="142" t="s">
        <v>26</v>
      </c>
      <c r="B13" s="143"/>
      <c r="C13" s="144"/>
      <c r="D13" s="144"/>
      <c r="E13" s="144"/>
      <c r="F13" s="144"/>
      <c r="G13" s="144"/>
      <c r="H13" s="145"/>
    </row>
    <row r="14" spans="1:9" s="122" customFormat="1" ht="21" thickBot="1" x14ac:dyDescent="0.3">
      <c r="A14" s="132"/>
      <c r="B14" s="154" t="s">
        <v>19</v>
      </c>
      <c r="C14" s="155"/>
      <c r="D14" s="155"/>
      <c r="E14" s="155"/>
      <c r="F14" s="155"/>
      <c r="G14" s="155"/>
      <c r="H14" s="155"/>
      <c r="I14" s="156"/>
    </row>
    <row r="15" spans="1:9" s="131" customFormat="1" ht="15" customHeight="1" x14ac:dyDescent="0.25">
      <c r="A15" s="128" t="s">
        <v>19</v>
      </c>
      <c r="B15" s="129" t="s">
        <v>347</v>
      </c>
      <c r="C15" s="129"/>
      <c r="D15" s="129"/>
      <c r="E15" s="129"/>
      <c r="F15" s="129"/>
      <c r="G15" s="129"/>
      <c r="H15" s="130"/>
    </row>
    <row r="16" spans="1:9" ht="15" customHeight="1" x14ac:dyDescent="0.25">
      <c r="A16" s="116" t="s">
        <v>347</v>
      </c>
      <c r="B16" s="112" t="s">
        <v>348</v>
      </c>
      <c r="C16" s="112"/>
      <c r="D16" s="112"/>
      <c r="E16" s="112"/>
      <c r="F16" s="112"/>
      <c r="G16" s="112"/>
      <c r="H16" s="113"/>
      <c r="I16" s="121"/>
    </row>
    <row r="17" spans="1:9" ht="15" customHeight="1" x14ac:dyDescent="0.25">
      <c r="A17" s="116" t="s">
        <v>348</v>
      </c>
      <c r="B17" s="112" t="s">
        <v>18</v>
      </c>
      <c r="C17" s="112"/>
      <c r="D17" s="112"/>
      <c r="E17" s="112"/>
      <c r="F17" s="112"/>
      <c r="G17" s="112"/>
      <c r="H17" s="113"/>
      <c r="I17" s="121"/>
    </row>
    <row r="18" spans="1:9" ht="15" customHeight="1" x14ac:dyDescent="0.25">
      <c r="A18" s="116" t="s">
        <v>18</v>
      </c>
      <c r="B18" s="112" t="s">
        <v>349</v>
      </c>
      <c r="C18" s="112"/>
      <c r="D18" s="112"/>
      <c r="E18" s="112"/>
      <c r="F18" s="112"/>
      <c r="G18" s="112"/>
      <c r="H18" s="113"/>
      <c r="I18" s="121"/>
    </row>
    <row r="19" spans="1:9" ht="15" customHeight="1" x14ac:dyDescent="0.25">
      <c r="A19" s="116" t="s">
        <v>349</v>
      </c>
      <c r="B19" s="112" t="s">
        <v>350</v>
      </c>
      <c r="C19" s="112"/>
      <c r="D19" s="112"/>
      <c r="E19" s="112"/>
      <c r="F19" s="112"/>
      <c r="G19" s="112"/>
      <c r="H19" s="113"/>
      <c r="I19" s="121"/>
    </row>
    <row r="20" spans="1:9" ht="15" customHeight="1" x14ac:dyDescent="0.25">
      <c r="A20" s="116" t="s">
        <v>350</v>
      </c>
      <c r="B20" s="112" t="s">
        <v>355</v>
      </c>
      <c r="C20" s="112"/>
      <c r="D20" s="112"/>
      <c r="E20" s="112"/>
      <c r="F20" s="112"/>
      <c r="G20" s="112"/>
      <c r="H20" s="113"/>
      <c r="I20" s="121"/>
    </row>
    <row r="21" spans="1:9" ht="15" customHeight="1" x14ac:dyDescent="0.25">
      <c r="A21" s="116" t="s">
        <v>351</v>
      </c>
      <c r="B21" s="112" t="s">
        <v>352</v>
      </c>
      <c r="C21" s="112"/>
      <c r="D21" s="112"/>
      <c r="E21" s="112"/>
      <c r="F21" s="112"/>
      <c r="G21" s="112"/>
      <c r="H21" s="113"/>
      <c r="I21" s="121"/>
    </row>
    <row r="22" spans="1:9" ht="15" customHeight="1" x14ac:dyDescent="0.25">
      <c r="A22" s="116" t="s">
        <v>352</v>
      </c>
      <c r="B22" s="124" t="s">
        <v>353</v>
      </c>
      <c r="C22" s="124"/>
      <c r="D22" s="124"/>
      <c r="E22" s="124"/>
      <c r="F22" s="124"/>
      <c r="G22" s="124"/>
      <c r="H22" s="125"/>
      <c r="I22" s="121"/>
    </row>
    <row r="23" spans="1:9" ht="60" x14ac:dyDescent="0.25">
      <c r="A23" s="16" t="s">
        <v>10</v>
      </c>
      <c r="B23" s="11" t="s">
        <v>9</v>
      </c>
      <c r="C23" s="11" t="s">
        <v>8</v>
      </c>
      <c r="D23" s="12" t="s">
        <v>7</v>
      </c>
      <c r="E23" s="12" t="s">
        <v>6</v>
      </c>
      <c r="F23" s="12" t="s">
        <v>5</v>
      </c>
      <c r="G23" s="12" t="s">
        <v>4</v>
      </c>
      <c r="H23" s="12" t="s">
        <v>24</v>
      </c>
    </row>
    <row r="24" spans="1:9" ht="45" x14ac:dyDescent="0.25">
      <c r="A24" s="58">
        <v>1</v>
      </c>
      <c r="B24" s="58" t="s">
        <v>71</v>
      </c>
      <c r="C24" s="59" t="s">
        <v>104</v>
      </c>
      <c r="D24" s="60" t="s">
        <v>21</v>
      </c>
      <c r="E24" s="60">
        <v>2</v>
      </c>
      <c r="F24" s="60" t="s">
        <v>0</v>
      </c>
      <c r="G24" s="60">
        <v>2</v>
      </c>
      <c r="H24" s="2"/>
    </row>
    <row r="25" spans="1:9" s="30" customFormat="1" x14ac:dyDescent="0.25">
      <c r="A25" s="58">
        <v>2</v>
      </c>
      <c r="B25" s="58" t="s">
        <v>45</v>
      </c>
      <c r="C25" s="58" t="s">
        <v>72</v>
      </c>
      <c r="D25" s="58" t="s">
        <v>21</v>
      </c>
      <c r="E25" s="58">
        <v>1</v>
      </c>
      <c r="F25" s="60" t="s">
        <v>0</v>
      </c>
      <c r="G25" s="60">
        <v>1</v>
      </c>
      <c r="H25" s="56"/>
    </row>
    <row r="26" spans="1:9" s="30" customFormat="1" x14ac:dyDescent="0.25">
      <c r="A26" s="58">
        <v>3</v>
      </c>
      <c r="B26" s="58" t="s">
        <v>73</v>
      </c>
      <c r="C26" s="58" t="s">
        <v>105</v>
      </c>
      <c r="D26" s="58" t="s">
        <v>21</v>
      </c>
      <c r="E26" s="58">
        <v>2</v>
      </c>
      <c r="F26" s="60" t="s">
        <v>0</v>
      </c>
      <c r="G26" s="60">
        <v>2</v>
      </c>
      <c r="H26" s="56"/>
    </row>
    <row r="27" spans="1:9" s="30" customFormat="1" x14ac:dyDescent="0.25">
      <c r="A27" s="62">
        <v>4</v>
      </c>
      <c r="B27" s="58" t="s">
        <v>74</v>
      </c>
      <c r="C27" s="58" t="s">
        <v>107</v>
      </c>
      <c r="D27" s="58" t="s">
        <v>21</v>
      </c>
      <c r="E27" s="58">
        <v>1</v>
      </c>
      <c r="F27" s="60" t="s">
        <v>0</v>
      </c>
      <c r="G27" s="60">
        <v>1</v>
      </c>
      <c r="H27" s="56"/>
    </row>
    <row r="28" spans="1:9" s="30" customFormat="1" x14ac:dyDescent="0.25">
      <c r="A28" s="62">
        <v>5</v>
      </c>
      <c r="B28" s="58" t="s">
        <v>75</v>
      </c>
      <c r="C28" s="58" t="s">
        <v>106</v>
      </c>
      <c r="D28" s="58" t="s">
        <v>21</v>
      </c>
      <c r="E28" s="58">
        <v>1</v>
      </c>
      <c r="F28" s="60" t="s">
        <v>0</v>
      </c>
      <c r="G28" s="60">
        <v>1</v>
      </c>
      <c r="H28" s="56"/>
    </row>
    <row r="29" spans="1:9" s="30" customFormat="1" x14ac:dyDescent="0.25">
      <c r="A29" s="62">
        <v>6</v>
      </c>
      <c r="B29" s="58" t="s">
        <v>76</v>
      </c>
      <c r="C29" s="58" t="s">
        <v>77</v>
      </c>
      <c r="D29" s="58" t="s">
        <v>21</v>
      </c>
      <c r="E29" s="58">
        <v>2</v>
      </c>
      <c r="F29" s="60" t="s">
        <v>0</v>
      </c>
      <c r="G29" s="60">
        <v>2</v>
      </c>
      <c r="H29" s="56"/>
    </row>
    <row r="30" spans="1:9" s="30" customFormat="1" x14ac:dyDescent="0.25">
      <c r="A30" s="62">
        <v>7</v>
      </c>
      <c r="B30" s="58" t="s">
        <v>108</v>
      </c>
      <c r="C30" s="58" t="s">
        <v>109</v>
      </c>
      <c r="D30" s="58" t="s">
        <v>21</v>
      </c>
      <c r="E30" s="58">
        <v>2</v>
      </c>
      <c r="F30" s="60" t="s">
        <v>0</v>
      </c>
      <c r="G30" s="60">
        <v>2</v>
      </c>
      <c r="H30" s="56"/>
    </row>
    <row r="31" spans="1:9" s="30" customFormat="1" x14ac:dyDescent="0.25">
      <c r="A31" s="62">
        <v>8</v>
      </c>
      <c r="B31" s="58" t="s">
        <v>111</v>
      </c>
      <c r="C31" s="58" t="s">
        <v>110</v>
      </c>
      <c r="D31" s="58" t="s">
        <v>21</v>
      </c>
      <c r="E31" s="58">
        <v>1</v>
      </c>
      <c r="F31" s="60" t="s">
        <v>0</v>
      </c>
      <c r="G31" s="60">
        <v>1</v>
      </c>
      <c r="H31" s="56"/>
    </row>
    <row r="32" spans="1:9" s="30" customFormat="1" x14ac:dyDescent="0.25">
      <c r="A32" s="63">
        <v>9</v>
      </c>
      <c r="B32" s="58" t="s">
        <v>78</v>
      </c>
      <c r="C32" s="58" t="s">
        <v>112</v>
      </c>
      <c r="D32" s="58" t="s">
        <v>21</v>
      </c>
      <c r="E32" s="58">
        <v>1</v>
      </c>
      <c r="F32" s="64" t="s">
        <v>0</v>
      </c>
      <c r="G32" s="64">
        <v>1</v>
      </c>
      <c r="H32" s="56"/>
    </row>
    <row r="33" spans="1:8" s="30" customFormat="1" x14ac:dyDescent="0.25">
      <c r="A33" s="62">
        <v>10</v>
      </c>
      <c r="B33" s="58" t="s">
        <v>79</v>
      </c>
      <c r="C33" s="58" t="s">
        <v>113</v>
      </c>
      <c r="D33" s="58" t="s">
        <v>21</v>
      </c>
      <c r="E33" s="58">
        <v>1</v>
      </c>
      <c r="F33" s="60" t="s">
        <v>0</v>
      </c>
      <c r="G33" s="60">
        <v>1</v>
      </c>
      <c r="H33" s="56"/>
    </row>
    <row r="34" spans="1:8" s="30" customFormat="1" x14ac:dyDescent="0.25">
      <c r="A34" s="62">
        <v>11</v>
      </c>
      <c r="B34" s="58" t="s">
        <v>80</v>
      </c>
      <c r="C34" s="58" t="s">
        <v>81</v>
      </c>
      <c r="D34" s="58" t="s">
        <v>21</v>
      </c>
      <c r="E34" s="58">
        <v>1</v>
      </c>
      <c r="F34" s="60" t="s">
        <v>0</v>
      </c>
      <c r="G34" s="60">
        <v>1</v>
      </c>
      <c r="H34" s="56"/>
    </row>
    <row r="35" spans="1:8" s="30" customFormat="1" x14ac:dyDescent="0.25">
      <c r="A35" s="62">
        <v>12</v>
      </c>
      <c r="B35" s="58" t="s">
        <v>82</v>
      </c>
      <c r="C35" s="58" t="s">
        <v>83</v>
      </c>
      <c r="D35" s="58" t="s">
        <v>21</v>
      </c>
      <c r="E35" s="58">
        <v>1</v>
      </c>
      <c r="F35" s="60" t="s">
        <v>0</v>
      </c>
      <c r="G35" s="60">
        <v>1</v>
      </c>
      <c r="H35" s="56"/>
    </row>
    <row r="36" spans="1:8" s="30" customFormat="1" x14ac:dyDescent="0.25">
      <c r="A36" s="62">
        <v>13</v>
      </c>
      <c r="B36" s="58" t="s">
        <v>44</v>
      </c>
      <c r="C36" s="58" t="s">
        <v>129</v>
      </c>
      <c r="D36" s="58" t="s">
        <v>21</v>
      </c>
      <c r="E36" s="58">
        <v>1</v>
      </c>
      <c r="F36" s="60" t="s">
        <v>0</v>
      </c>
      <c r="G36" s="60">
        <v>1</v>
      </c>
      <c r="H36" s="56"/>
    </row>
    <row r="37" spans="1:8" s="30" customFormat="1" x14ac:dyDescent="0.25">
      <c r="A37" s="62">
        <v>14</v>
      </c>
      <c r="B37" s="58" t="s">
        <v>84</v>
      </c>
      <c r="C37" s="58" t="s">
        <v>130</v>
      </c>
      <c r="D37" s="58" t="s">
        <v>21</v>
      </c>
      <c r="E37" s="58">
        <v>1</v>
      </c>
      <c r="F37" s="60" t="s">
        <v>0</v>
      </c>
      <c r="G37" s="60">
        <v>1</v>
      </c>
      <c r="H37" s="56"/>
    </row>
    <row r="38" spans="1:8" s="30" customFormat="1" x14ac:dyDescent="0.25">
      <c r="A38" s="62">
        <v>15</v>
      </c>
      <c r="B38" s="58" t="s">
        <v>85</v>
      </c>
      <c r="C38" s="58" t="s">
        <v>114</v>
      </c>
      <c r="D38" s="58" t="s">
        <v>21</v>
      </c>
      <c r="E38" s="58">
        <v>1</v>
      </c>
      <c r="F38" s="60" t="s">
        <v>0</v>
      </c>
      <c r="G38" s="60">
        <v>1</v>
      </c>
      <c r="H38" s="56"/>
    </row>
    <row r="39" spans="1:8" s="30" customFormat="1" x14ac:dyDescent="0.25">
      <c r="A39" s="62">
        <v>16</v>
      </c>
      <c r="B39" s="58" t="s">
        <v>86</v>
      </c>
      <c r="C39" s="58" t="s">
        <v>87</v>
      </c>
      <c r="D39" s="58" t="s">
        <v>21</v>
      </c>
      <c r="E39" s="58">
        <v>3</v>
      </c>
      <c r="F39" s="65" t="s">
        <v>0</v>
      </c>
      <c r="G39" s="65">
        <v>3</v>
      </c>
      <c r="H39" s="56"/>
    </row>
    <row r="40" spans="1:8" s="30" customFormat="1" x14ac:dyDescent="0.25">
      <c r="A40" s="62">
        <v>17</v>
      </c>
      <c r="B40" s="58" t="s">
        <v>88</v>
      </c>
      <c r="C40" s="58" t="s">
        <v>115</v>
      </c>
      <c r="D40" s="58" t="s">
        <v>21</v>
      </c>
      <c r="E40" s="58">
        <v>1</v>
      </c>
      <c r="F40" s="60" t="s">
        <v>0</v>
      </c>
      <c r="G40" s="60">
        <v>1</v>
      </c>
      <c r="H40" s="56"/>
    </row>
    <row r="41" spans="1:8" s="30" customFormat="1" x14ac:dyDescent="0.25">
      <c r="A41" s="61">
        <v>18</v>
      </c>
      <c r="B41" s="58" t="s">
        <v>89</v>
      </c>
      <c r="C41" s="58" t="s">
        <v>125</v>
      </c>
      <c r="D41" s="58" t="s">
        <v>21</v>
      </c>
      <c r="E41" s="58">
        <v>1</v>
      </c>
      <c r="F41" s="60" t="s">
        <v>0</v>
      </c>
      <c r="G41" s="60">
        <v>1</v>
      </c>
      <c r="H41" s="56"/>
    </row>
    <row r="42" spans="1:8" s="30" customFormat="1" x14ac:dyDescent="0.25">
      <c r="A42" s="62">
        <v>19</v>
      </c>
      <c r="B42" s="58" t="s">
        <v>90</v>
      </c>
      <c r="C42" s="58" t="s">
        <v>116</v>
      </c>
      <c r="D42" s="58" t="s">
        <v>21</v>
      </c>
      <c r="E42" s="58">
        <v>1</v>
      </c>
      <c r="F42" s="60" t="s">
        <v>0</v>
      </c>
      <c r="G42" s="60">
        <v>1</v>
      </c>
      <c r="H42" s="56"/>
    </row>
    <row r="43" spans="1:8" s="30" customFormat="1" x14ac:dyDescent="0.25">
      <c r="A43" s="61">
        <v>20</v>
      </c>
      <c r="B43" s="58" t="s">
        <v>91</v>
      </c>
      <c r="C43" s="58" t="s">
        <v>92</v>
      </c>
      <c r="D43" s="58" t="s">
        <v>21</v>
      </c>
      <c r="E43" s="58">
        <v>1</v>
      </c>
      <c r="F43" s="60" t="s">
        <v>0</v>
      </c>
      <c r="G43" s="60">
        <v>1</v>
      </c>
      <c r="H43" s="56"/>
    </row>
    <row r="44" spans="1:8" s="30" customFormat="1" x14ac:dyDescent="0.25">
      <c r="A44" s="62">
        <v>21</v>
      </c>
      <c r="B44" s="58" t="s">
        <v>48</v>
      </c>
      <c r="C44" s="58" t="s">
        <v>117</v>
      </c>
      <c r="D44" s="58" t="s">
        <v>21</v>
      </c>
      <c r="E44" s="58">
        <v>10</v>
      </c>
      <c r="F44" s="60" t="s">
        <v>0</v>
      </c>
      <c r="G44" s="60">
        <v>10</v>
      </c>
      <c r="H44" s="56"/>
    </row>
    <row r="45" spans="1:8" s="30" customFormat="1" x14ac:dyDescent="0.25">
      <c r="A45" s="62">
        <v>22</v>
      </c>
      <c r="B45" s="58" t="s">
        <v>93</v>
      </c>
      <c r="C45" s="58" t="s">
        <v>118</v>
      </c>
      <c r="D45" s="58" t="s">
        <v>21</v>
      </c>
      <c r="E45" s="58">
        <v>1</v>
      </c>
      <c r="F45" s="60" t="s">
        <v>0</v>
      </c>
      <c r="G45" s="60">
        <v>1</v>
      </c>
      <c r="H45" s="56"/>
    </row>
    <row r="46" spans="1:8" s="30" customFormat="1" x14ac:dyDescent="0.25">
      <c r="A46" s="62">
        <v>23</v>
      </c>
      <c r="B46" s="58" t="s">
        <v>94</v>
      </c>
      <c r="C46" s="58" t="s">
        <v>95</v>
      </c>
      <c r="D46" s="58" t="s">
        <v>21</v>
      </c>
      <c r="E46" s="58">
        <v>1</v>
      </c>
      <c r="F46" s="60" t="s">
        <v>0</v>
      </c>
      <c r="G46" s="60">
        <v>1</v>
      </c>
      <c r="H46" s="56"/>
    </row>
    <row r="47" spans="1:8" s="30" customFormat="1" x14ac:dyDescent="0.25">
      <c r="A47" s="63">
        <v>24</v>
      </c>
      <c r="B47" s="58" t="s">
        <v>96</v>
      </c>
      <c r="C47" s="58" t="s">
        <v>119</v>
      </c>
      <c r="D47" s="58" t="s">
        <v>21</v>
      </c>
      <c r="E47" s="58">
        <v>3</v>
      </c>
      <c r="F47" s="60" t="s">
        <v>0</v>
      </c>
      <c r="G47" s="60">
        <v>3</v>
      </c>
      <c r="H47" s="56"/>
    </row>
    <row r="48" spans="1:8" s="30" customFormat="1" x14ac:dyDescent="0.25">
      <c r="A48" s="62">
        <v>25</v>
      </c>
      <c r="B48" s="58" t="s">
        <v>97</v>
      </c>
      <c r="C48" s="58" t="s">
        <v>120</v>
      </c>
      <c r="D48" s="58" t="s">
        <v>21</v>
      </c>
      <c r="E48" s="58">
        <v>3</v>
      </c>
      <c r="F48" s="60" t="s">
        <v>0</v>
      </c>
      <c r="G48" s="60">
        <v>3</v>
      </c>
      <c r="H48" s="56"/>
    </row>
    <row r="49" spans="1:8" s="30" customFormat="1" x14ac:dyDescent="0.25">
      <c r="A49" s="62">
        <v>26</v>
      </c>
      <c r="B49" s="58" t="s">
        <v>67</v>
      </c>
      <c r="C49" s="58" t="s">
        <v>121</v>
      </c>
      <c r="D49" s="58" t="s">
        <v>21</v>
      </c>
      <c r="E49" s="58">
        <v>3</v>
      </c>
      <c r="F49" s="60" t="s">
        <v>0</v>
      </c>
      <c r="G49" s="60">
        <v>3</v>
      </c>
      <c r="H49" s="56"/>
    </row>
    <row r="50" spans="1:8" s="30" customFormat="1" x14ac:dyDescent="0.25">
      <c r="A50" s="62">
        <v>27</v>
      </c>
      <c r="B50" s="58" t="s">
        <v>98</v>
      </c>
      <c r="C50" s="58" t="s">
        <v>126</v>
      </c>
      <c r="D50" s="58" t="s">
        <v>21</v>
      </c>
      <c r="E50" s="58">
        <v>2</v>
      </c>
      <c r="F50" s="60" t="s">
        <v>0</v>
      </c>
      <c r="G50" s="60">
        <v>2</v>
      </c>
      <c r="H50" s="56"/>
    </row>
    <row r="51" spans="1:8" x14ac:dyDescent="0.25">
      <c r="A51" s="62">
        <v>28</v>
      </c>
      <c r="B51" s="58" t="s">
        <v>346</v>
      </c>
      <c r="C51" s="58" t="s">
        <v>122</v>
      </c>
      <c r="D51" s="58" t="s">
        <v>21</v>
      </c>
      <c r="E51" s="58">
        <v>4</v>
      </c>
      <c r="F51" s="60" t="s">
        <v>0</v>
      </c>
      <c r="G51" s="60">
        <v>4</v>
      </c>
      <c r="H51" s="2"/>
    </row>
    <row r="52" spans="1:8" s="29" customFormat="1" ht="15.75" customHeight="1" x14ac:dyDescent="0.25">
      <c r="A52" s="62">
        <v>29</v>
      </c>
      <c r="B52" s="58" t="s">
        <v>99</v>
      </c>
      <c r="C52" s="58" t="s">
        <v>128</v>
      </c>
      <c r="D52" s="58" t="s">
        <v>21</v>
      </c>
      <c r="E52" s="58">
        <v>1</v>
      </c>
      <c r="F52" s="60" t="s">
        <v>0</v>
      </c>
      <c r="G52" s="60">
        <v>1</v>
      </c>
      <c r="H52" s="48"/>
    </row>
    <row r="53" spans="1:8" s="29" customFormat="1" ht="15.75" customHeight="1" x14ac:dyDescent="0.25">
      <c r="A53" s="62">
        <v>30</v>
      </c>
      <c r="B53" s="58" t="s">
        <v>100</v>
      </c>
      <c r="C53" s="58" t="s">
        <v>123</v>
      </c>
      <c r="D53" s="58" t="s">
        <v>21</v>
      </c>
      <c r="E53" s="58">
        <v>2</v>
      </c>
      <c r="F53" s="60" t="s">
        <v>0</v>
      </c>
      <c r="G53" s="60">
        <v>2</v>
      </c>
      <c r="H53" s="56"/>
    </row>
    <row r="54" spans="1:8" s="29" customFormat="1" ht="15.75" customHeight="1" x14ac:dyDescent="0.25">
      <c r="A54" s="62">
        <v>31</v>
      </c>
      <c r="B54" s="58" t="s">
        <v>101</v>
      </c>
      <c r="C54" s="58" t="s">
        <v>127</v>
      </c>
      <c r="D54" s="58" t="s">
        <v>21</v>
      </c>
      <c r="E54" s="58">
        <v>5</v>
      </c>
      <c r="F54" s="66" t="s">
        <v>102</v>
      </c>
      <c r="G54" s="66">
        <v>13</v>
      </c>
      <c r="H54" s="48"/>
    </row>
    <row r="55" spans="1:8" s="29" customFormat="1" ht="15.75" customHeight="1" x14ac:dyDescent="0.25">
      <c r="A55" s="62">
        <v>32</v>
      </c>
      <c r="B55" s="58" t="s">
        <v>103</v>
      </c>
      <c r="C55" s="58" t="s">
        <v>124</v>
      </c>
      <c r="D55" s="58" t="s">
        <v>21</v>
      </c>
      <c r="E55" s="58">
        <v>1</v>
      </c>
      <c r="F55" s="60" t="s">
        <v>0</v>
      </c>
      <c r="G55" s="60">
        <v>1</v>
      </c>
      <c r="H55" s="48"/>
    </row>
    <row r="56" spans="1:8" ht="15.75" customHeight="1" x14ac:dyDescent="0.25">
      <c r="A56" s="62">
        <v>33</v>
      </c>
      <c r="B56" s="58" t="s">
        <v>31</v>
      </c>
      <c r="C56" s="58" t="s">
        <v>326</v>
      </c>
      <c r="D56" s="58" t="s">
        <v>12</v>
      </c>
      <c r="E56" s="58">
        <v>1</v>
      </c>
      <c r="F56" s="55" t="s">
        <v>62</v>
      </c>
      <c r="G56" s="55">
        <v>5</v>
      </c>
      <c r="H56" s="50"/>
    </row>
    <row r="57" spans="1:8" s="29" customFormat="1" ht="15.75" customHeight="1" x14ac:dyDescent="0.25">
      <c r="A57" s="62">
        <v>34</v>
      </c>
      <c r="B57" s="58" t="s">
        <v>70</v>
      </c>
      <c r="C57" s="58" t="s">
        <v>60</v>
      </c>
      <c r="D57" s="58" t="s">
        <v>12</v>
      </c>
      <c r="E57" s="58">
        <v>5</v>
      </c>
      <c r="F57" s="55" t="s">
        <v>62</v>
      </c>
      <c r="G57" s="55">
        <v>5</v>
      </c>
      <c r="H57" s="48"/>
    </row>
    <row r="58" spans="1:8" ht="23.25" customHeight="1" thickBot="1" x14ac:dyDescent="0.3">
      <c r="A58" s="141" t="s">
        <v>27</v>
      </c>
      <c r="B58" s="139"/>
      <c r="C58" s="139"/>
      <c r="D58" s="139"/>
      <c r="E58" s="139"/>
      <c r="F58" s="139"/>
      <c r="G58" s="139"/>
      <c r="H58" s="139"/>
    </row>
    <row r="59" spans="1:8" ht="15.75" customHeight="1" x14ac:dyDescent="0.25">
      <c r="A59" s="154" t="s">
        <v>19</v>
      </c>
      <c r="B59" s="155"/>
      <c r="C59" s="155"/>
      <c r="D59" s="155"/>
      <c r="E59" s="155"/>
      <c r="F59" s="155"/>
      <c r="G59" s="155"/>
      <c r="H59" s="156"/>
    </row>
    <row r="60" spans="1:8" ht="15" customHeight="1" x14ac:dyDescent="0.25">
      <c r="A60" s="146" t="s">
        <v>347</v>
      </c>
      <c r="B60" s="152" t="s">
        <v>347</v>
      </c>
      <c r="C60" s="152" t="s">
        <v>347</v>
      </c>
      <c r="D60" s="152" t="s">
        <v>347</v>
      </c>
      <c r="E60" s="152" t="s">
        <v>347</v>
      </c>
      <c r="F60" s="152" t="s">
        <v>347</v>
      </c>
      <c r="G60" s="152" t="s">
        <v>347</v>
      </c>
      <c r="H60" s="153" t="s">
        <v>347</v>
      </c>
    </row>
    <row r="61" spans="1:8" ht="15" customHeight="1" x14ac:dyDescent="0.25">
      <c r="A61" s="146" t="s">
        <v>348</v>
      </c>
      <c r="B61" s="152" t="s">
        <v>348</v>
      </c>
      <c r="C61" s="152" t="s">
        <v>348</v>
      </c>
      <c r="D61" s="152" t="s">
        <v>348</v>
      </c>
      <c r="E61" s="152" t="s">
        <v>348</v>
      </c>
      <c r="F61" s="152" t="s">
        <v>348</v>
      </c>
      <c r="G61" s="152" t="s">
        <v>348</v>
      </c>
      <c r="H61" s="153" t="s">
        <v>348</v>
      </c>
    </row>
    <row r="62" spans="1:8" ht="15" customHeight="1" x14ac:dyDescent="0.25">
      <c r="A62" s="146" t="s">
        <v>18</v>
      </c>
      <c r="B62" s="152" t="s">
        <v>18</v>
      </c>
      <c r="C62" s="152" t="s">
        <v>18</v>
      </c>
      <c r="D62" s="152" t="s">
        <v>18</v>
      </c>
      <c r="E62" s="152" t="s">
        <v>18</v>
      </c>
      <c r="F62" s="152" t="s">
        <v>18</v>
      </c>
      <c r="G62" s="152" t="s">
        <v>18</v>
      </c>
      <c r="H62" s="153" t="s">
        <v>18</v>
      </c>
    </row>
    <row r="63" spans="1:8" ht="15" customHeight="1" x14ac:dyDescent="0.25">
      <c r="A63" s="146" t="s">
        <v>349</v>
      </c>
      <c r="B63" s="152" t="s">
        <v>349</v>
      </c>
      <c r="C63" s="152" t="s">
        <v>349</v>
      </c>
      <c r="D63" s="152" t="s">
        <v>349</v>
      </c>
      <c r="E63" s="152" t="s">
        <v>349</v>
      </c>
      <c r="F63" s="152" t="s">
        <v>349</v>
      </c>
      <c r="G63" s="152" t="s">
        <v>349</v>
      </c>
      <c r="H63" s="153" t="s">
        <v>349</v>
      </c>
    </row>
    <row r="64" spans="1:8" ht="15" customHeight="1" x14ac:dyDescent="0.25">
      <c r="A64" s="146" t="s">
        <v>350</v>
      </c>
      <c r="B64" s="152" t="s">
        <v>350</v>
      </c>
      <c r="C64" s="152" t="s">
        <v>350</v>
      </c>
      <c r="D64" s="152" t="s">
        <v>350</v>
      </c>
      <c r="E64" s="152" t="s">
        <v>350</v>
      </c>
      <c r="F64" s="152" t="s">
        <v>350</v>
      </c>
      <c r="G64" s="152" t="s">
        <v>350</v>
      </c>
      <c r="H64" s="153" t="s">
        <v>350</v>
      </c>
    </row>
    <row r="65" spans="1:8" ht="15" customHeight="1" x14ac:dyDescent="0.25">
      <c r="A65" s="146" t="s">
        <v>356</v>
      </c>
      <c r="B65" s="152" t="s">
        <v>351</v>
      </c>
      <c r="C65" s="152" t="s">
        <v>351</v>
      </c>
      <c r="D65" s="152" t="s">
        <v>351</v>
      </c>
      <c r="E65" s="152" t="s">
        <v>351</v>
      </c>
      <c r="F65" s="152" t="s">
        <v>351</v>
      </c>
      <c r="G65" s="152" t="s">
        <v>351</v>
      </c>
      <c r="H65" s="153" t="s">
        <v>351</v>
      </c>
    </row>
    <row r="66" spans="1:8" ht="15" customHeight="1" x14ac:dyDescent="0.25">
      <c r="A66" s="146" t="s">
        <v>352</v>
      </c>
      <c r="B66" s="152" t="s">
        <v>352</v>
      </c>
      <c r="C66" s="152" t="s">
        <v>352</v>
      </c>
      <c r="D66" s="152" t="s">
        <v>352</v>
      </c>
      <c r="E66" s="152" t="s">
        <v>352</v>
      </c>
      <c r="F66" s="152" t="s">
        <v>352</v>
      </c>
      <c r="G66" s="152" t="s">
        <v>352</v>
      </c>
      <c r="H66" s="153" t="s">
        <v>352</v>
      </c>
    </row>
    <row r="67" spans="1:8" ht="15.75" customHeight="1" thickBot="1" x14ac:dyDescent="0.3">
      <c r="A67" s="149" t="s">
        <v>353</v>
      </c>
      <c r="B67" s="157" t="s">
        <v>353</v>
      </c>
      <c r="C67" s="157" t="s">
        <v>353</v>
      </c>
      <c r="D67" s="157" t="s">
        <v>353</v>
      </c>
      <c r="E67" s="157" t="s">
        <v>353</v>
      </c>
      <c r="F67" s="157" t="s">
        <v>353</v>
      </c>
      <c r="G67" s="157" t="s">
        <v>353</v>
      </c>
      <c r="H67" s="158" t="s">
        <v>353</v>
      </c>
    </row>
    <row r="68" spans="1:8" ht="60" x14ac:dyDescent="0.25">
      <c r="A68" s="9" t="s">
        <v>10</v>
      </c>
      <c r="B68" s="9" t="s">
        <v>9</v>
      </c>
      <c r="C68" s="11" t="s">
        <v>8</v>
      </c>
      <c r="D68" s="9" t="s">
        <v>7</v>
      </c>
      <c r="E68" s="9" t="s">
        <v>6</v>
      </c>
      <c r="F68" s="9" t="s">
        <v>5</v>
      </c>
      <c r="G68" s="9" t="s">
        <v>4</v>
      </c>
      <c r="H68" s="9" t="s">
        <v>24</v>
      </c>
    </row>
    <row r="69" spans="1:8" ht="15.75" customHeight="1" x14ac:dyDescent="0.25">
      <c r="A69" s="58">
        <v>1</v>
      </c>
      <c r="B69" s="58" t="s">
        <v>28</v>
      </c>
      <c r="C69" s="58" t="s">
        <v>228</v>
      </c>
      <c r="D69" s="58" t="s">
        <v>12</v>
      </c>
      <c r="E69" s="58">
        <v>1</v>
      </c>
      <c r="F69" s="27" t="s">
        <v>20</v>
      </c>
      <c r="G69" s="43">
        <v>1</v>
      </c>
      <c r="H69" s="2"/>
    </row>
    <row r="70" spans="1:8" ht="15.75" customHeight="1" x14ac:dyDescent="0.25">
      <c r="A70" s="58">
        <v>2</v>
      </c>
      <c r="B70" s="58" t="s">
        <v>29</v>
      </c>
      <c r="C70" s="58" t="s">
        <v>224</v>
      </c>
      <c r="D70" s="58" t="s">
        <v>12</v>
      </c>
      <c r="E70" s="58">
        <v>1</v>
      </c>
      <c r="F70" s="27" t="s">
        <v>20</v>
      </c>
      <c r="G70" s="43">
        <v>5</v>
      </c>
      <c r="H70" s="2"/>
    </row>
    <row r="71" spans="1:8" ht="15.75" customHeight="1" x14ac:dyDescent="0.25">
      <c r="A71" s="58">
        <v>3</v>
      </c>
      <c r="B71" s="58" t="s">
        <v>22</v>
      </c>
      <c r="C71" s="58" t="s">
        <v>229</v>
      </c>
      <c r="D71" s="58" t="s">
        <v>12</v>
      </c>
      <c r="E71" s="58">
        <v>1</v>
      </c>
      <c r="F71" s="27" t="s">
        <v>20</v>
      </c>
      <c r="G71" s="43">
        <v>10</v>
      </c>
      <c r="H71" s="2"/>
    </row>
    <row r="72" spans="1:8" ht="15.75" customHeight="1" x14ac:dyDescent="0.25">
      <c r="A72" s="58">
        <v>4</v>
      </c>
      <c r="B72" s="58" t="s">
        <v>30</v>
      </c>
      <c r="C72" s="58" t="s">
        <v>230</v>
      </c>
      <c r="D72" s="58" t="s">
        <v>21</v>
      </c>
      <c r="E72" s="58">
        <v>1</v>
      </c>
      <c r="F72" s="42" t="s">
        <v>20</v>
      </c>
      <c r="G72" s="44">
        <v>5</v>
      </c>
      <c r="H72" s="13"/>
    </row>
    <row r="73" spans="1:8" ht="15.75" customHeight="1" x14ac:dyDescent="0.25">
      <c r="A73" s="58">
        <v>5</v>
      </c>
      <c r="B73" s="58" t="s">
        <v>31</v>
      </c>
      <c r="C73" s="58" t="s">
        <v>226</v>
      </c>
      <c r="D73" s="58" t="s">
        <v>21</v>
      </c>
      <c r="E73" s="58">
        <v>1</v>
      </c>
      <c r="F73" s="27" t="s">
        <v>20</v>
      </c>
      <c r="G73" s="47">
        <v>5</v>
      </c>
      <c r="H73" s="2"/>
    </row>
    <row r="74" spans="1:8" s="29" customFormat="1" ht="15.75" customHeight="1" x14ac:dyDescent="0.25">
      <c r="A74" s="58">
        <v>6</v>
      </c>
      <c r="B74" s="58" t="s">
        <v>68</v>
      </c>
      <c r="C74" s="58" t="s">
        <v>227</v>
      </c>
      <c r="D74" s="58" t="s">
        <v>21</v>
      </c>
      <c r="E74" s="58">
        <v>3</v>
      </c>
      <c r="F74" s="27" t="s">
        <v>20</v>
      </c>
      <c r="G74" s="47">
        <v>1</v>
      </c>
      <c r="H74" s="53"/>
    </row>
    <row r="75" spans="1:8" ht="23.25" customHeight="1" thickBot="1" x14ac:dyDescent="0.3">
      <c r="A75" s="141" t="s">
        <v>32</v>
      </c>
      <c r="B75" s="139"/>
      <c r="C75" s="139"/>
      <c r="D75" s="139"/>
      <c r="E75" s="139"/>
      <c r="F75" s="139"/>
      <c r="G75" s="139"/>
      <c r="H75" s="139"/>
    </row>
    <row r="76" spans="1:8" ht="15.75" customHeight="1" x14ac:dyDescent="0.25">
      <c r="A76" s="154" t="s">
        <v>19</v>
      </c>
      <c r="B76" s="155"/>
      <c r="C76" s="155"/>
      <c r="D76" s="155"/>
      <c r="E76" s="155"/>
      <c r="F76" s="155"/>
      <c r="G76" s="155"/>
      <c r="H76" s="156"/>
    </row>
    <row r="77" spans="1:8" ht="15" customHeight="1" x14ac:dyDescent="0.25">
      <c r="A77" s="146" t="s">
        <v>347</v>
      </c>
      <c r="B77" s="147" t="s">
        <v>347</v>
      </c>
      <c r="C77" s="147" t="s">
        <v>347</v>
      </c>
      <c r="D77" s="147" t="s">
        <v>347</v>
      </c>
      <c r="E77" s="147" t="s">
        <v>347</v>
      </c>
      <c r="F77" s="147" t="s">
        <v>347</v>
      </c>
      <c r="G77" s="147" t="s">
        <v>347</v>
      </c>
      <c r="H77" s="148" t="s">
        <v>347</v>
      </c>
    </row>
    <row r="78" spans="1:8" ht="15" customHeight="1" x14ac:dyDescent="0.25">
      <c r="A78" s="146" t="s">
        <v>348</v>
      </c>
      <c r="B78" s="147" t="s">
        <v>348</v>
      </c>
      <c r="C78" s="147" t="s">
        <v>348</v>
      </c>
      <c r="D78" s="147" t="s">
        <v>348</v>
      </c>
      <c r="E78" s="147" t="s">
        <v>348</v>
      </c>
      <c r="F78" s="147" t="s">
        <v>348</v>
      </c>
      <c r="G78" s="147" t="s">
        <v>348</v>
      </c>
      <c r="H78" s="148" t="s">
        <v>348</v>
      </c>
    </row>
    <row r="79" spans="1:8" ht="15" customHeight="1" x14ac:dyDescent="0.25">
      <c r="A79" s="146" t="s">
        <v>18</v>
      </c>
      <c r="B79" s="147" t="s">
        <v>18</v>
      </c>
      <c r="C79" s="147" t="s">
        <v>18</v>
      </c>
      <c r="D79" s="147" t="s">
        <v>18</v>
      </c>
      <c r="E79" s="147" t="s">
        <v>18</v>
      </c>
      <c r="F79" s="147" t="s">
        <v>18</v>
      </c>
      <c r="G79" s="147" t="s">
        <v>18</v>
      </c>
      <c r="H79" s="148" t="s">
        <v>18</v>
      </c>
    </row>
    <row r="80" spans="1:8" ht="15" customHeight="1" x14ac:dyDescent="0.25">
      <c r="A80" s="146" t="s">
        <v>349</v>
      </c>
      <c r="B80" s="147" t="s">
        <v>349</v>
      </c>
      <c r="C80" s="147" t="s">
        <v>349</v>
      </c>
      <c r="D80" s="147" t="s">
        <v>349</v>
      </c>
      <c r="E80" s="147" t="s">
        <v>349</v>
      </c>
      <c r="F80" s="147" t="s">
        <v>349</v>
      </c>
      <c r="G80" s="147" t="s">
        <v>349</v>
      </c>
      <c r="H80" s="148" t="s">
        <v>349</v>
      </c>
    </row>
    <row r="81" spans="1:8" ht="15" customHeight="1" x14ac:dyDescent="0.25">
      <c r="A81" s="146" t="s">
        <v>350</v>
      </c>
      <c r="B81" s="147" t="s">
        <v>350</v>
      </c>
      <c r="C81" s="147" t="s">
        <v>350</v>
      </c>
      <c r="D81" s="147" t="s">
        <v>350</v>
      </c>
      <c r="E81" s="147" t="s">
        <v>350</v>
      </c>
      <c r="F81" s="147" t="s">
        <v>350</v>
      </c>
      <c r="G81" s="147" t="s">
        <v>350</v>
      </c>
      <c r="H81" s="148" t="s">
        <v>350</v>
      </c>
    </row>
    <row r="82" spans="1:8" ht="15" customHeight="1" x14ac:dyDescent="0.25">
      <c r="A82" s="146" t="s">
        <v>356</v>
      </c>
      <c r="B82" s="147" t="s">
        <v>351</v>
      </c>
      <c r="C82" s="147" t="s">
        <v>351</v>
      </c>
      <c r="D82" s="147" t="s">
        <v>351</v>
      </c>
      <c r="E82" s="147" t="s">
        <v>351</v>
      </c>
      <c r="F82" s="147" t="s">
        <v>351</v>
      </c>
      <c r="G82" s="147" t="s">
        <v>351</v>
      </c>
      <c r="H82" s="148" t="s">
        <v>351</v>
      </c>
    </row>
    <row r="83" spans="1:8" ht="15" customHeight="1" x14ac:dyDescent="0.25">
      <c r="A83" s="146" t="s">
        <v>352</v>
      </c>
      <c r="B83" s="147" t="s">
        <v>352</v>
      </c>
      <c r="C83" s="147" t="s">
        <v>352</v>
      </c>
      <c r="D83" s="147" t="s">
        <v>352</v>
      </c>
      <c r="E83" s="147" t="s">
        <v>352</v>
      </c>
      <c r="F83" s="147" t="s">
        <v>352</v>
      </c>
      <c r="G83" s="147" t="s">
        <v>352</v>
      </c>
      <c r="H83" s="148" t="s">
        <v>352</v>
      </c>
    </row>
    <row r="84" spans="1:8" ht="15.75" customHeight="1" thickBot="1" x14ac:dyDescent="0.3">
      <c r="A84" s="149" t="s">
        <v>353</v>
      </c>
      <c r="B84" s="150" t="s">
        <v>353</v>
      </c>
      <c r="C84" s="150" t="s">
        <v>353</v>
      </c>
      <c r="D84" s="150" t="s">
        <v>353</v>
      </c>
      <c r="E84" s="150" t="s">
        <v>353</v>
      </c>
      <c r="F84" s="150" t="s">
        <v>353</v>
      </c>
      <c r="G84" s="150" t="s">
        <v>353</v>
      </c>
      <c r="H84" s="151" t="s">
        <v>353</v>
      </c>
    </row>
    <row r="85" spans="1:8" ht="60" x14ac:dyDescent="0.25">
      <c r="A85" s="10" t="s">
        <v>10</v>
      </c>
      <c r="B85" s="9" t="s">
        <v>9</v>
      </c>
      <c r="C85" s="11" t="s">
        <v>8</v>
      </c>
      <c r="D85" s="9" t="s">
        <v>7</v>
      </c>
      <c r="E85" s="9" t="s">
        <v>6</v>
      </c>
      <c r="F85" s="9" t="s">
        <v>5</v>
      </c>
      <c r="G85" s="9" t="s">
        <v>4</v>
      </c>
      <c r="H85" s="9" t="s">
        <v>24</v>
      </c>
    </row>
    <row r="86" spans="1:8" ht="15.75" customHeight="1" x14ac:dyDescent="0.25">
      <c r="A86" s="58">
        <v>1</v>
      </c>
      <c r="B86" s="58" t="s">
        <v>16</v>
      </c>
      <c r="C86" s="58" t="s">
        <v>231</v>
      </c>
      <c r="D86" s="58" t="s">
        <v>15</v>
      </c>
      <c r="E86" s="58">
        <v>1</v>
      </c>
      <c r="F86" s="58" t="s">
        <v>0</v>
      </c>
      <c r="G86" s="58">
        <f>E86</f>
        <v>1</v>
      </c>
      <c r="H86" s="2"/>
    </row>
    <row r="87" spans="1:8" ht="15.75" customHeight="1" x14ac:dyDescent="0.25">
      <c r="A87" s="58">
        <v>2</v>
      </c>
      <c r="B87" s="58" t="s">
        <v>14</v>
      </c>
      <c r="C87" s="58" t="s">
        <v>232</v>
      </c>
      <c r="D87" s="58" t="s">
        <v>13</v>
      </c>
      <c r="E87" s="58">
        <v>1</v>
      </c>
      <c r="F87" s="58" t="s">
        <v>0</v>
      </c>
      <c r="G87" s="58">
        <f>E87</f>
        <v>1</v>
      </c>
      <c r="H87" s="2"/>
    </row>
    <row r="88" spans="1:8" ht="15.75" customHeight="1" x14ac:dyDescent="0.25">
      <c r="A88" s="58">
        <v>3</v>
      </c>
      <c r="B88" s="58" t="s">
        <v>29</v>
      </c>
      <c r="C88" s="58" t="s">
        <v>161</v>
      </c>
      <c r="D88" s="58" t="s">
        <v>12</v>
      </c>
      <c r="E88" s="58">
        <v>1</v>
      </c>
      <c r="F88" s="58" t="s">
        <v>0</v>
      </c>
      <c r="G88" s="58">
        <v>5</v>
      </c>
      <c r="H88" s="2"/>
    </row>
    <row r="89" spans="1:8" s="29" customFormat="1" ht="15.75" customHeight="1" x14ac:dyDescent="0.25">
      <c r="A89" s="58">
        <v>4</v>
      </c>
      <c r="B89" s="58" t="s">
        <v>28</v>
      </c>
      <c r="C89" s="58" t="s">
        <v>228</v>
      </c>
      <c r="D89" s="58" t="s">
        <v>12</v>
      </c>
      <c r="E89" s="58">
        <v>1</v>
      </c>
      <c r="F89" s="58" t="s">
        <v>69</v>
      </c>
      <c r="G89" s="58">
        <v>5</v>
      </c>
      <c r="H89" s="51"/>
    </row>
    <row r="90" spans="1:8" s="67" customFormat="1" ht="15.75" customHeight="1" x14ac:dyDescent="0.25">
      <c r="A90" s="58">
        <v>5</v>
      </c>
      <c r="B90" s="58" t="s">
        <v>160</v>
      </c>
      <c r="C90" s="58" t="s">
        <v>233</v>
      </c>
      <c r="D90" s="58" t="s">
        <v>15</v>
      </c>
      <c r="E90" s="58">
        <v>1</v>
      </c>
      <c r="F90" s="58" t="s">
        <v>0</v>
      </c>
      <c r="G90" s="58">
        <v>5</v>
      </c>
      <c r="H90" s="56"/>
    </row>
    <row r="91" spans="1:8" ht="15.75" customHeight="1" x14ac:dyDescent="0.25">
      <c r="A91" s="58">
        <v>6</v>
      </c>
      <c r="B91" s="58" t="s">
        <v>22</v>
      </c>
      <c r="C91" s="58" t="s">
        <v>225</v>
      </c>
      <c r="D91" s="58" t="s">
        <v>12</v>
      </c>
      <c r="E91" s="58">
        <v>1</v>
      </c>
      <c r="F91" s="58" t="s">
        <v>0</v>
      </c>
      <c r="G91" s="58">
        <v>10</v>
      </c>
      <c r="H91" s="2"/>
    </row>
    <row r="92" spans="1:8" ht="15.75" customHeight="1" x14ac:dyDescent="0.25">
      <c r="A92" s="141" t="s">
        <v>11</v>
      </c>
      <c r="B92" s="139"/>
      <c r="C92" s="139"/>
      <c r="D92" s="139"/>
      <c r="E92" s="139"/>
      <c r="F92" s="139"/>
      <c r="G92" s="139"/>
      <c r="H92" s="139"/>
    </row>
    <row r="93" spans="1:8" ht="60" x14ac:dyDescent="0.25">
      <c r="A93" s="10" t="s">
        <v>10</v>
      </c>
      <c r="B93" s="9" t="s">
        <v>9</v>
      </c>
      <c r="C93" s="9" t="s">
        <v>8</v>
      </c>
      <c r="D93" s="9" t="s">
        <v>7</v>
      </c>
      <c r="E93" s="9" t="s">
        <v>6</v>
      </c>
      <c r="F93" s="9" t="s">
        <v>5</v>
      </c>
      <c r="G93" s="9" t="s">
        <v>4</v>
      </c>
      <c r="H93" s="9" t="s">
        <v>24</v>
      </c>
    </row>
    <row r="94" spans="1:8" ht="15.75" customHeight="1" x14ac:dyDescent="0.25">
      <c r="A94" s="58">
        <f>[1]Кластер!A198</f>
        <v>1</v>
      </c>
      <c r="B94" s="58" t="str">
        <f>[1]Кластер!B198</f>
        <v>Аптечка</v>
      </c>
      <c r="C94" s="58" t="str">
        <f>[1]Кластер!C198</f>
        <v xml:space="preserve">Первой помощи </v>
      </c>
      <c r="D94" s="58" t="str">
        <f>[1]Кластер!D198</f>
        <v>Охрана труда</v>
      </c>
      <c r="E94" s="58">
        <f>[1]Кластер!E198</f>
        <v>1</v>
      </c>
      <c r="F94" s="58" t="str">
        <f>[1]Кластер!F198</f>
        <v>шт</v>
      </c>
      <c r="G94" s="58">
        <f>[1]Кластер!G198</f>
        <v>1</v>
      </c>
      <c r="H94" s="2"/>
    </row>
    <row r="95" spans="1:8" s="57" customFormat="1" ht="15.75" customHeight="1" x14ac:dyDescent="0.25">
      <c r="A95" s="58">
        <f>[1]Кластер!A199</f>
        <v>2</v>
      </c>
      <c r="B95" s="58" t="str">
        <f>[1]Кластер!B199</f>
        <v>Огнетушитель</v>
      </c>
      <c r="C95" s="58" t="str">
        <f>[1]Кластер!C199</f>
        <v xml:space="preserve">Углекислотный или порошковый </v>
      </c>
      <c r="D95" s="58" t="str">
        <f>[1]Кластер!D199</f>
        <v>Охрана труда</v>
      </c>
      <c r="E95" s="58">
        <f>[1]Кластер!E199</f>
        <v>1</v>
      </c>
      <c r="F95" s="58" t="str">
        <f>[1]Кластер!F199</f>
        <v>шт</v>
      </c>
      <c r="G95" s="58">
        <f>[1]Кластер!G199</f>
        <v>1</v>
      </c>
      <c r="H95" s="56"/>
    </row>
    <row r="96" spans="1:8" s="67" customFormat="1" ht="15.75" customHeight="1" x14ac:dyDescent="0.25">
      <c r="A96" s="58">
        <v>3</v>
      </c>
      <c r="B96" s="58" t="str">
        <f>[1]Кластер!B202</f>
        <v xml:space="preserve">Маски медицинские одноразовые </v>
      </c>
      <c r="C96" s="58" t="str">
        <f>[1]Кластер!C202</f>
        <v>Защитная, трехслойная</v>
      </c>
      <c r="D96" s="58" t="str">
        <f>[1]Кластер!D202</f>
        <v>Охрана труда</v>
      </c>
      <c r="E96" s="58">
        <f>[1]Кластер!E202</f>
        <v>20</v>
      </c>
      <c r="F96" s="58" t="str">
        <f>[1]Кластер!F202</f>
        <v>шт</v>
      </c>
      <c r="G96" s="58">
        <f>[1]Кластер!G202</f>
        <v>20</v>
      </c>
      <c r="H96" s="56"/>
    </row>
    <row r="97" spans="1:9" s="67" customFormat="1" ht="15.75" customHeight="1" x14ac:dyDescent="0.25">
      <c r="A97" s="58">
        <v>4</v>
      </c>
      <c r="B97" s="58" t="str">
        <f>[1]Кластер!B203</f>
        <v>Бактерицидный рециркулятор</v>
      </c>
      <c r="C97" s="58" t="str">
        <f>[1]Кластер!C203</f>
        <v xml:space="preserve">Возможность использования в одном помещении с людьми. </v>
      </c>
      <c r="D97" s="58" t="str">
        <f>[1]Кластер!D203</f>
        <v>Охрана труда</v>
      </c>
      <c r="E97" s="58">
        <f>[1]Кластер!E203</f>
        <v>1</v>
      </c>
      <c r="F97" s="58" t="str">
        <f>[1]Кластер!F203</f>
        <v>шт</v>
      </c>
      <c r="G97" s="58">
        <f>[1]Кластер!G203</f>
        <v>1</v>
      </c>
      <c r="H97" s="56"/>
    </row>
    <row r="98" spans="1:9" s="67" customFormat="1" ht="15.75" customHeight="1" x14ac:dyDescent="0.25">
      <c r="A98" s="58">
        <v>5</v>
      </c>
      <c r="B98" s="58" t="str">
        <f>[1]Кластер!B204</f>
        <v>Кольчужные перчатки трехпалые</v>
      </c>
      <c r="C98" s="58" t="str">
        <f>[1]Кластер!C204</f>
        <v>Размер средний, до запястья. Материал: антикоррозийная прочная сталь.</v>
      </c>
      <c r="D98" s="58" t="str">
        <f>[1]Кластер!D204</f>
        <v>ТБ</v>
      </c>
      <c r="E98" s="58">
        <f>[1]Кластер!E204</f>
        <v>5</v>
      </c>
      <c r="F98" s="58" t="str">
        <f>[1]Кластер!F204</f>
        <v>шт</v>
      </c>
      <c r="G98" s="58">
        <f>[1]Кластер!G204</f>
        <v>5</v>
      </c>
      <c r="H98" s="56"/>
    </row>
    <row r="99" spans="1:9" s="57" customFormat="1" ht="15.75" customHeight="1" x14ac:dyDescent="0.25">
      <c r="A99" s="58">
        <v>6</v>
      </c>
      <c r="B99" s="58" t="s">
        <v>153</v>
      </c>
      <c r="C99" s="58" t="s">
        <v>154</v>
      </c>
      <c r="D99" s="58" t="s">
        <v>155</v>
      </c>
      <c r="E99" s="58">
        <v>5</v>
      </c>
      <c r="F99" s="58" t="s">
        <v>0</v>
      </c>
      <c r="G99" s="58">
        <v>5</v>
      </c>
      <c r="H99" s="56"/>
    </row>
    <row r="100" spans="1:9" s="67" customFormat="1" ht="15.75" customHeight="1" x14ac:dyDescent="0.25">
      <c r="A100" s="58">
        <v>7</v>
      </c>
      <c r="B100" s="58" t="s">
        <v>156</v>
      </c>
      <c r="C100" s="58" t="s">
        <v>157</v>
      </c>
      <c r="D100" s="58" t="s">
        <v>155</v>
      </c>
      <c r="E100" s="58">
        <v>10</v>
      </c>
      <c r="F100" s="58" t="s">
        <v>0</v>
      </c>
      <c r="G100" s="58">
        <v>10</v>
      </c>
      <c r="H100" s="56"/>
    </row>
    <row r="101" spans="1:9" ht="15.75" customHeight="1" x14ac:dyDescent="0.25">
      <c r="A101" s="58">
        <v>8</v>
      </c>
      <c r="B101" s="58" t="s">
        <v>158</v>
      </c>
      <c r="C101" s="58" t="s">
        <v>159</v>
      </c>
      <c r="D101" s="58" t="s">
        <v>1</v>
      </c>
      <c r="E101" s="58">
        <v>6</v>
      </c>
      <c r="F101" s="58" t="s">
        <v>0</v>
      </c>
      <c r="G101" s="58">
        <v>6</v>
      </c>
      <c r="H101" s="2"/>
    </row>
    <row r="102" spans="1:9" ht="21" thickBot="1" x14ac:dyDescent="0.3">
      <c r="A102" s="141" t="s">
        <v>162</v>
      </c>
      <c r="B102" s="139"/>
      <c r="C102" s="139"/>
      <c r="D102" s="139"/>
      <c r="E102" s="139"/>
      <c r="F102" s="139"/>
      <c r="G102" s="139"/>
      <c r="H102" s="139"/>
    </row>
    <row r="103" spans="1:9" s="122" customFormat="1" ht="20.25" x14ac:dyDescent="0.25">
      <c r="A103" s="126"/>
      <c r="B103" s="154" t="s">
        <v>19</v>
      </c>
      <c r="C103" s="155"/>
      <c r="D103" s="155"/>
      <c r="E103" s="155"/>
      <c r="F103" s="155"/>
      <c r="G103" s="155"/>
      <c r="H103" s="155"/>
      <c r="I103" s="156"/>
    </row>
    <row r="104" spans="1:9" s="122" customFormat="1" ht="20.25" x14ac:dyDescent="0.25">
      <c r="A104" s="126"/>
      <c r="B104" s="123"/>
      <c r="C104" s="127"/>
      <c r="D104" s="127"/>
      <c r="E104" s="127"/>
      <c r="F104" s="127"/>
      <c r="G104" s="127"/>
      <c r="H104" s="127"/>
      <c r="I104" s="127"/>
    </row>
    <row r="105" spans="1:9" ht="15.75" customHeight="1" x14ac:dyDescent="0.25">
      <c r="A105" s="146" t="s">
        <v>335</v>
      </c>
      <c r="B105" s="147"/>
      <c r="C105" s="147"/>
      <c r="D105" s="147"/>
      <c r="E105" s="147"/>
      <c r="F105" s="147"/>
      <c r="G105" s="147"/>
      <c r="H105" s="148"/>
    </row>
    <row r="106" spans="1:9" x14ac:dyDescent="0.25">
      <c r="A106" s="146" t="s">
        <v>18</v>
      </c>
      <c r="B106" s="147"/>
      <c r="C106" s="147"/>
      <c r="D106" s="147"/>
      <c r="E106" s="147"/>
      <c r="F106" s="147"/>
      <c r="G106" s="147"/>
      <c r="H106" s="148"/>
    </row>
    <row r="107" spans="1:9" x14ac:dyDescent="0.25">
      <c r="A107" s="146" t="s">
        <v>17</v>
      </c>
      <c r="B107" s="147"/>
      <c r="C107" s="147"/>
      <c r="D107" s="147"/>
      <c r="E107" s="147"/>
      <c r="F107" s="147"/>
      <c r="G107" s="147"/>
      <c r="H107" s="148"/>
    </row>
    <row r="108" spans="1:9" ht="15" customHeight="1" x14ac:dyDescent="0.25">
      <c r="A108" s="146" t="s">
        <v>334</v>
      </c>
      <c r="B108" s="147"/>
      <c r="C108" s="147"/>
      <c r="D108" s="147"/>
      <c r="E108" s="147"/>
      <c r="F108" s="147"/>
      <c r="G108" s="147"/>
      <c r="H108" s="148"/>
    </row>
    <row r="109" spans="1:9" x14ac:dyDescent="0.25">
      <c r="A109" s="146" t="s">
        <v>336</v>
      </c>
      <c r="B109" s="147"/>
      <c r="C109" s="147"/>
      <c r="D109" s="147"/>
      <c r="E109" s="147"/>
      <c r="F109" s="147"/>
      <c r="G109" s="147"/>
      <c r="H109" s="148"/>
    </row>
    <row r="110" spans="1:9" x14ac:dyDescent="0.25">
      <c r="A110" s="146" t="s">
        <v>337</v>
      </c>
      <c r="B110" s="147"/>
      <c r="C110" s="147"/>
      <c r="D110" s="147"/>
      <c r="E110" s="147"/>
      <c r="F110" s="147"/>
      <c r="G110" s="147"/>
      <c r="H110" s="148"/>
    </row>
    <row r="111" spans="1:9" ht="15.75" thickBot="1" x14ac:dyDescent="0.3">
      <c r="A111" s="149" t="s">
        <v>333</v>
      </c>
      <c r="B111" s="150"/>
      <c r="C111" s="150"/>
      <c r="D111" s="150"/>
      <c r="E111" s="150"/>
      <c r="F111" s="150"/>
      <c r="G111" s="150"/>
      <c r="H111" s="151"/>
    </row>
    <row r="112" spans="1:9" ht="60" x14ac:dyDescent="0.25">
      <c r="A112" s="16" t="s">
        <v>10</v>
      </c>
      <c r="B112" s="11" t="s">
        <v>9</v>
      </c>
      <c r="C112" s="11" t="s">
        <v>8</v>
      </c>
      <c r="D112" s="12" t="s">
        <v>7</v>
      </c>
      <c r="E112" s="12" t="s">
        <v>6</v>
      </c>
      <c r="F112" s="12" t="s">
        <v>5</v>
      </c>
      <c r="G112" s="12" t="s">
        <v>4</v>
      </c>
      <c r="H112" s="12" t="s">
        <v>24</v>
      </c>
    </row>
    <row r="113" spans="1:8" x14ac:dyDescent="0.25">
      <c r="A113" s="58">
        <v>1</v>
      </c>
      <c r="B113" s="58" t="s">
        <v>61</v>
      </c>
      <c r="C113" s="58"/>
      <c r="D113" s="58"/>
      <c r="E113" s="58"/>
      <c r="F113" s="58"/>
      <c r="G113" s="58"/>
      <c r="H113" s="58"/>
    </row>
    <row r="114" spans="1:8" x14ac:dyDescent="0.25">
      <c r="A114" s="58">
        <v>2</v>
      </c>
      <c r="B114" s="58"/>
      <c r="C114" s="58"/>
      <c r="D114" s="58"/>
      <c r="E114" s="58"/>
      <c r="F114" s="58"/>
      <c r="G114" s="58"/>
      <c r="H114" s="58"/>
    </row>
    <row r="115" spans="1:8" ht="15.75" customHeight="1" x14ac:dyDescent="0.25">
      <c r="A115" s="8">
        <v>3</v>
      </c>
      <c r="B115" s="15"/>
      <c r="C115" s="7"/>
      <c r="D115" s="6"/>
      <c r="E115" s="6"/>
      <c r="F115" s="6"/>
      <c r="G115" s="6"/>
      <c r="H115" s="2"/>
    </row>
  </sheetData>
  <mergeCells count="34">
    <mergeCell ref="B103:I103"/>
    <mergeCell ref="B14:I14"/>
    <mergeCell ref="A66:H66"/>
    <mergeCell ref="A80:H80"/>
    <mergeCell ref="A81:H81"/>
    <mergeCell ref="A64:H64"/>
    <mergeCell ref="A67:H67"/>
    <mergeCell ref="A76:H76"/>
    <mergeCell ref="A77:H77"/>
    <mergeCell ref="A78:H78"/>
    <mergeCell ref="A79:H79"/>
    <mergeCell ref="A75:H75"/>
    <mergeCell ref="A111:H111"/>
    <mergeCell ref="A105:H105"/>
    <mergeCell ref="A106:H106"/>
    <mergeCell ref="A107:H107"/>
    <mergeCell ref="A108:H108"/>
    <mergeCell ref="A109:H109"/>
    <mergeCell ref="A1:H1"/>
    <mergeCell ref="A2:H2"/>
    <mergeCell ref="A58:H58"/>
    <mergeCell ref="A13:H13"/>
    <mergeCell ref="A110:H110"/>
    <mergeCell ref="A92:H92"/>
    <mergeCell ref="A102:H102"/>
    <mergeCell ref="A83:H83"/>
    <mergeCell ref="A84:H84"/>
    <mergeCell ref="A82:H82"/>
    <mergeCell ref="A63:H63"/>
    <mergeCell ref="A59:H59"/>
    <mergeCell ref="A60:H60"/>
    <mergeCell ref="A61:H61"/>
    <mergeCell ref="A62:H62"/>
    <mergeCell ref="A65:H6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opLeftCell="B1" zoomScale="90" zoomScaleNormal="90" workbookViewId="0">
      <selection activeCell="A2" sqref="A2:H2"/>
    </sheetView>
  </sheetViews>
  <sheetFormatPr defaultColWidth="14.42578125" defaultRowHeight="15" customHeight="1" x14ac:dyDescent="0.25"/>
  <cols>
    <col min="1" max="1" width="5.140625" style="1" hidden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36" t="s">
        <v>23</v>
      </c>
      <c r="B1" s="137"/>
      <c r="C1" s="137"/>
      <c r="D1" s="137"/>
      <c r="E1" s="137"/>
      <c r="F1" s="137"/>
      <c r="G1" s="137"/>
      <c r="H1" s="137"/>
    </row>
    <row r="2" spans="1:8" ht="72" customHeight="1" thickBot="1" x14ac:dyDescent="0.3">
      <c r="A2" s="159" t="s">
        <v>358</v>
      </c>
      <c r="B2" s="160"/>
      <c r="C2" s="160"/>
      <c r="D2" s="160"/>
      <c r="E2" s="160"/>
      <c r="F2" s="160"/>
      <c r="G2" s="160"/>
      <c r="H2" s="161"/>
    </row>
    <row r="3" spans="1:8" ht="15" customHeight="1" x14ac:dyDescent="0.25">
      <c r="A3" s="175" t="s">
        <v>25</v>
      </c>
      <c r="B3" s="155" t="s">
        <v>25</v>
      </c>
      <c r="C3" s="155" t="s">
        <v>25</v>
      </c>
      <c r="D3" s="155" t="s">
        <v>25</v>
      </c>
      <c r="E3" s="155" t="s">
        <v>25</v>
      </c>
      <c r="F3" s="155" t="s">
        <v>25</v>
      </c>
      <c r="G3" s="155" t="s">
        <v>25</v>
      </c>
      <c r="H3" s="156" t="s">
        <v>25</v>
      </c>
    </row>
    <row r="4" spans="1:8" ht="15" customHeight="1" x14ac:dyDescent="0.25">
      <c r="A4" s="176" t="s">
        <v>338</v>
      </c>
      <c r="B4" s="147" t="s">
        <v>338</v>
      </c>
      <c r="C4" s="147" t="s">
        <v>338</v>
      </c>
      <c r="D4" s="147" t="s">
        <v>338</v>
      </c>
      <c r="E4" s="147" t="s">
        <v>338</v>
      </c>
      <c r="F4" s="147" t="s">
        <v>338</v>
      </c>
      <c r="G4" s="147" t="s">
        <v>338</v>
      </c>
      <c r="H4" s="148" t="s">
        <v>338</v>
      </c>
    </row>
    <row r="5" spans="1:8" ht="15" customHeight="1" x14ac:dyDescent="0.25">
      <c r="A5" s="168" t="s">
        <v>339</v>
      </c>
      <c r="B5" s="147" t="s">
        <v>339</v>
      </c>
      <c r="C5" s="147" t="s">
        <v>339</v>
      </c>
      <c r="D5" s="147" t="s">
        <v>339</v>
      </c>
      <c r="E5" s="147" t="s">
        <v>339</v>
      </c>
      <c r="F5" s="147" t="s">
        <v>339</v>
      </c>
      <c r="G5" s="147" t="s">
        <v>339</v>
      </c>
      <c r="H5" s="148" t="s">
        <v>339</v>
      </c>
    </row>
    <row r="6" spans="1:8" ht="15" customHeight="1" x14ac:dyDescent="0.25">
      <c r="A6" s="168" t="s">
        <v>340</v>
      </c>
      <c r="B6" s="169" t="s">
        <v>340</v>
      </c>
      <c r="C6" s="169" t="s">
        <v>340</v>
      </c>
      <c r="D6" s="169" t="s">
        <v>340</v>
      </c>
      <c r="E6" s="169" t="s">
        <v>340</v>
      </c>
      <c r="F6" s="169" t="s">
        <v>340</v>
      </c>
      <c r="G6" s="169" t="s">
        <v>340</v>
      </c>
      <c r="H6" s="170" t="s">
        <v>340</v>
      </c>
    </row>
    <row r="7" spans="1:8" ht="15.75" customHeight="1" x14ac:dyDescent="0.25">
      <c r="A7" s="168" t="s">
        <v>341</v>
      </c>
      <c r="B7" s="169" t="s">
        <v>341</v>
      </c>
      <c r="C7" s="169" t="s">
        <v>341</v>
      </c>
      <c r="D7" s="169" t="s">
        <v>341</v>
      </c>
      <c r="E7" s="169" t="s">
        <v>341</v>
      </c>
      <c r="F7" s="169" t="s">
        <v>341</v>
      </c>
      <c r="G7" s="169" t="s">
        <v>341</v>
      </c>
      <c r="H7" s="170" t="s">
        <v>341</v>
      </c>
    </row>
    <row r="8" spans="1:8" ht="15.75" customHeight="1" x14ac:dyDescent="0.25">
      <c r="A8" s="168" t="s">
        <v>342</v>
      </c>
      <c r="B8" s="169" t="s">
        <v>342</v>
      </c>
      <c r="C8" s="169" t="s">
        <v>342</v>
      </c>
      <c r="D8" s="169" t="s">
        <v>342</v>
      </c>
      <c r="E8" s="169" t="s">
        <v>342</v>
      </c>
      <c r="F8" s="169" t="s">
        <v>342</v>
      </c>
      <c r="G8" s="169" t="s">
        <v>342</v>
      </c>
      <c r="H8" s="170" t="s">
        <v>342</v>
      </c>
    </row>
    <row r="9" spans="1:8" ht="15.75" customHeight="1" x14ac:dyDescent="0.25">
      <c r="A9" s="168" t="s">
        <v>343</v>
      </c>
      <c r="B9" s="169" t="s">
        <v>343</v>
      </c>
      <c r="C9" s="169" t="s">
        <v>343</v>
      </c>
      <c r="D9" s="169" t="s">
        <v>343</v>
      </c>
      <c r="E9" s="169" t="s">
        <v>343</v>
      </c>
      <c r="F9" s="169" t="s">
        <v>343</v>
      </c>
      <c r="G9" s="169" t="s">
        <v>343</v>
      </c>
      <c r="H9" s="170" t="s">
        <v>343</v>
      </c>
    </row>
    <row r="10" spans="1:8" ht="15.75" customHeight="1" x14ac:dyDescent="0.25">
      <c r="A10" s="171" t="s">
        <v>344</v>
      </c>
      <c r="B10" s="172" t="s">
        <v>344</v>
      </c>
      <c r="C10" s="172" t="s">
        <v>344</v>
      </c>
      <c r="D10" s="172" t="s">
        <v>344</v>
      </c>
      <c r="E10" s="172" t="s">
        <v>344</v>
      </c>
      <c r="F10" s="172" t="s">
        <v>344</v>
      </c>
      <c r="G10" s="172" t="s">
        <v>344</v>
      </c>
      <c r="H10" s="173" t="s">
        <v>344</v>
      </c>
    </row>
    <row r="11" spans="1:8" s="17" customFormat="1" ht="15.75" customHeight="1" x14ac:dyDescent="0.25">
      <c r="A11" s="167" t="s">
        <v>345</v>
      </c>
      <c r="B11" s="167" t="s">
        <v>345</v>
      </c>
      <c r="C11" s="174"/>
      <c r="D11" s="174"/>
      <c r="E11" s="174"/>
      <c r="F11" s="174"/>
      <c r="G11" s="174"/>
      <c r="H11" s="174"/>
    </row>
    <row r="12" spans="1:8" ht="15.75" customHeight="1" x14ac:dyDescent="0.25">
      <c r="A12" s="167" t="s">
        <v>354</v>
      </c>
      <c r="B12" s="167" t="s">
        <v>354</v>
      </c>
      <c r="C12" s="167" t="s">
        <v>354</v>
      </c>
      <c r="D12" s="167" t="s">
        <v>354</v>
      </c>
      <c r="E12" s="167" t="s">
        <v>354</v>
      </c>
      <c r="F12" s="167" t="s">
        <v>354</v>
      </c>
      <c r="G12" s="167" t="s">
        <v>354</v>
      </c>
      <c r="H12" s="167" t="s">
        <v>354</v>
      </c>
    </row>
    <row r="13" spans="1:8" s="17" customFormat="1" ht="22.5" customHeight="1" x14ac:dyDescent="0.3">
      <c r="A13" s="162" t="s">
        <v>47</v>
      </c>
      <c r="B13" s="163"/>
      <c r="C13" s="163"/>
      <c r="D13" s="163"/>
      <c r="E13" s="163"/>
      <c r="F13" s="163"/>
      <c r="G13" s="163"/>
      <c r="H13" s="163"/>
    </row>
    <row r="14" spans="1:8" ht="22.5" customHeight="1" thickBot="1" x14ac:dyDescent="0.3">
      <c r="A14" s="141" t="s">
        <v>33</v>
      </c>
      <c r="B14" s="139"/>
      <c r="C14" s="139"/>
      <c r="D14" s="139"/>
      <c r="E14" s="139"/>
      <c r="F14" s="139"/>
      <c r="G14" s="139"/>
      <c r="H14" s="139"/>
    </row>
    <row r="15" spans="1:8" ht="15.75" customHeight="1" thickBot="1" x14ac:dyDescent="0.3">
      <c r="A15" s="154" t="s">
        <v>19</v>
      </c>
      <c r="B15" s="155"/>
      <c r="C15" s="155"/>
      <c r="D15" s="155"/>
      <c r="E15" s="155"/>
      <c r="F15" s="155"/>
      <c r="G15" s="155"/>
      <c r="H15" s="156"/>
    </row>
    <row r="16" spans="1:8" ht="15" customHeight="1" x14ac:dyDescent="0.25">
      <c r="A16" s="133"/>
      <c r="B16" s="129" t="s">
        <v>347</v>
      </c>
      <c r="C16" s="134"/>
      <c r="D16" s="134"/>
      <c r="E16" s="134"/>
      <c r="F16" s="134"/>
      <c r="G16" s="134"/>
      <c r="H16" s="135"/>
    </row>
    <row r="17" spans="1:8" ht="15" customHeight="1" x14ac:dyDescent="0.25">
      <c r="A17" s="146" t="s">
        <v>348</v>
      </c>
      <c r="B17" s="152" t="s">
        <v>348</v>
      </c>
      <c r="C17" s="152" t="s">
        <v>348</v>
      </c>
      <c r="D17" s="152" t="s">
        <v>348</v>
      </c>
      <c r="E17" s="152" t="s">
        <v>348</v>
      </c>
      <c r="F17" s="152" t="s">
        <v>348</v>
      </c>
      <c r="G17" s="152" t="s">
        <v>348</v>
      </c>
      <c r="H17" s="153" t="s">
        <v>348</v>
      </c>
    </row>
    <row r="18" spans="1:8" ht="15" customHeight="1" x14ac:dyDescent="0.25">
      <c r="A18" s="146" t="s">
        <v>18</v>
      </c>
      <c r="B18" s="152" t="s">
        <v>18</v>
      </c>
      <c r="C18" s="152" t="s">
        <v>18</v>
      </c>
      <c r="D18" s="152" t="s">
        <v>18</v>
      </c>
      <c r="E18" s="152" t="s">
        <v>18</v>
      </c>
      <c r="F18" s="152" t="s">
        <v>18</v>
      </c>
      <c r="G18" s="152" t="s">
        <v>18</v>
      </c>
      <c r="H18" s="153" t="s">
        <v>18</v>
      </c>
    </row>
    <row r="19" spans="1:8" ht="15" customHeight="1" x14ac:dyDescent="0.25">
      <c r="A19" s="146" t="s">
        <v>349</v>
      </c>
      <c r="B19" s="152" t="s">
        <v>349</v>
      </c>
      <c r="C19" s="152" t="s">
        <v>349</v>
      </c>
      <c r="D19" s="152" t="s">
        <v>349</v>
      </c>
      <c r="E19" s="152" t="s">
        <v>349</v>
      </c>
      <c r="F19" s="152" t="s">
        <v>349</v>
      </c>
      <c r="G19" s="152" t="s">
        <v>349</v>
      </c>
      <c r="H19" s="153" t="s">
        <v>349</v>
      </c>
    </row>
    <row r="20" spans="1:8" ht="15" customHeight="1" x14ac:dyDescent="0.25">
      <c r="A20" s="146" t="s">
        <v>350</v>
      </c>
      <c r="B20" s="152" t="s">
        <v>350</v>
      </c>
      <c r="C20" s="152" t="s">
        <v>350</v>
      </c>
      <c r="D20" s="152" t="s">
        <v>350</v>
      </c>
      <c r="E20" s="152" t="s">
        <v>350</v>
      </c>
      <c r="F20" s="152" t="s">
        <v>350</v>
      </c>
      <c r="G20" s="152" t="s">
        <v>350</v>
      </c>
      <c r="H20" s="153" t="s">
        <v>350</v>
      </c>
    </row>
    <row r="21" spans="1:8" ht="15" customHeight="1" x14ac:dyDescent="0.25">
      <c r="A21" s="146" t="s">
        <v>355</v>
      </c>
      <c r="B21" s="152" t="s">
        <v>355</v>
      </c>
      <c r="C21" s="152" t="s">
        <v>355</v>
      </c>
      <c r="D21" s="152" t="s">
        <v>355</v>
      </c>
      <c r="E21" s="152" t="s">
        <v>355</v>
      </c>
      <c r="F21" s="152" t="s">
        <v>355</v>
      </c>
      <c r="G21" s="152" t="s">
        <v>355</v>
      </c>
      <c r="H21" s="153" t="s">
        <v>355</v>
      </c>
    </row>
    <row r="22" spans="1:8" ht="15" customHeight="1" x14ac:dyDescent="0.25">
      <c r="A22" s="146" t="s">
        <v>352</v>
      </c>
      <c r="B22" s="152" t="s">
        <v>352</v>
      </c>
      <c r="C22" s="152" t="s">
        <v>352</v>
      </c>
      <c r="D22" s="152" t="s">
        <v>352</v>
      </c>
      <c r="E22" s="152" t="s">
        <v>352</v>
      </c>
      <c r="F22" s="152" t="s">
        <v>352</v>
      </c>
      <c r="G22" s="152" t="s">
        <v>352</v>
      </c>
      <c r="H22" s="153" t="s">
        <v>352</v>
      </c>
    </row>
    <row r="23" spans="1:8" ht="15.75" customHeight="1" thickBot="1" x14ac:dyDescent="0.3">
      <c r="A23" s="149" t="s">
        <v>353</v>
      </c>
      <c r="B23" s="157" t="s">
        <v>353</v>
      </c>
      <c r="C23" s="157" t="s">
        <v>353</v>
      </c>
      <c r="D23" s="157" t="s">
        <v>353</v>
      </c>
      <c r="E23" s="157" t="s">
        <v>353</v>
      </c>
      <c r="F23" s="157" t="s">
        <v>353</v>
      </c>
      <c r="G23" s="157" t="s">
        <v>353</v>
      </c>
      <c r="H23" s="158" t="s">
        <v>353</v>
      </c>
    </row>
    <row r="24" spans="1:8" ht="60" x14ac:dyDescent="0.25">
      <c r="A24" s="54" t="s">
        <v>10</v>
      </c>
      <c r="B24" s="54" t="s">
        <v>9</v>
      </c>
      <c r="C24" s="11" t="s">
        <v>8</v>
      </c>
      <c r="D24" s="54" t="s">
        <v>7</v>
      </c>
      <c r="E24" s="54" t="s">
        <v>6</v>
      </c>
      <c r="F24" s="54" t="s">
        <v>5</v>
      </c>
      <c r="G24" s="54" t="s">
        <v>4</v>
      </c>
      <c r="H24" s="54" t="s">
        <v>24</v>
      </c>
    </row>
    <row r="25" spans="1:8" s="19" customFormat="1" x14ac:dyDescent="0.25">
      <c r="A25" s="12"/>
      <c r="B25" s="109" t="s">
        <v>235</v>
      </c>
      <c r="C25" s="33"/>
      <c r="D25" s="12"/>
      <c r="E25" s="12"/>
      <c r="F25" s="42"/>
      <c r="G25" s="68"/>
      <c r="H25" s="9"/>
    </row>
    <row r="26" spans="1:8" s="19" customFormat="1" ht="15.75" customHeight="1" x14ac:dyDescent="0.25">
      <c r="A26" s="27">
        <f>A66</f>
        <v>1</v>
      </c>
      <c r="B26" s="34" t="str">
        <f>B66</f>
        <v xml:space="preserve">Стол производственный </v>
      </c>
      <c r="C26" s="39" t="s">
        <v>234</v>
      </c>
      <c r="D26" s="27" t="str">
        <f>D66</f>
        <v>Оборудование</v>
      </c>
      <c r="E26" s="72">
        <f>E66</f>
        <v>1</v>
      </c>
      <c r="F26" s="75" t="str">
        <f>F66</f>
        <v xml:space="preserve">шт ( на 1 раб.место) </v>
      </c>
      <c r="G26" s="75">
        <f>G66</f>
        <v>5</v>
      </c>
      <c r="H26" s="73"/>
    </row>
    <row r="27" spans="1:8" s="19" customFormat="1" ht="15.75" customHeight="1" x14ac:dyDescent="0.25">
      <c r="A27" s="27">
        <v>2</v>
      </c>
      <c r="B27" s="31" t="str">
        <f>B67</f>
        <v>Ванна моечная</v>
      </c>
      <c r="C27" s="39" t="s">
        <v>133</v>
      </c>
      <c r="D27" s="76" t="str">
        <f>D67</f>
        <v>Оборудование</v>
      </c>
      <c r="E27" s="75">
        <v>1</v>
      </c>
      <c r="F27" s="75" t="str">
        <f>F67</f>
        <v xml:space="preserve">шт ( на 1 раб.место) </v>
      </c>
      <c r="G27" s="75">
        <v>5</v>
      </c>
      <c r="H27" s="74"/>
    </row>
    <row r="28" spans="1:8" s="28" customFormat="1" ht="15.75" customHeight="1" x14ac:dyDescent="0.25">
      <c r="A28" s="27">
        <v>3</v>
      </c>
      <c r="B28" s="31" t="s">
        <v>134</v>
      </c>
      <c r="C28" s="39" t="s">
        <v>135</v>
      </c>
      <c r="D28" s="76" t="s">
        <v>21</v>
      </c>
      <c r="E28" s="75">
        <v>1</v>
      </c>
      <c r="F28" s="75" t="s">
        <v>20</v>
      </c>
      <c r="G28" s="75">
        <v>5</v>
      </c>
      <c r="H28" s="74"/>
    </row>
    <row r="29" spans="1:8" s="19" customFormat="1" ht="15.75" customHeight="1" x14ac:dyDescent="0.25">
      <c r="A29" s="27">
        <v>4</v>
      </c>
      <c r="B29" s="31" t="s">
        <v>136</v>
      </c>
      <c r="C29" s="39" t="s">
        <v>137</v>
      </c>
      <c r="D29" s="86" t="s">
        <v>21</v>
      </c>
      <c r="E29" s="75">
        <v>1</v>
      </c>
      <c r="F29" s="75" t="s">
        <v>20</v>
      </c>
      <c r="G29" s="75">
        <v>5</v>
      </c>
      <c r="H29" s="74"/>
    </row>
    <row r="30" spans="1:8" s="21" customFormat="1" ht="15.75" customHeight="1" x14ac:dyDescent="0.25">
      <c r="A30" s="27">
        <v>5</v>
      </c>
      <c r="B30" s="33" t="s">
        <v>138</v>
      </c>
      <c r="C30" s="81" t="s">
        <v>139</v>
      </c>
      <c r="D30" s="87" t="s">
        <v>21</v>
      </c>
      <c r="E30" s="75">
        <v>1</v>
      </c>
      <c r="F30" s="75" t="s">
        <v>20</v>
      </c>
      <c r="G30" s="75">
        <v>5</v>
      </c>
      <c r="H30" s="74"/>
    </row>
    <row r="31" spans="1:8" s="21" customFormat="1" ht="15.75" customHeight="1" x14ac:dyDescent="0.25">
      <c r="A31" s="27">
        <v>6</v>
      </c>
      <c r="B31" s="33" t="s">
        <v>46</v>
      </c>
      <c r="C31" s="81" t="s">
        <v>140</v>
      </c>
      <c r="D31" s="55" t="s">
        <v>21</v>
      </c>
      <c r="E31" s="77">
        <v>1</v>
      </c>
      <c r="F31" s="77" t="s">
        <v>20</v>
      </c>
      <c r="G31" s="75">
        <v>5</v>
      </c>
      <c r="H31" s="74"/>
    </row>
    <row r="32" spans="1:8" s="57" customFormat="1" ht="15.75" customHeight="1" x14ac:dyDescent="0.25">
      <c r="A32" s="27">
        <v>7</v>
      </c>
      <c r="B32" s="33" t="s">
        <v>141</v>
      </c>
      <c r="C32" s="81" t="s">
        <v>149</v>
      </c>
      <c r="D32" s="55" t="s">
        <v>21</v>
      </c>
      <c r="E32" s="77">
        <v>1</v>
      </c>
      <c r="F32" s="77" t="s">
        <v>20</v>
      </c>
      <c r="G32" s="75">
        <v>5</v>
      </c>
      <c r="H32" s="74"/>
    </row>
    <row r="33" spans="1:8" s="57" customFormat="1" ht="15.75" customHeight="1" x14ac:dyDescent="0.25">
      <c r="A33" s="27">
        <v>8</v>
      </c>
      <c r="B33" s="33" t="str">
        <f t="shared" ref="B33:G33" si="0">B72</f>
        <v>Тележка-шпилька</v>
      </c>
      <c r="C33" s="81" t="str">
        <f t="shared" si="0"/>
        <v xml:space="preserve">Габариты: 670х450х1570 мм (противни 600х400мм). Материал – нержавеющая сталь. Конструкция шпильки – рамно-стеллажная, сварная. </v>
      </c>
      <c r="D33" s="55" t="str">
        <f t="shared" si="0"/>
        <v>Оборудование</v>
      </c>
      <c r="E33" s="77">
        <f t="shared" si="0"/>
        <v>1</v>
      </c>
      <c r="F33" s="77" t="str">
        <f t="shared" si="0"/>
        <v xml:space="preserve">шт ( на 1 раб.место) </v>
      </c>
      <c r="G33" s="75">
        <f t="shared" si="0"/>
        <v>5</v>
      </c>
      <c r="H33" s="74"/>
    </row>
    <row r="34" spans="1:8" s="57" customFormat="1" ht="15.75" customHeight="1" x14ac:dyDescent="0.25">
      <c r="A34" s="27">
        <v>9</v>
      </c>
      <c r="B34" s="33" t="str">
        <f t="shared" ref="B34:G34" si="1">B74</f>
        <v>Весы настольные</v>
      </c>
      <c r="C34" s="81" t="str">
        <f t="shared" si="1"/>
        <v>Оснащены функциональной мембранной клавиатурой и ЖК-дисплеем. Автоматическое выставление нуля. Режим самодиагностики. Рабочий диапазон: до 10 кг</v>
      </c>
      <c r="D34" s="55" t="str">
        <f t="shared" si="1"/>
        <v>Оборудование</v>
      </c>
      <c r="E34" s="77">
        <f t="shared" si="1"/>
        <v>1</v>
      </c>
      <c r="F34" s="77" t="str">
        <f t="shared" si="1"/>
        <v xml:space="preserve">шт ( на 1 раб.место) </v>
      </c>
      <c r="G34" s="75">
        <f t="shared" si="1"/>
        <v>5</v>
      </c>
      <c r="H34" s="74"/>
    </row>
    <row r="35" spans="1:8" s="57" customFormat="1" ht="15.75" customHeight="1" x14ac:dyDescent="0.25">
      <c r="A35" s="27">
        <v>10</v>
      </c>
      <c r="B35" s="33" t="s">
        <v>131</v>
      </c>
      <c r="C35" s="82" t="s">
        <v>142</v>
      </c>
      <c r="D35" s="55" t="str">
        <f>D75</f>
        <v>Оборудование</v>
      </c>
      <c r="E35" s="77">
        <f>E75</f>
        <v>1</v>
      </c>
      <c r="F35" s="77" t="str">
        <f>F75</f>
        <v xml:space="preserve">шт ( на 1 раб.место) </v>
      </c>
      <c r="G35" s="75">
        <f>G75</f>
        <v>5</v>
      </c>
      <c r="H35" s="74"/>
    </row>
    <row r="36" spans="1:8" s="57" customFormat="1" ht="15.75" customHeight="1" x14ac:dyDescent="0.25">
      <c r="A36" s="27">
        <v>11</v>
      </c>
      <c r="B36" s="33" t="str">
        <f>B76</f>
        <v>Термометр пищевой электрический</v>
      </c>
      <c r="C36" s="81" t="str">
        <f>C76</f>
        <v>Таймер с выносным датчиком металлический. Температурный диапазон: от 0 до +250°C. Шаг измерения: 1°C.</v>
      </c>
      <c r="D36" s="55" t="str">
        <f>D76</f>
        <v>Оборудование</v>
      </c>
      <c r="E36" s="77">
        <f>E76</f>
        <v>1</v>
      </c>
      <c r="F36" s="77" t="e">
        <f>#REF!</f>
        <v>#REF!</v>
      </c>
      <c r="G36" s="75">
        <f>G76</f>
        <v>5</v>
      </c>
      <c r="H36" s="74"/>
    </row>
    <row r="37" spans="1:8" s="57" customFormat="1" ht="15.75" customHeight="1" x14ac:dyDescent="0.25">
      <c r="A37" s="27"/>
      <c r="B37" s="109" t="s">
        <v>236</v>
      </c>
      <c r="C37" s="83"/>
      <c r="D37" s="85"/>
      <c r="E37" s="84"/>
      <c r="F37" s="78"/>
      <c r="G37" s="24"/>
      <c r="H37" s="52"/>
    </row>
    <row r="38" spans="1:8" s="57" customFormat="1" ht="15.75" customHeight="1" x14ac:dyDescent="0.25">
      <c r="A38" s="27">
        <v>1</v>
      </c>
      <c r="B38" s="33" t="str">
        <f>B68</f>
        <v>Гастроемкости (комплект)</v>
      </c>
      <c r="C38" s="81" t="str">
        <f>C68</f>
        <v xml:space="preserve">Гастроемкость из нержавеющей стали: GN 1/1 H-20; GN 1/1 H-40; GN 1/1 H-65; GN 1/1 H-100; GN 1/1 H-150; 1/1 H-200;   перфорированные GN 1/1- 100. </v>
      </c>
      <c r="D38" s="55" t="s">
        <v>34</v>
      </c>
      <c r="E38" s="77">
        <v>1</v>
      </c>
      <c r="F38" s="77" t="s">
        <v>20</v>
      </c>
      <c r="G38" s="44">
        <v>5</v>
      </c>
      <c r="H38" s="52"/>
    </row>
    <row r="39" spans="1:8" s="57" customFormat="1" ht="15.75" customHeight="1" x14ac:dyDescent="0.25">
      <c r="A39" s="27">
        <v>2</v>
      </c>
      <c r="B39" s="33" t="s">
        <v>237</v>
      </c>
      <c r="C39" s="81" t="s">
        <v>238</v>
      </c>
      <c r="D39" s="55" t="s">
        <v>34</v>
      </c>
      <c r="E39" s="77">
        <v>1</v>
      </c>
      <c r="F39" s="79" t="e">
        <f>#REF!</f>
        <v>#REF!</v>
      </c>
      <c r="G39" s="44">
        <v>5</v>
      </c>
      <c r="H39" s="52"/>
    </row>
    <row r="40" spans="1:8" s="57" customFormat="1" ht="15.75" customHeight="1" x14ac:dyDescent="0.25">
      <c r="A40" s="27">
        <v>3</v>
      </c>
      <c r="B40" s="33" t="s">
        <v>143</v>
      </c>
      <c r="C40" s="81" t="s">
        <v>144</v>
      </c>
      <c r="D40" s="55" t="s">
        <v>34</v>
      </c>
      <c r="E40" s="77">
        <v>1</v>
      </c>
      <c r="F40" s="79" t="e">
        <f>#REF!</f>
        <v>#REF!</v>
      </c>
      <c r="G40" s="44">
        <v>5</v>
      </c>
      <c r="H40" s="52"/>
    </row>
    <row r="41" spans="1:8" s="57" customFormat="1" ht="15.75" customHeight="1" x14ac:dyDescent="0.25">
      <c r="A41" s="27">
        <v>4</v>
      </c>
      <c r="B41" s="33" t="s">
        <v>145</v>
      </c>
      <c r="C41" s="81" t="s">
        <v>146</v>
      </c>
      <c r="D41" s="55" t="s">
        <v>34</v>
      </c>
      <c r="E41" s="77">
        <v>1</v>
      </c>
      <c r="F41" s="79" t="e">
        <f>#REF!</f>
        <v>#REF!</v>
      </c>
      <c r="G41" s="44">
        <v>5</v>
      </c>
      <c r="H41" s="52"/>
    </row>
    <row r="42" spans="1:8" s="21" customFormat="1" ht="15.75" customHeight="1" x14ac:dyDescent="0.25">
      <c r="A42" s="27">
        <v>5</v>
      </c>
      <c r="B42" s="33" t="s">
        <v>51</v>
      </c>
      <c r="C42" s="81" t="s">
        <v>241</v>
      </c>
      <c r="D42" s="55" t="s">
        <v>34</v>
      </c>
      <c r="E42" s="77">
        <v>1</v>
      </c>
      <c r="F42" s="79" t="e">
        <f>#REF!</f>
        <v>#REF!</v>
      </c>
      <c r="G42" s="44">
        <v>5</v>
      </c>
      <c r="H42" s="13"/>
    </row>
    <row r="43" spans="1:8" s="21" customFormat="1" ht="15.75" customHeight="1" x14ac:dyDescent="0.25">
      <c r="A43" s="27">
        <v>6</v>
      </c>
      <c r="B43" s="33" t="s">
        <v>52</v>
      </c>
      <c r="C43" s="81" t="s">
        <v>242</v>
      </c>
      <c r="D43" s="55" t="s">
        <v>34</v>
      </c>
      <c r="E43" s="77">
        <v>1</v>
      </c>
      <c r="F43" s="79" t="e">
        <f>#REF!</f>
        <v>#REF!</v>
      </c>
      <c r="G43" s="44">
        <v>5</v>
      </c>
      <c r="H43" s="13"/>
    </row>
    <row r="44" spans="1:8" s="21" customFormat="1" ht="15.75" customHeight="1" x14ac:dyDescent="0.25">
      <c r="A44" s="27"/>
      <c r="B44" s="109" t="s">
        <v>239</v>
      </c>
      <c r="C44" s="83"/>
      <c r="D44" s="85"/>
      <c r="E44" s="84"/>
      <c r="F44" s="78"/>
      <c r="G44" s="26"/>
      <c r="H44" s="13"/>
    </row>
    <row r="45" spans="1:8" s="29" customFormat="1" ht="15.75" customHeight="1" x14ac:dyDescent="0.25">
      <c r="A45" s="27">
        <v>1</v>
      </c>
      <c r="B45" s="31" t="s">
        <v>59</v>
      </c>
      <c r="C45" s="81" t="s">
        <v>60</v>
      </c>
      <c r="D45" s="55" t="s">
        <v>12</v>
      </c>
      <c r="E45" s="77">
        <v>1</v>
      </c>
      <c r="F45" s="79" t="e">
        <f>#REF!</f>
        <v>#REF!</v>
      </c>
      <c r="G45" s="44">
        <v>5</v>
      </c>
      <c r="H45" s="13"/>
    </row>
    <row r="46" spans="1:8" s="29" customFormat="1" ht="15.75" customHeight="1" x14ac:dyDescent="0.25">
      <c r="A46" s="27"/>
      <c r="B46" s="109" t="s">
        <v>240</v>
      </c>
      <c r="C46" s="83"/>
      <c r="D46" s="55"/>
      <c r="E46" s="77"/>
      <c r="F46" s="79"/>
      <c r="G46" s="14"/>
      <c r="H46" s="13"/>
    </row>
    <row r="47" spans="1:8" s="67" customFormat="1" ht="15.75" customHeight="1" x14ac:dyDescent="0.25">
      <c r="A47" s="27">
        <f t="shared" ref="A47:G47" si="2">A66</f>
        <v>1</v>
      </c>
      <c r="B47" s="39" t="str">
        <f t="shared" si="2"/>
        <v xml:space="preserve">Стол производственный </v>
      </c>
      <c r="C47" s="81" t="str">
        <f t="shared" si="2"/>
        <v>Габаритные размеры не менее 400х600х850.   Полка сплошная. Материал изготовления каркаса – нержавеющая сталь.</v>
      </c>
      <c r="D47" s="55" t="str">
        <f t="shared" si="2"/>
        <v>Оборудование</v>
      </c>
      <c r="E47" s="77">
        <f t="shared" si="2"/>
        <v>1</v>
      </c>
      <c r="F47" s="79" t="str">
        <f t="shared" si="2"/>
        <v xml:space="preserve">шт ( на 1 раб.место) </v>
      </c>
      <c r="G47" s="44">
        <f t="shared" si="2"/>
        <v>5</v>
      </c>
      <c r="H47" s="52"/>
    </row>
    <row r="48" spans="1:8" s="67" customFormat="1" ht="15.75" customHeight="1" x14ac:dyDescent="0.25">
      <c r="A48" s="27">
        <v>2</v>
      </c>
      <c r="B48" s="39" t="str">
        <f>B67</f>
        <v>Ванна моечная</v>
      </c>
      <c r="C48" s="81" t="str">
        <f>C67</f>
        <v>Профессиональная.. Двухсекционная. Раковина нержавеющая сталь. Габариты, не менее: 1210х630х870 мм</v>
      </c>
      <c r="D48" s="55" t="str">
        <f>D67</f>
        <v>Оборудование</v>
      </c>
      <c r="E48" s="77">
        <f>E67</f>
        <v>1</v>
      </c>
      <c r="F48" s="79" t="str">
        <f>F67</f>
        <v xml:space="preserve">шт ( на 1 раб.место) </v>
      </c>
      <c r="G48" s="44">
        <v>5</v>
      </c>
      <c r="H48" s="52"/>
    </row>
    <row r="49" spans="1:8" s="67" customFormat="1" ht="15.75" customHeight="1" x14ac:dyDescent="0.25">
      <c r="A49" s="27">
        <v>3</v>
      </c>
      <c r="B49" s="39" t="s">
        <v>46</v>
      </c>
      <c r="C49" s="81" t="s">
        <v>147</v>
      </c>
      <c r="D49" s="55" t="s">
        <v>21</v>
      </c>
      <c r="E49" s="77">
        <v>1</v>
      </c>
      <c r="F49" s="79" t="s">
        <v>20</v>
      </c>
      <c r="G49" s="44">
        <v>5</v>
      </c>
      <c r="H49" s="52"/>
    </row>
    <row r="50" spans="1:8" s="67" customFormat="1" ht="15.75" customHeight="1" x14ac:dyDescent="0.25">
      <c r="A50" s="27">
        <v>4</v>
      </c>
      <c r="B50" s="39" t="s">
        <v>141</v>
      </c>
      <c r="C50" s="81" t="s">
        <v>148</v>
      </c>
      <c r="D50" s="55" t="s">
        <v>21</v>
      </c>
      <c r="E50" s="77">
        <v>1</v>
      </c>
      <c r="F50" s="79" t="s">
        <v>150</v>
      </c>
      <c r="G50" s="44">
        <v>5</v>
      </c>
      <c r="H50" s="52"/>
    </row>
    <row r="51" spans="1:8" s="67" customFormat="1" ht="15.75" customHeight="1" x14ac:dyDescent="0.25">
      <c r="A51" s="27">
        <v>5</v>
      </c>
      <c r="B51" s="39" t="str">
        <f t="shared" ref="B51:G52" si="3">B72</f>
        <v>Тележка-шпилька</v>
      </c>
      <c r="C51" s="81" t="str">
        <f t="shared" si="3"/>
        <v xml:space="preserve">Габариты: 670х450х1570 мм (противни 600х400мм). Материал – нержавеющая сталь. Конструкция шпильки – рамно-стеллажная, сварная. </v>
      </c>
      <c r="D51" s="55" t="str">
        <f t="shared" si="3"/>
        <v>Оборудование</v>
      </c>
      <c r="E51" s="77">
        <f t="shared" si="3"/>
        <v>1</v>
      </c>
      <c r="F51" s="79" t="str">
        <f t="shared" si="3"/>
        <v xml:space="preserve">шт ( на 1 раб.место) </v>
      </c>
      <c r="G51" s="44">
        <f t="shared" si="3"/>
        <v>5</v>
      </c>
      <c r="H51" s="52"/>
    </row>
    <row r="52" spans="1:8" s="67" customFormat="1" ht="15.75" customHeight="1" x14ac:dyDescent="0.25">
      <c r="A52" s="27">
        <v>6</v>
      </c>
      <c r="B52" s="39" t="str">
        <f t="shared" si="3"/>
        <v>Противень</v>
      </c>
      <c r="C52" s="81" t="str">
        <f t="shared" si="3"/>
        <v>Ширина, мм 400
Длина, мм 600
Высота, мм 30 Материал пищевая нержавеющея сталь.</v>
      </c>
      <c r="D52" s="55" t="str">
        <f t="shared" si="3"/>
        <v>Оборудование</v>
      </c>
      <c r="E52" s="77">
        <f t="shared" si="3"/>
        <v>6</v>
      </c>
      <c r="F52" s="79" t="str">
        <f t="shared" si="3"/>
        <v xml:space="preserve">шт ( на 1 раб.место) </v>
      </c>
      <c r="G52" s="44">
        <f t="shared" si="3"/>
        <v>30</v>
      </c>
      <c r="H52" s="52"/>
    </row>
    <row r="53" spans="1:8" s="67" customFormat="1" ht="15.75" customHeight="1" x14ac:dyDescent="0.25">
      <c r="A53" s="27">
        <v>7</v>
      </c>
      <c r="B53" s="39" t="str">
        <f t="shared" ref="B53:G53" si="4">B76</f>
        <v>Термометр пищевой электрический</v>
      </c>
      <c r="C53" s="81" t="str">
        <f t="shared" si="4"/>
        <v>Таймер с выносным датчиком металлический. Температурный диапазон: от 0 до +250°C. Шаг измерения: 1°C.</v>
      </c>
      <c r="D53" s="55" t="str">
        <f t="shared" si="4"/>
        <v>Оборудование</v>
      </c>
      <c r="E53" s="77">
        <f t="shared" si="4"/>
        <v>1</v>
      </c>
      <c r="F53" s="79" t="str">
        <f t="shared" si="4"/>
        <v xml:space="preserve">шт ( на 1 раб.место) </v>
      </c>
      <c r="G53" s="44">
        <f t="shared" si="4"/>
        <v>5</v>
      </c>
      <c r="H53" s="52"/>
    </row>
    <row r="54" spans="1:8" s="67" customFormat="1" ht="15.75" customHeight="1" x14ac:dyDescent="0.25">
      <c r="A54" s="27">
        <v>8</v>
      </c>
      <c r="B54" s="39" t="str">
        <f>[1]Кластер!B171</f>
        <v>Вакууматор</v>
      </c>
      <c r="C54" s="81" t="str">
        <f>[1]Кластер!C171</f>
        <v xml:space="preserve">Упаковщик вакуумный. Бескамерный.  Механическая панель управления, фиксатор крышки, регулируемый таймер, индикатор перегрева.  </v>
      </c>
      <c r="D54" s="55" t="str">
        <f>[1]Кластер!D171</f>
        <v>Оборудование</v>
      </c>
      <c r="E54" s="77">
        <f>[1]Кластер!E171</f>
        <v>1</v>
      </c>
      <c r="F54" s="79" t="str">
        <f>[1]Кластер!F171</f>
        <v xml:space="preserve">шт ( на 1 раб.место) </v>
      </c>
      <c r="G54" s="44">
        <f>[1]Кластер!G171</f>
        <v>5</v>
      </c>
      <c r="H54" s="52"/>
    </row>
    <row r="55" spans="1:8" s="67" customFormat="1" ht="15.75" customHeight="1" x14ac:dyDescent="0.25">
      <c r="A55" s="27">
        <v>9</v>
      </c>
      <c r="B55" s="31" t="s">
        <v>49</v>
      </c>
      <c r="C55" s="81" t="s">
        <v>50</v>
      </c>
      <c r="D55" s="55" t="s">
        <v>21</v>
      </c>
      <c r="E55" s="77">
        <v>1</v>
      </c>
      <c r="F55" s="79" t="s">
        <v>150</v>
      </c>
      <c r="G55" s="44">
        <v>5</v>
      </c>
      <c r="H55" s="52"/>
    </row>
    <row r="56" spans="1:8" s="29" customFormat="1" ht="15.75" customHeight="1" x14ac:dyDescent="0.25">
      <c r="A56" s="27"/>
      <c r="B56" s="109" t="s">
        <v>243</v>
      </c>
      <c r="C56" s="83"/>
      <c r="D56" s="55"/>
      <c r="E56" s="77"/>
      <c r="F56" s="79"/>
      <c r="G56" s="68"/>
      <c r="H56" s="13"/>
    </row>
    <row r="57" spans="1:8" s="29" customFormat="1" ht="15.75" customHeight="1" x14ac:dyDescent="0.25">
      <c r="A57" s="27">
        <f t="shared" ref="A57:E62" si="5">A38</f>
        <v>1</v>
      </c>
      <c r="B57" s="33" t="str">
        <f t="shared" si="5"/>
        <v>Гастроемкости (комплект)</v>
      </c>
      <c r="C57" s="39" t="str">
        <f t="shared" si="5"/>
        <v xml:space="preserve">Гастроемкость из нержавеющей стали: GN 1/1 H-20; GN 1/1 H-40; GN 1/1 H-65; GN 1/1 H-100; GN 1/1 H-150; 1/1 H-200;   перфорированные GN 1/1- 100. </v>
      </c>
      <c r="D57" s="80" t="str">
        <f t="shared" si="5"/>
        <v>Инструмент</v>
      </c>
      <c r="E57" s="80">
        <f t="shared" si="5"/>
        <v>1</v>
      </c>
      <c r="F57" s="42" t="s">
        <v>150</v>
      </c>
      <c r="G57" s="44">
        <f t="shared" ref="G57:G62" si="6">G38</f>
        <v>5</v>
      </c>
      <c r="H57" s="13"/>
    </row>
    <row r="58" spans="1:8" s="29" customFormat="1" ht="15.75" customHeight="1" x14ac:dyDescent="0.25">
      <c r="A58" s="27">
        <f t="shared" si="5"/>
        <v>2</v>
      </c>
      <c r="B58" s="33" t="str">
        <f t="shared" si="5"/>
        <v>Комплект ножей</v>
      </c>
      <c r="C58" s="39" t="str">
        <f t="shared" si="5"/>
        <v xml:space="preserve">Лезвие  достаточно широкое,  длина 10 - 30 см. Клинки из инструментальной стали или легированных сталей. </v>
      </c>
      <c r="D58" s="70" t="str">
        <f t="shared" si="5"/>
        <v>Инструмент</v>
      </c>
      <c r="E58" s="70">
        <f t="shared" si="5"/>
        <v>1</v>
      </c>
      <c r="F58" s="42" t="e">
        <f>F39</f>
        <v>#REF!</v>
      </c>
      <c r="G58" s="44">
        <f t="shared" si="6"/>
        <v>5</v>
      </c>
      <c r="H58" s="49"/>
    </row>
    <row r="59" spans="1:8" s="29" customFormat="1" ht="15.75" customHeight="1" x14ac:dyDescent="0.25">
      <c r="A59" s="27">
        <f t="shared" si="5"/>
        <v>3</v>
      </c>
      <c r="B59" s="33" t="str">
        <f t="shared" si="5"/>
        <v>Мусат для заточки ножей</v>
      </c>
      <c r="C59" s="39" t="str">
        <f t="shared" si="5"/>
        <v>Диаметр стержня 10-12 мм, длина 300-350 мм., поверхность гладкая или с насечкой.  Стальной стержень с пластмассовой или деревянной рукояткой. Или аналог</v>
      </c>
      <c r="D59" s="70" t="str">
        <f t="shared" si="5"/>
        <v>Инструмент</v>
      </c>
      <c r="E59" s="70">
        <f t="shared" si="5"/>
        <v>1</v>
      </c>
      <c r="F59" s="42" t="e">
        <f>F40</f>
        <v>#REF!</v>
      </c>
      <c r="G59" s="44">
        <f t="shared" si="6"/>
        <v>5</v>
      </c>
      <c r="H59" s="49"/>
    </row>
    <row r="60" spans="1:8" s="29" customFormat="1" ht="15.75" customHeight="1" x14ac:dyDescent="0.25">
      <c r="A60" s="27">
        <f t="shared" si="5"/>
        <v>4</v>
      </c>
      <c r="B60" s="33" t="str">
        <f t="shared" si="5"/>
        <v>Доска разделочная профессиональная</v>
      </c>
      <c r="C60" s="39" t="str">
        <f t="shared" si="5"/>
        <v>Доска прямоугольной формы с притупленными по периметру краями. Материал: дерево или полипропилен. Габаритные размеры не менее 400х600. Или аналог</v>
      </c>
      <c r="D60" s="70" t="str">
        <f t="shared" si="5"/>
        <v>Инструмент</v>
      </c>
      <c r="E60" s="70">
        <f t="shared" si="5"/>
        <v>1</v>
      </c>
      <c r="F60" s="42" t="e">
        <f>F41</f>
        <v>#REF!</v>
      </c>
      <c r="G60" s="44">
        <f t="shared" si="6"/>
        <v>5</v>
      </c>
      <c r="H60" s="49"/>
    </row>
    <row r="61" spans="1:8" s="29" customFormat="1" ht="15.75" customHeight="1" x14ac:dyDescent="0.25">
      <c r="A61" s="27">
        <f t="shared" si="5"/>
        <v>5</v>
      </c>
      <c r="B61" s="33" t="str">
        <f t="shared" si="5"/>
        <v>Канцелярский нож</v>
      </c>
      <c r="C61" s="39" t="str">
        <f t="shared" si="5"/>
        <v>Пластик/ сталь Длина 15-18 см.</v>
      </c>
      <c r="D61" s="70" t="str">
        <f t="shared" si="5"/>
        <v>Инструмент</v>
      </c>
      <c r="E61" s="70">
        <f t="shared" si="5"/>
        <v>1</v>
      </c>
      <c r="F61" s="42" t="e">
        <f>F42</f>
        <v>#REF!</v>
      </c>
      <c r="G61" s="44">
        <f t="shared" si="6"/>
        <v>5</v>
      </c>
      <c r="H61" s="49"/>
    </row>
    <row r="62" spans="1:8" s="29" customFormat="1" ht="15.75" customHeight="1" x14ac:dyDescent="0.25">
      <c r="A62" s="27">
        <f t="shared" si="5"/>
        <v>6</v>
      </c>
      <c r="B62" s="33" t="str">
        <f t="shared" si="5"/>
        <v>Ножницы канцелярские</v>
      </c>
      <c r="C62" s="39" t="str">
        <f t="shared" si="5"/>
        <v>Вид лезвия прямое. Тупоконечное.Длина от 130мм.</v>
      </c>
      <c r="D62" s="70" t="str">
        <f t="shared" si="5"/>
        <v>Инструмент</v>
      </c>
      <c r="E62" s="70">
        <f t="shared" si="5"/>
        <v>1</v>
      </c>
      <c r="F62" s="42" t="e">
        <f>F43</f>
        <v>#REF!</v>
      </c>
      <c r="G62" s="44">
        <f t="shared" si="6"/>
        <v>5</v>
      </c>
      <c r="H62" s="49"/>
    </row>
    <row r="63" spans="1:8" s="29" customFormat="1" ht="15.75" customHeight="1" x14ac:dyDescent="0.25">
      <c r="A63" s="27"/>
      <c r="B63" s="109" t="s">
        <v>244</v>
      </c>
      <c r="C63" s="23"/>
      <c r="D63" s="71"/>
      <c r="E63" s="70"/>
      <c r="F63" s="71"/>
      <c r="G63" s="26"/>
      <c r="H63" s="49"/>
    </row>
    <row r="64" spans="1:8" s="29" customFormat="1" ht="15.75" customHeight="1" x14ac:dyDescent="0.25">
      <c r="A64" s="27">
        <f>A45</f>
        <v>1</v>
      </c>
      <c r="B64" s="33" t="str">
        <f>B45</f>
        <v>Стол для установки технологического оборудовнаия</v>
      </c>
      <c r="C64" s="39" t="str">
        <f>C45</f>
        <v>Материал нержавеющая сталь. Или аналог</v>
      </c>
      <c r="D64" s="69" t="str">
        <f>D45</f>
        <v>Мебель</v>
      </c>
      <c r="E64" s="70">
        <f>E45</f>
        <v>1</v>
      </c>
      <c r="F64" s="42" t="e">
        <f>#REF!</f>
        <v>#REF!</v>
      </c>
      <c r="G64" s="44">
        <v>5</v>
      </c>
      <c r="H64" s="49"/>
    </row>
    <row r="65" spans="1:8" s="29" customFormat="1" ht="15.75" customHeight="1" x14ac:dyDescent="0.25">
      <c r="A65" s="27"/>
      <c r="B65" s="109" t="s">
        <v>245</v>
      </c>
      <c r="C65" s="39"/>
      <c r="D65" s="33"/>
      <c r="E65" s="47"/>
      <c r="F65" s="42"/>
      <c r="G65" s="44"/>
      <c r="H65" s="49"/>
    </row>
    <row r="66" spans="1:8" s="57" customFormat="1" ht="15.75" customHeight="1" x14ac:dyDescent="0.25">
      <c r="A66" s="27">
        <f>[1]Кластер!A155</f>
        <v>1</v>
      </c>
      <c r="B66" s="39" t="str">
        <f>[1]Кластер!B155</f>
        <v xml:space="preserve">Стол производственный </v>
      </c>
      <c r="C66" s="39" t="str">
        <f>[1]Кластер!C155</f>
        <v>Габаритные размеры не менее 400х600х850.   Полка сплошная. Материал изготовления каркаса – нержавеющая сталь.</v>
      </c>
      <c r="D66" s="44" t="str">
        <f>[1]Кластер!D155</f>
        <v>Оборудование</v>
      </c>
      <c r="E66" s="47">
        <f>[1]Кластер!E155</f>
        <v>1</v>
      </c>
      <c r="F66" s="42" t="str">
        <f>[1]Кластер!F155</f>
        <v xml:space="preserve">шт ( на 1 раб.место) </v>
      </c>
      <c r="G66" s="44">
        <f>[1]Кластер!G155</f>
        <v>5</v>
      </c>
      <c r="H66" s="52"/>
    </row>
    <row r="67" spans="1:8" s="57" customFormat="1" ht="15.75" customHeight="1" x14ac:dyDescent="0.25">
      <c r="A67" s="27">
        <v>2</v>
      </c>
      <c r="B67" s="39" t="str">
        <f>[1]Кластер!B158</f>
        <v>Ванна моечная</v>
      </c>
      <c r="C67" s="39" t="str">
        <f>[1]Кластер!C158</f>
        <v>Профессиональная.. Двухсекционная. Раковина нержавеющая сталь. Габариты, не менее: 1210х630х870 мм</v>
      </c>
      <c r="D67" s="44" t="str">
        <f>[1]Кластер!D158</f>
        <v>Оборудование</v>
      </c>
      <c r="E67" s="47">
        <v>1</v>
      </c>
      <c r="F67" s="42" t="str">
        <f>[1]Кластер!F158</f>
        <v xml:space="preserve">шт ( на 1 раб.место) </v>
      </c>
      <c r="G67" s="44">
        <v>5</v>
      </c>
      <c r="H67" s="52"/>
    </row>
    <row r="68" spans="1:8" s="57" customFormat="1" ht="15.75" customHeight="1" x14ac:dyDescent="0.25">
      <c r="A68" s="27">
        <v>3</v>
      </c>
      <c r="B68" s="39" t="str">
        <f>[1]Кластер!B159</f>
        <v>Гастроемкости (комплект)</v>
      </c>
      <c r="C68" s="39" t="str">
        <f>[1]Кластер!C159</f>
        <v xml:space="preserve">Гастроемкость из нержавеющей стали: GN 1/1 H-20; GN 1/1 H-40; GN 1/1 H-65; GN 1/1 H-100; GN 1/1 H-150; 1/1 H-200;   перфорированные GN 1/1- 100. </v>
      </c>
      <c r="D68" s="44" t="str">
        <f>[1]Кластер!D159</f>
        <v>Оборудование</v>
      </c>
      <c r="E68" s="47">
        <f>[1]Кластер!E159</f>
        <v>1</v>
      </c>
      <c r="F68" s="42" t="str">
        <f>[1]Кластер!F159</f>
        <v xml:space="preserve">шт ( на 1 раб.место) </v>
      </c>
      <c r="G68" s="44">
        <f>[1]Кластер!G159</f>
        <v>5</v>
      </c>
      <c r="H68" s="52"/>
    </row>
    <row r="69" spans="1:8" s="57" customFormat="1" ht="15.75" customHeight="1" x14ac:dyDescent="0.25">
      <c r="A69" s="27">
        <v>4</v>
      </c>
      <c r="B69" s="39" t="str">
        <f>[1]Кластер!B169</f>
        <v>Сито</v>
      </c>
      <c r="C69" s="39" t="str">
        <f>[1]Кластер!C169</f>
        <v>Диаметр не менее 25 см. Размер отверстий до 0,95 мм.</v>
      </c>
      <c r="D69" s="44" t="str">
        <f>[1]Кластер!D169</f>
        <v>Оборудование</v>
      </c>
      <c r="E69" s="47">
        <f>[1]Кластер!E169</f>
        <v>1</v>
      </c>
      <c r="F69" s="70" t="str">
        <f>[1]Кластер!F169</f>
        <v xml:space="preserve">шт ( на 1 раб.место) </v>
      </c>
      <c r="G69" s="44">
        <f>[1]Кластер!G169</f>
        <v>5</v>
      </c>
      <c r="H69" s="52"/>
    </row>
    <row r="70" spans="1:8" s="57" customFormat="1" ht="15.75" customHeight="1" x14ac:dyDescent="0.25">
      <c r="A70" s="27">
        <v>5</v>
      </c>
      <c r="B70" s="39" t="str">
        <f>[1]Кластер!B170</f>
        <v>Конус для обвалки птицы</v>
      </c>
      <c r="C70" s="39" t="str">
        <f>[1]Кластер!C170</f>
        <v>Диаметр от 63 до 110 мм. Материал- полипропилен.</v>
      </c>
      <c r="D70" s="44" t="str">
        <f>[1]Кластер!D170</f>
        <v>Оборудование</v>
      </c>
      <c r="E70" s="47">
        <f>[1]Кластер!E170</f>
        <v>1</v>
      </c>
      <c r="F70" s="70" t="str">
        <f>[1]Кластер!F170</f>
        <v xml:space="preserve">шт ( на 1 раб.место) </v>
      </c>
      <c r="G70" s="44">
        <f>[1]Кластер!G170</f>
        <v>5</v>
      </c>
      <c r="H70" s="52"/>
    </row>
    <row r="71" spans="1:8" s="57" customFormat="1" ht="15.75" customHeight="1" x14ac:dyDescent="0.25">
      <c r="A71" s="27">
        <v>6</v>
      </c>
      <c r="B71" s="39" t="str">
        <f>[1]Кластер!B171</f>
        <v>Вакууматор</v>
      </c>
      <c r="C71" s="39" t="str">
        <f>[1]Кластер!C171</f>
        <v xml:space="preserve">Упаковщик вакуумный. Бескамерный.  Механическая панель управления, фиксатор крышки, регулируемый таймер, индикатор перегрева.  </v>
      </c>
      <c r="D71" s="44" t="str">
        <f>[1]Кластер!D171</f>
        <v>Оборудование</v>
      </c>
      <c r="E71" s="47">
        <f>[1]Кластер!E171</f>
        <v>1</v>
      </c>
      <c r="F71" s="70" t="str">
        <f>[1]Кластер!F171</f>
        <v xml:space="preserve">шт ( на 1 раб.место) </v>
      </c>
      <c r="G71" s="44">
        <f>[1]Кластер!G171</f>
        <v>5</v>
      </c>
      <c r="H71" s="52"/>
    </row>
    <row r="72" spans="1:8" s="57" customFormat="1" ht="15.75" customHeight="1" x14ac:dyDescent="0.25">
      <c r="A72" s="27">
        <v>7</v>
      </c>
      <c r="B72" s="39" t="str">
        <f>[1]Кластер!B172</f>
        <v>Тележка-шпилька</v>
      </c>
      <c r="C72" s="39" t="str">
        <f>[1]Кластер!C172</f>
        <v xml:space="preserve">Габариты: 670х450х1570 мм (противни 600х400мм). Материал – нержавеющая сталь. Конструкция шпильки – рамно-стеллажная, сварная. </v>
      </c>
      <c r="D72" s="44" t="str">
        <f>[1]Кластер!D172</f>
        <v>Оборудование</v>
      </c>
      <c r="E72" s="47">
        <f>[1]Кластер!E172</f>
        <v>1</v>
      </c>
      <c r="F72" s="70" t="str">
        <f>[1]Кластер!F172</f>
        <v xml:space="preserve">шт ( на 1 раб.место) </v>
      </c>
      <c r="G72" s="44">
        <f>[1]Кластер!G172</f>
        <v>5</v>
      </c>
      <c r="H72" s="52"/>
    </row>
    <row r="73" spans="1:8" s="57" customFormat="1" ht="15.75" customHeight="1" x14ac:dyDescent="0.25">
      <c r="A73" s="27">
        <v>8</v>
      </c>
      <c r="B73" s="39" t="str">
        <f>[1]Кластер!B173</f>
        <v>Противень</v>
      </c>
      <c r="C73" s="39" t="str">
        <f>[1]Кластер!C173</f>
        <v>Ширина, мм 400
Длина, мм 600
Высота, мм 30 Материал пищевая нержавеющея сталь.</v>
      </c>
      <c r="D73" s="44" t="str">
        <f>[1]Кластер!D173</f>
        <v>Оборудование</v>
      </c>
      <c r="E73" s="47">
        <f>[1]Кластер!E173</f>
        <v>6</v>
      </c>
      <c r="F73" s="70" t="str">
        <f>[1]Кластер!F173</f>
        <v xml:space="preserve">шт ( на 1 раб.место) </v>
      </c>
      <c r="G73" s="44">
        <f>[1]Кластер!G173</f>
        <v>30</v>
      </c>
      <c r="H73" s="52"/>
    </row>
    <row r="74" spans="1:8" s="57" customFormat="1" ht="15.75" customHeight="1" x14ac:dyDescent="0.25">
      <c r="A74" s="27">
        <v>9</v>
      </c>
      <c r="B74" s="39" t="str">
        <f>[1]Кластер!B174</f>
        <v>Весы настольные</v>
      </c>
      <c r="C74" s="39" t="str">
        <f>[1]Кластер!C174</f>
        <v>Оснащены функциональной мембранной клавиатурой и ЖК-дисплеем. Автоматическое выставление нуля. Режим самодиагностики. Рабочий диапазон: до 10 кг</v>
      </c>
      <c r="D74" s="44" t="str">
        <f>[1]Кластер!D174</f>
        <v>Оборудование</v>
      </c>
      <c r="E74" s="47">
        <f>[1]Кластер!E174</f>
        <v>1</v>
      </c>
      <c r="F74" s="70" t="str">
        <f>[1]Кластер!F174</f>
        <v xml:space="preserve">шт ( на 1 раб.место) </v>
      </c>
      <c r="G74" s="44">
        <f>[1]Кластер!G174</f>
        <v>5</v>
      </c>
      <c r="H74" s="52"/>
    </row>
    <row r="75" spans="1:8" s="57" customFormat="1" ht="15.75" customHeight="1" x14ac:dyDescent="0.25">
      <c r="A75" s="27">
        <v>10</v>
      </c>
      <c r="B75" s="39" t="s">
        <v>131</v>
      </c>
      <c r="C75" s="39" t="str">
        <f>[1]Кластер!C175</f>
        <v xml:space="preserve"> Максимальная температура внутри камеры - 120 градусов.  Работа от розетки 220V.
 Этапы термической обработки: Обсушка – Обжарка – Копчение – Варка.</v>
      </c>
      <c r="D75" s="44" t="str">
        <f>[1]Кластер!D175</f>
        <v>Оборудование</v>
      </c>
      <c r="E75" s="47">
        <f>[1]Кластер!E175</f>
        <v>1</v>
      </c>
      <c r="F75" s="70" t="str">
        <f>[1]Кластер!F175</f>
        <v xml:space="preserve">шт ( на 1 раб.место) </v>
      </c>
      <c r="G75" s="44">
        <f>[1]Кластер!G175</f>
        <v>5</v>
      </c>
      <c r="H75" s="52"/>
    </row>
    <row r="76" spans="1:8" s="57" customFormat="1" ht="15.75" customHeight="1" x14ac:dyDescent="0.25">
      <c r="A76" s="27">
        <v>11</v>
      </c>
      <c r="B76" s="39" t="str">
        <f>[1]Кластер!B177</f>
        <v>Термометр пищевой электрический</v>
      </c>
      <c r="C76" s="39" t="str">
        <f>[1]Кластер!C177</f>
        <v>Таймер с выносным датчиком металлический. Температурный диапазон: от 0 до +250°C. Шаг измерения: 1°C.</v>
      </c>
      <c r="D76" s="44" t="str">
        <f>[1]Кластер!D177</f>
        <v>Оборудование</v>
      </c>
      <c r="E76" s="47">
        <f>[1]Кластер!E177</f>
        <v>1</v>
      </c>
      <c r="F76" s="70" t="str">
        <f>[1]Кластер!F177</f>
        <v xml:space="preserve">шт ( на 1 раб.место) </v>
      </c>
      <c r="G76" s="44">
        <f>[1]Кластер!G177</f>
        <v>5</v>
      </c>
      <c r="H76" s="52"/>
    </row>
    <row r="77" spans="1:8" s="57" customFormat="1" ht="15.75" customHeight="1" x14ac:dyDescent="0.25">
      <c r="A77" s="27">
        <v>12</v>
      </c>
      <c r="B77" s="39" t="str">
        <f>[1]Кластер!B178</f>
        <v>Пресс формы сетчатые для деликатесов</v>
      </c>
      <c r="C77" s="39" t="s">
        <v>151</v>
      </c>
      <c r="D77" s="44" t="str">
        <f>[1]Кластер!D178</f>
        <v>Оборудование</v>
      </c>
      <c r="E77" s="47">
        <f>[1]Кластер!E178</f>
        <v>1</v>
      </c>
      <c r="F77" s="70" t="str">
        <f>[1]Кластер!F178</f>
        <v xml:space="preserve">шт ( на 1 раб.место) </v>
      </c>
      <c r="G77" s="44">
        <f>[1]Кластер!G178</f>
        <v>5</v>
      </c>
      <c r="H77" s="52"/>
    </row>
    <row r="78" spans="1:8" s="57" customFormat="1" ht="15.75" customHeight="1" x14ac:dyDescent="0.25">
      <c r="A78" s="27"/>
      <c r="B78" s="108" t="s">
        <v>246</v>
      </c>
      <c r="C78" s="39"/>
      <c r="D78" s="33"/>
      <c r="E78" s="23"/>
      <c r="F78" s="70"/>
      <c r="G78" s="14"/>
      <c r="H78" s="52"/>
    </row>
    <row r="79" spans="1:8" s="57" customFormat="1" ht="15.75" customHeight="1" x14ac:dyDescent="0.25">
      <c r="A79" s="27">
        <v>1</v>
      </c>
      <c r="B79" s="31" t="str">
        <f t="shared" ref="B79:E84" si="7">B57</f>
        <v>Гастроемкости (комплект)</v>
      </c>
      <c r="C79" s="39" t="str">
        <f t="shared" si="7"/>
        <v xml:space="preserve">Гастроемкость из нержавеющей стали: GN 1/1 H-20; GN 1/1 H-40; GN 1/1 H-65; GN 1/1 H-100; GN 1/1 H-150; 1/1 H-200;   перфорированные GN 1/1- 100. </v>
      </c>
      <c r="D79" s="44" t="str">
        <f t="shared" si="7"/>
        <v>Инструмент</v>
      </c>
      <c r="E79" s="47">
        <f t="shared" si="7"/>
        <v>1</v>
      </c>
      <c r="F79" s="70" t="s">
        <v>152</v>
      </c>
      <c r="G79" s="44">
        <v>5</v>
      </c>
      <c r="H79" s="52"/>
    </row>
    <row r="80" spans="1:8" s="57" customFormat="1" ht="15.75" customHeight="1" x14ac:dyDescent="0.25">
      <c r="A80" s="27">
        <v>2</v>
      </c>
      <c r="B80" s="31" t="str">
        <f t="shared" si="7"/>
        <v>Комплект ножей</v>
      </c>
      <c r="C80" s="39" t="str">
        <f t="shared" si="7"/>
        <v xml:space="preserve">Лезвие  достаточно широкое,  длина 10 - 30 см. Клинки из инструментальной стали или легированных сталей. </v>
      </c>
      <c r="D80" s="44" t="str">
        <f t="shared" si="7"/>
        <v>Инструмент</v>
      </c>
      <c r="E80" s="47">
        <f t="shared" si="7"/>
        <v>1</v>
      </c>
      <c r="F80" s="70" t="s">
        <v>152</v>
      </c>
      <c r="G80" s="44">
        <v>5</v>
      </c>
      <c r="H80" s="52"/>
    </row>
    <row r="81" spans="1:8" s="57" customFormat="1" ht="15.75" customHeight="1" x14ac:dyDescent="0.25">
      <c r="A81" s="27">
        <v>3</v>
      </c>
      <c r="B81" s="31" t="str">
        <f t="shared" si="7"/>
        <v>Мусат для заточки ножей</v>
      </c>
      <c r="C81" s="39" t="str">
        <f t="shared" si="7"/>
        <v>Диаметр стержня 10-12 мм, длина 300-350 мм., поверхность гладкая или с насечкой.  Стальной стержень с пластмассовой или деревянной рукояткой. Или аналог</v>
      </c>
      <c r="D81" s="44" t="str">
        <f t="shared" si="7"/>
        <v>Инструмент</v>
      </c>
      <c r="E81" s="47">
        <f t="shared" si="7"/>
        <v>1</v>
      </c>
      <c r="F81" s="70" t="s">
        <v>152</v>
      </c>
      <c r="G81" s="44">
        <v>5</v>
      </c>
      <c r="H81" s="52"/>
    </row>
    <row r="82" spans="1:8" s="57" customFormat="1" ht="15.75" customHeight="1" x14ac:dyDescent="0.25">
      <c r="A82" s="27">
        <v>4</v>
      </c>
      <c r="B82" s="31" t="str">
        <f t="shared" si="7"/>
        <v>Доска разделочная профессиональная</v>
      </c>
      <c r="C82" s="39" t="str">
        <f t="shared" si="7"/>
        <v>Доска прямоугольной формы с притупленными по периметру краями. Материал: дерево или полипропилен. Габаритные размеры не менее 400х600. Или аналог</v>
      </c>
      <c r="D82" s="44" t="str">
        <f t="shared" si="7"/>
        <v>Инструмент</v>
      </c>
      <c r="E82" s="47">
        <f t="shared" si="7"/>
        <v>1</v>
      </c>
      <c r="F82" s="70" t="s">
        <v>152</v>
      </c>
      <c r="G82" s="44">
        <v>5</v>
      </c>
      <c r="H82" s="52"/>
    </row>
    <row r="83" spans="1:8" s="57" customFormat="1" ht="15.75" customHeight="1" x14ac:dyDescent="0.25">
      <c r="A83" s="27">
        <v>5</v>
      </c>
      <c r="B83" s="31" t="str">
        <f t="shared" si="7"/>
        <v>Канцелярский нож</v>
      </c>
      <c r="C83" s="39" t="str">
        <f t="shared" si="7"/>
        <v>Пластик/ сталь Длина 15-18 см.</v>
      </c>
      <c r="D83" s="44" t="str">
        <f t="shared" si="7"/>
        <v>Инструмент</v>
      </c>
      <c r="E83" s="47">
        <f t="shared" si="7"/>
        <v>1</v>
      </c>
      <c r="F83" s="70" t="s">
        <v>152</v>
      </c>
      <c r="G83" s="44">
        <v>5</v>
      </c>
      <c r="H83" s="52"/>
    </row>
    <row r="84" spans="1:8" s="57" customFormat="1" ht="15.75" customHeight="1" x14ac:dyDescent="0.25">
      <c r="A84" s="27">
        <v>6</v>
      </c>
      <c r="B84" s="31" t="str">
        <f t="shared" si="7"/>
        <v>Ножницы канцелярские</v>
      </c>
      <c r="C84" s="39" t="str">
        <f t="shared" si="7"/>
        <v>Вид лезвия прямое. Тупоконечное.Длина от 130мм.</v>
      </c>
      <c r="D84" s="44" t="str">
        <f t="shared" si="7"/>
        <v>Инструмент</v>
      </c>
      <c r="E84" s="47">
        <f t="shared" si="7"/>
        <v>1</v>
      </c>
      <c r="F84" s="70" t="s">
        <v>152</v>
      </c>
      <c r="G84" s="44">
        <v>5</v>
      </c>
      <c r="H84" s="52"/>
    </row>
    <row r="85" spans="1:8" s="57" customFormat="1" ht="15.75" customHeight="1" x14ac:dyDescent="0.25">
      <c r="A85" s="27"/>
      <c r="B85" s="108" t="s">
        <v>247</v>
      </c>
      <c r="C85" s="23"/>
      <c r="D85" s="44"/>
      <c r="E85" s="23"/>
      <c r="F85" s="14"/>
      <c r="G85" s="14"/>
      <c r="H85" s="52"/>
    </row>
    <row r="86" spans="1:8" s="57" customFormat="1" ht="15.75" customHeight="1" x14ac:dyDescent="0.25">
      <c r="A86" s="27">
        <v>1</v>
      </c>
      <c r="B86" s="31" t="str">
        <f>B64</f>
        <v>Стол для установки технологического оборудовнаия</v>
      </c>
      <c r="C86" s="39" t="str">
        <f>C64</f>
        <v>Материал нержавеющая сталь. Или аналог</v>
      </c>
      <c r="D86" s="44" t="str">
        <f>D64</f>
        <v>Мебель</v>
      </c>
      <c r="E86" s="47">
        <f>E64</f>
        <v>1</v>
      </c>
      <c r="F86" s="70" t="s">
        <v>152</v>
      </c>
      <c r="G86" s="44">
        <v>5</v>
      </c>
      <c r="H86" s="52"/>
    </row>
    <row r="87" spans="1:8" s="57" customFormat="1" ht="15.75" customHeight="1" x14ac:dyDescent="0.25">
      <c r="A87" s="27"/>
      <c r="B87" s="68"/>
      <c r="C87" s="23"/>
      <c r="D87" s="31"/>
      <c r="E87" s="23"/>
      <c r="F87" s="14"/>
      <c r="G87" s="14"/>
      <c r="H87" s="52"/>
    </row>
    <row r="88" spans="1:8" ht="15.75" customHeight="1" x14ac:dyDescent="0.25">
      <c r="A88" s="141" t="s">
        <v>11</v>
      </c>
      <c r="B88" s="139"/>
      <c r="C88" s="139"/>
      <c r="D88" s="139"/>
      <c r="E88" s="139"/>
      <c r="F88" s="139"/>
      <c r="G88" s="139"/>
      <c r="H88" s="139"/>
    </row>
    <row r="89" spans="1:8" ht="60" x14ac:dyDescent="0.25">
      <c r="A89" s="10" t="s">
        <v>10</v>
      </c>
      <c r="B89" s="9" t="s">
        <v>54</v>
      </c>
      <c r="C89" s="9" t="s">
        <v>8</v>
      </c>
      <c r="D89" s="9" t="s">
        <v>7</v>
      </c>
      <c r="E89" s="9" t="s">
        <v>6</v>
      </c>
      <c r="F89" s="9" t="s">
        <v>5</v>
      </c>
      <c r="G89" s="9" t="s">
        <v>4</v>
      </c>
      <c r="H89" s="9" t="s">
        <v>24</v>
      </c>
    </row>
    <row r="90" spans="1:8" ht="15.75" customHeight="1" x14ac:dyDescent="0.25">
      <c r="A90" s="36">
        <v>1</v>
      </c>
      <c r="B90" s="37" t="s">
        <v>3</v>
      </c>
      <c r="C90" s="39" t="s">
        <v>248</v>
      </c>
      <c r="D90" s="35" t="s">
        <v>1</v>
      </c>
      <c r="E90" s="38">
        <v>1</v>
      </c>
      <c r="F90" s="38" t="s">
        <v>0</v>
      </c>
      <c r="G90" s="35">
        <f>E90</f>
        <v>1</v>
      </c>
      <c r="H90" s="39"/>
    </row>
    <row r="91" spans="1:8" s="28" customFormat="1" ht="15.75" customHeight="1" x14ac:dyDescent="0.25">
      <c r="A91" s="36">
        <v>2</v>
      </c>
      <c r="B91" s="37" t="s">
        <v>2</v>
      </c>
      <c r="C91" s="39" t="s">
        <v>249</v>
      </c>
      <c r="D91" s="35" t="s">
        <v>1</v>
      </c>
      <c r="E91" s="38">
        <v>1</v>
      </c>
      <c r="F91" s="35" t="s">
        <v>0</v>
      </c>
      <c r="G91" s="35">
        <v>1</v>
      </c>
      <c r="H91" s="39"/>
    </row>
    <row r="92" spans="1:8" ht="15.75" customHeight="1" x14ac:dyDescent="0.25">
      <c r="A92" s="40">
        <v>3</v>
      </c>
      <c r="B92" s="39" t="s">
        <v>35</v>
      </c>
      <c r="C92" s="39" t="s">
        <v>250</v>
      </c>
      <c r="D92" s="35" t="s">
        <v>1</v>
      </c>
      <c r="E92" s="35">
        <v>1</v>
      </c>
      <c r="F92" s="35" t="s">
        <v>0</v>
      </c>
      <c r="G92" s="35" t="s">
        <v>55</v>
      </c>
      <c r="H92" s="39"/>
    </row>
    <row r="93" spans="1:8" ht="15.75" customHeight="1" x14ac:dyDescent="0.25">
      <c r="A93" s="40">
        <v>4</v>
      </c>
      <c r="B93" s="39" t="s">
        <v>56</v>
      </c>
      <c r="C93" s="39" t="s">
        <v>58</v>
      </c>
      <c r="D93" s="35" t="s">
        <v>1</v>
      </c>
      <c r="E93" s="35">
        <v>1</v>
      </c>
      <c r="F93" s="35" t="s">
        <v>0</v>
      </c>
      <c r="G93" s="43">
        <v>1</v>
      </c>
      <c r="H93" s="39"/>
    </row>
    <row r="94" spans="1:8" s="29" customFormat="1" ht="15.75" customHeight="1" x14ac:dyDescent="0.25">
      <c r="A94" s="40">
        <v>5</v>
      </c>
      <c r="B94" s="39" t="s">
        <v>57</v>
      </c>
      <c r="C94" s="39" t="s">
        <v>58</v>
      </c>
      <c r="D94" s="35" t="s">
        <v>1</v>
      </c>
      <c r="E94" s="35">
        <v>1</v>
      </c>
      <c r="F94" s="35" t="s">
        <v>0</v>
      </c>
      <c r="G94" s="43">
        <v>1</v>
      </c>
      <c r="H94" s="39"/>
    </row>
    <row r="95" spans="1:8" ht="20.25" x14ac:dyDescent="0.25">
      <c r="A95" s="164" t="s">
        <v>325</v>
      </c>
      <c r="B95" s="165"/>
      <c r="C95" s="165"/>
      <c r="D95" s="165"/>
      <c r="E95" s="165"/>
      <c r="F95" s="165"/>
      <c r="G95" s="165"/>
      <c r="H95" s="166"/>
    </row>
    <row r="96" spans="1:8" ht="21" thickBot="1" x14ac:dyDescent="0.3">
      <c r="A96" s="141" t="s">
        <v>36</v>
      </c>
      <c r="B96" s="139"/>
      <c r="C96" s="139"/>
      <c r="D96" s="139"/>
      <c r="E96" s="139"/>
      <c r="F96" s="139"/>
      <c r="G96" s="139"/>
      <c r="H96" s="139"/>
    </row>
    <row r="97" spans="1:8" x14ac:dyDescent="0.25">
      <c r="A97" s="154" t="s">
        <v>19</v>
      </c>
      <c r="B97" s="155"/>
      <c r="C97" s="155"/>
      <c r="D97" s="155"/>
      <c r="E97" s="155"/>
      <c r="F97" s="155"/>
      <c r="G97" s="155"/>
      <c r="H97" s="156"/>
    </row>
    <row r="98" spans="1:8" x14ac:dyDescent="0.25">
      <c r="A98" s="146" t="s">
        <v>347</v>
      </c>
      <c r="B98" s="152" t="s">
        <v>347</v>
      </c>
      <c r="C98" s="152" t="s">
        <v>347</v>
      </c>
      <c r="D98" s="152" t="s">
        <v>347</v>
      </c>
      <c r="E98" s="152" t="s">
        <v>347</v>
      </c>
      <c r="F98" s="152" t="s">
        <v>347</v>
      </c>
      <c r="G98" s="152" t="s">
        <v>347</v>
      </c>
      <c r="H98" s="153" t="s">
        <v>347</v>
      </c>
    </row>
    <row r="99" spans="1:8" x14ac:dyDescent="0.25">
      <c r="A99" s="146" t="s">
        <v>348</v>
      </c>
      <c r="B99" s="152" t="s">
        <v>348</v>
      </c>
      <c r="C99" s="152" t="s">
        <v>348</v>
      </c>
      <c r="D99" s="152" t="s">
        <v>348</v>
      </c>
      <c r="E99" s="152" t="s">
        <v>348</v>
      </c>
      <c r="F99" s="152" t="s">
        <v>348</v>
      </c>
      <c r="G99" s="152" t="s">
        <v>348</v>
      </c>
      <c r="H99" s="153" t="s">
        <v>348</v>
      </c>
    </row>
    <row r="100" spans="1:8" x14ac:dyDescent="0.25">
      <c r="A100" s="146" t="s">
        <v>18</v>
      </c>
      <c r="B100" s="152" t="s">
        <v>18</v>
      </c>
      <c r="C100" s="152" t="s">
        <v>18</v>
      </c>
      <c r="D100" s="152" t="s">
        <v>18</v>
      </c>
      <c r="E100" s="152" t="s">
        <v>18</v>
      </c>
      <c r="F100" s="152" t="s">
        <v>18</v>
      </c>
      <c r="G100" s="152" t="s">
        <v>18</v>
      </c>
      <c r="H100" s="153" t="s">
        <v>18</v>
      </c>
    </row>
    <row r="101" spans="1:8" x14ac:dyDescent="0.25">
      <c r="A101" s="146" t="s">
        <v>349</v>
      </c>
      <c r="B101" s="152" t="s">
        <v>349</v>
      </c>
      <c r="C101" s="152" t="s">
        <v>349</v>
      </c>
      <c r="D101" s="152" t="s">
        <v>349</v>
      </c>
      <c r="E101" s="152" t="s">
        <v>349</v>
      </c>
      <c r="F101" s="152" t="s">
        <v>349</v>
      </c>
      <c r="G101" s="152" t="s">
        <v>349</v>
      </c>
      <c r="H101" s="153" t="s">
        <v>349</v>
      </c>
    </row>
    <row r="102" spans="1:8" ht="15" customHeight="1" x14ac:dyDescent="0.25">
      <c r="A102" s="146" t="s">
        <v>350</v>
      </c>
      <c r="B102" s="152" t="s">
        <v>350</v>
      </c>
      <c r="C102" s="152" t="s">
        <v>350</v>
      </c>
      <c r="D102" s="152" t="s">
        <v>350</v>
      </c>
      <c r="E102" s="152" t="s">
        <v>350</v>
      </c>
      <c r="F102" s="152" t="s">
        <v>350</v>
      </c>
      <c r="G102" s="152" t="s">
        <v>350</v>
      </c>
      <c r="H102" s="153" t="s">
        <v>350</v>
      </c>
    </row>
    <row r="103" spans="1:8" x14ac:dyDescent="0.25">
      <c r="A103" s="146" t="s">
        <v>355</v>
      </c>
      <c r="B103" s="152" t="s">
        <v>355</v>
      </c>
      <c r="C103" s="152" t="s">
        <v>355</v>
      </c>
      <c r="D103" s="152" t="s">
        <v>355</v>
      </c>
      <c r="E103" s="152" t="s">
        <v>355</v>
      </c>
      <c r="F103" s="152" t="s">
        <v>355</v>
      </c>
      <c r="G103" s="152" t="s">
        <v>355</v>
      </c>
      <c r="H103" s="153" t="s">
        <v>355</v>
      </c>
    </row>
    <row r="104" spans="1:8" x14ac:dyDescent="0.25">
      <c r="A104" s="146" t="s">
        <v>352</v>
      </c>
      <c r="B104" s="152" t="s">
        <v>352</v>
      </c>
      <c r="C104" s="152" t="s">
        <v>352</v>
      </c>
      <c r="D104" s="152" t="s">
        <v>352</v>
      </c>
      <c r="E104" s="152" t="s">
        <v>352</v>
      </c>
      <c r="F104" s="152" t="s">
        <v>352</v>
      </c>
      <c r="G104" s="152" t="s">
        <v>352</v>
      </c>
      <c r="H104" s="153" t="s">
        <v>352</v>
      </c>
    </row>
    <row r="105" spans="1:8" ht="15.75" thickBot="1" x14ac:dyDescent="0.3">
      <c r="A105" s="149" t="s">
        <v>353</v>
      </c>
      <c r="B105" s="157" t="s">
        <v>353</v>
      </c>
      <c r="C105" s="157" t="s">
        <v>353</v>
      </c>
      <c r="D105" s="157" t="s">
        <v>353</v>
      </c>
      <c r="E105" s="157" t="s">
        <v>353</v>
      </c>
      <c r="F105" s="157" t="s">
        <v>353</v>
      </c>
      <c r="G105" s="157" t="s">
        <v>353</v>
      </c>
      <c r="H105" s="158" t="s">
        <v>353</v>
      </c>
    </row>
    <row r="106" spans="1:8" ht="60" x14ac:dyDescent="0.25">
      <c r="A106" s="16" t="s">
        <v>10</v>
      </c>
      <c r="B106" s="11" t="s">
        <v>9</v>
      </c>
      <c r="C106" s="11" t="s">
        <v>8</v>
      </c>
      <c r="D106" s="12" t="s">
        <v>7</v>
      </c>
      <c r="E106" s="12" t="s">
        <v>6</v>
      </c>
      <c r="F106" s="12" t="s">
        <v>5</v>
      </c>
      <c r="G106" s="12" t="s">
        <v>4</v>
      </c>
      <c r="H106" s="12" t="s">
        <v>24</v>
      </c>
    </row>
    <row r="107" spans="1:8" x14ac:dyDescent="0.25">
      <c r="A107" s="27"/>
      <c r="B107" s="108" t="s">
        <v>251</v>
      </c>
      <c r="C107" s="23"/>
      <c r="D107" s="44"/>
      <c r="E107" s="23"/>
      <c r="F107" s="101"/>
      <c r="G107" s="6"/>
      <c r="H107" s="2"/>
    </row>
    <row r="108" spans="1:8" s="29" customFormat="1" ht="45" x14ac:dyDescent="0.25">
      <c r="A108" s="31">
        <v>1</v>
      </c>
      <c r="B108" s="31" t="s">
        <v>101</v>
      </c>
      <c r="C108" s="31" t="s">
        <v>132</v>
      </c>
      <c r="D108" s="31" t="s">
        <v>21</v>
      </c>
      <c r="E108" s="31">
        <v>1</v>
      </c>
      <c r="F108" s="31" t="s">
        <v>20</v>
      </c>
      <c r="G108" s="31">
        <v>5</v>
      </c>
      <c r="H108" s="2"/>
    </row>
    <row r="109" spans="1:8" s="29" customFormat="1" ht="56.25" x14ac:dyDescent="0.25">
      <c r="A109" s="31">
        <v>2</v>
      </c>
      <c r="B109" s="31" t="s">
        <v>67</v>
      </c>
      <c r="C109" s="31" t="s">
        <v>133</v>
      </c>
      <c r="D109" s="31" t="s">
        <v>21</v>
      </c>
      <c r="E109" s="31">
        <v>1</v>
      </c>
      <c r="F109" s="31" t="s">
        <v>20</v>
      </c>
      <c r="G109" s="31">
        <v>5</v>
      </c>
      <c r="H109" s="2"/>
    </row>
    <row r="110" spans="1:8" s="29" customFormat="1" ht="67.5" x14ac:dyDescent="0.25">
      <c r="A110" s="31">
        <v>3</v>
      </c>
      <c r="B110" s="31" t="s">
        <v>136</v>
      </c>
      <c r="C110" s="31" t="s">
        <v>137</v>
      </c>
      <c r="D110" s="31" t="s">
        <v>21</v>
      </c>
      <c r="E110" s="31">
        <v>1</v>
      </c>
      <c r="F110" s="31" t="s">
        <v>20</v>
      </c>
      <c r="G110" s="31">
        <v>5</v>
      </c>
      <c r="H110" s="2"/>
    </row>
    <row r="111" spans="1:8" s="29" customFormat="1" ht="101.25" x14ac:dyDescent="0.25">
      <c r="A111" s="31">
        <v>4</v>
      </c>
      <c r="B111" s="31" t="s">
        <v>138</v>
      </c>
      <c r="C111" s="31" t="s">
        <v>139</v>
      </c>
      <c r="D111" s="31" t="s">
        <v>21</v>
      </c>
      <c r="E111" s="31">
        <v>1</v>
      </c>
      <c r="F111" s="31" t="s">
        <v>20</v>
      </c>
      <c r="G111" s="31">
        <v>5</v>
      </c>
      <c r="H111" s="2"/>
    </row>
    <row r="112" spans="1:8" s="29" customFormat="1" ht="56.25" x14ac:dyDescent="0.25">
      <c r="A112" s="31">
        <v>5</v>
      </c>
      <c r="B112" s="31" t="s">
        <v>88</v>
      </c>
      <c r="C112" s="31" t="s">
        <v>197</v>
      </c>
      <c r="D112" s="31" t="s">
        <v>21</v>
      </c>
      <c r="E112" s="31">
        <v>1</v>
      </c>
      <c r="F112" s="31" t="s">
        <v>20</v>
      </c>
      <c r="G112" s="31">
        <v>5</v>
      </c>
      <c r="H112" s="2"/>
    </row>
    <row r="113" spans="1:8" ht="45" x14ac:dyDescent="0.25">
      <c r="A113" s="31">
        <v>6</v>
      </c>
      <c r="B113" s="31" t="s">
        <v>198</v>
      </c>
      <c r="C113" s="31" t="s">
        <v>199</v>
      </c>
      <c r="D113" s="31" t="s">
        <v>21</v>
      </c>
      <c r="E113" s="31">
        <v>6</v>
      </c>
      <c r="F113" s="31" t="s">
        <v>20</v>
      </c>
      <c r="G113" s="31">
        <v>5</v>
      </c>
      <c r="H113" s="2"/>
    </row>
    <row r="114" spans="1:8" s="29" customFormat="1" ht="67.5" x14ac:dyDescent="0.25">
      <c r="A114" s="31">
        <v>7</v>
      </c>
      <c r="B114" s="31" t="s">
        <v>49</v>
      </c>
      <c r="C114" s="31" t="s">
        <v>200</v>
      </c>
      <c r="D114" s="31" t="s">
        <v>21</v>
      </c>
      <c r="E114" s="31">
        <v>1</v>
      </c>
      <c r="F114" s="31" t="s">
        <v>20</v>
      </c>
      <c r="G114" s="31">
        <v>5</v>
      </c>
      <c r="H114" s="2"/>
    </row>
    <row r="115" spans="1:8" s="29" customFormat="1" ht="45" x14ac:dyDescent="0.25">
      <c r="A115" s="31">
        <v>8</v>
      </c>
      <c r="B115" s="31" t="s">
        <v>201</v>
      </c>
      <c r="C115" s="31" t="s">
        <v>202</v>
      </c>
      <c r="D115" s="31" t="s">
        <v>21</v>
      </c>
      <c r="E115" s="31">
        <v>1</v>
      </c>
      <c r="F115" s="31" t="s">
        <v>20</v>
      </c>
      <c r="G115" s="31">
        <v>5</v>
      </c>
      <c r="H115" s="2"/>
    </row>
    <row r="116" spans="1:8" s="29" customFormat="1" x14ac:dyDescent="0.25">
      <c r="A116" s="31"/>
      <c r="B116" s="108" t="s">
        <v>252</v>
      </c>
      <c r="C116" s="31"/>
      <c r="D116" s="31"/>
      <c r="E116" s="31"/>
      <c r="F116" s="31"/>
      <c r="G116" s="31"/>
      <c r="H116" s="2"/>
    </row>
    <row r="117" spans="1:8" s="29" customFormat="1" ht="56.25" x14ac:dyDescent="0.25">
      <c r="A117" s="31">
        <v>1</v>
      </c>
      <c r="B117" s="31" t="s">
        <v>76</v>
      </c>
      <c r="C117" s="31" t="s">
        <v>203</v>
      </c>
      <c r="D117" s="31" t="s">
        <v>34</v>
      </c>
      <c r="E117" s="31">
        <v>1</v>
      </c>
      <c r="F117" s="31" t="s">
        <v>20</v>
      </c>
      <c r="G117" s="31">
        <v>5</v>
      </c>
      <c r="H117" s="2"/>
    </row>
    <row r="118" spans="1:8" s="29" customFormat="1" ht="67.5" x14ac:dyDescent="0.25">
      <c r="A118" s="31">
        <v>2</v>
      </c>
      <c r="B118" s="31" t="s">
        <v>237</v>
      </c>
      <c r="C118" s="31" t="s">
        <v>253</v>
      </c>
      <c r="D118" s="31" t="s">
        <v>34</v>
      </c>
      <c r="E118" s="31">
        <v>1</v>
      </c>
      <c r="F118" s="31" t="s">
        <v>20</v>
      </c>
      <c r="G118" s="31">
        <v>5</v>
      </c>
      <c r="H118" s="2"/>
    </row>
    <row r="119" spans="1:8" s="29" customFormat="1" x14ac:dyDescent="0.25">
      <c r="A119" s="31"/>
      <c r="B119" s="108" t="s">
        <v>254</v>
      </c>
      <c r="C119" s="31"/>
      <c r="D119" s="31"/>
      <c r="E119" s="31"/>
      <c r="F119" s="31"/>
      <c r="G119" s="31"/>
      <c r="H119" s="2"/>
    </row>
    <row r="120" spans="1:8" s="29" customFormat="1" ht="22.5" x14ac:dyDescent="0.25">
      <c r="A120" s="31">
        <v>1</v>
      </c>
      <c r="B120" s="31" t="s">
        <v>59</v>
      </c>
      <c r="C120" s="31" t="s">
        <v>60</v>
      </c>
      <c r="D120" s="31" t="s">
        <v>12</v>
      </c>
      <c r="E120" s="31">
        <v>1</v>
      </c>
      <c r="F120" s="31" t="s">
        <v>20</v>
      </c>
      <c r="G120" s="31">
        <v>5</v>
      </c>
      <c r="H120" s="2"/>
    </row>
    <row r="121" spans="1:8" s="29" customFormat="1" x14ac:dyDescent="0.25">
      <c r="A121" s="8"/>
      <c r="B121" s="15"/>
      <c r="C121" s="7"/>
      <c r="D121" s="6"/>
      <c r="E121" s="6"/>
      <c r="F121" s="6"/>
      <c r="G121" s="6"/>
      <c r="H121" s="2"/>
    </row>
    <row r="122" spans="1:8" ht="15.75" customHeight="1" x14ac:dyDescent="0.25">
      <c r="A122" s="141" t="s">
        <v>37</v>
      </c>
      <c r="B122" s="139"/>
      <c r="C122" s="139"/>
      <c r="D122" s="139"/>
      <c r="E122" s="139"/>
      <c r="F122" s="139"/>
      <c r="G122" s="139"/>
      <c r="H122" s="139"/>
    </row>
    <row r="123" spans="1:8" ht="60" x14ac:dyDescent="0.25">
      <c r="A123" s="10" t="s">
        <v>10</v>
      </c>
      <c r="B123" s="9" t="s">
        <v>9</v>
      </c>
      <c r="C123" s="9" t="s">
        <v>8</v>
      </c>
      <c r="D123" s="9" t="s">
        <v>7</v>
      </c>
      <c r="E123" s="9" t="s">
        <v>6</v>
      </c>
      <c r="F123" s="9" t="s">
        <v>5</v>
      </c>
      <c r="G123" s="9" t="s">
        <v>4</v>
      </c>
      <c r="H123" s="9" t="s">
        <v>24</v>
      </c>
    </row>
    <row r="124" spans="1:8" ht="15.75" customHeight="1" x14ac:dyDescent="0.25">
      <c r="A124" s="31">
        <v>1</v>
      </c>
      <c r="B124" s="31" t="s">
        <v>3</v>
      </c>
      <c r="C124" s="31" t="s">
        <v>248</v>
      </c>
      <c r="D124" s="31" t="s">
        <v>1</v>
      </c>
      <c r="E124" s="31">
        <v>1</v>
      </c>
      <c r="F124" s="31" t="s">
        <v>0</v>
      </c>
      <c r="G124" s="31">
        <v>1</v>
      </c>
      <c r="H124" s="39"/>
    </row>
    <row r="125" spans="1:8" ht="15.75" customHeight="1" x14ac:dyDescent="0.25">
      <c r="A125" s="31">
        <v>2</v>
      </c>
      <c r="B125" s="31" t="s">
        <v>2</v>
      </c>
      <c r="C125" s="31" t="s">
        <v>255</v>
      </c>
      <c r="D125" s="31" t="s">
        <v>1</v>
      </c>
      <c r="E125" s="31">
        <v>1</v>
      </c>
      <c r="F125" s="31" t="s">
        <v>0</v>
      </c>
      <c r="G125" s="31">
        <v>1</v>
      </c>
      <c r="H125" s="39"/>
    </row>
    <row r="126" spans="1:8" s="98" customFormat="1" ht="15.75" customHeight="1" x14ac:dyDescent="0.25">
      <c r="A126" s="31">
        <v>3</v>
      </c>
      <c r="B126" s="31" t="s">
        <v>35</v>
      </c>
      <c r="C126" s="31" t="s">
        <v>256</v>
      </c>
      <c r="D126" s="31" t="s">
        <v>1</v>
      </c>
      <c r="E126" s="31">
        <v>1</v>
      </c>
      <c r="F126" s="31" t="s">
        <v>0</v>
      </c>
      <c r="G126" s="31" t="s">
        <v>55</v>
      </c>
      <c r="H126" s="100"/>
    </row>
    <row r="127" spans="1:8" ht="36" customHeight="1" x14ac:dyDescent="0.25">
      <c r="A127" s="31">
        <v>4</v>
      </c>
      <c r="B127" s="31" t="s">
        <v>211</v>
      </c>
      <c r="C127" s="31" t="s">
        <v>257</v>
      </c>
      <c r="D127" s="31" t="s">
        <v>1</v>
      </c>
      <c r="E127" s="31">
        <v>5</v>
      </c>
      <c r="F127" s="31" t="s">
        <v>212</v>
      </c>
      <c r="G127" s="31">
        <v>25</v>
      </c>
      <c r="H127" s="100"/>
    </row>
  </sheetData>
  <mergeCells count="36">
    <mergeCell ref="A3:H3"/>
    <mergeCell ref="A4:H4"/>
    <mergeCell ref="A5:H5"/>
    <mergeCell ref="A7:H7"/>
    <mergeCell ref="A8:H8"/>
    <mergeCell ref="A96:H96"/>
    <mergeCell ref="A18:H18"/>
    <mergeCell ref="A19:H19"/>
    <mergeCell ref="A12:H12"/>
    <mergeCell ref="A6:H6"/>
    <mergeCell ref="A9:H9"/>
    <mergeCell ref="A10:H10"/>
    <mergeCell ref="A11:B11"/>
    <mergeCell ref="C11:H11"/>
    <mergeCell ref="A122:H122"/>
    <mergeCell ref="A97:H97"/>
    <mergeCell ref="A105:H105"/>
    <mergeCell ref="A98:H98"/>
    <mergeCell ref="A99:H99"/>
    <mergeCell ref="A102:H102"/>
    <mergeCell ref="A1:H1"/>
    <mergeCell ref="A2:H2"/>
    <mergeCell ref="A13:H13"/>
    <mergeCell ref="A104:H104"/>
    <mergeCell ref="A14:H14"/>
    <mergeCell ref="A95:H95"/>
    <mergeCell ref="A100:H100"/>
    <mergeCell ref="A101:H101"/>
    <mergeCell ref="A103:H103"/>
    <mergeCell ref="A21:H21"/>
    <mergeCell ref="A22:H22"/>
    <mergeCell ref="A23:H23"/>
    <mergeCell ref="A15:H15"/>
    <mergeCell ref="A20:H20"/>
    <mergeCell ref="A88:H88"/>
    <mergeCell ref="A17:H1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topLeftCell="B1" zoomScaleNormal="160" zoomScaleSheetLayoutView="100" workbookViewId="0">
      <selection activeCell="C12" sqref="C12:H12"/>
    </sheetView>
  </sheetViews>
  <sheetFormatPr defaultColWidth="14.42578125" defaultRowHeight="15" customHeight="1" x14ac:dyDescent="0.25"/>
  <cols>
    <col min="1" max="1" width="5.140625" style="17" hidden="1" customWidth="1"/>
    <col min="2" max="2" width="52" style="17" customWidth="1"/>
    <col min="3" max="3" width="27.42578125" style="17" customWidth="1"/>
    <col min="4" max="4" width="22" style="17" customWidth="1"/>
    <col min="5" max="5" width="15.5703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7" customWidth="1"/>
    <col min="12" max="16384" width="14.42578125" style="17"/>
  </cols>
  <sheetData>
    <row r="1" spans="1:8" x14ac:dyDescent="0.25">
      <c r="A1" s="136" t="s">
        <v>23</v>
      </c>
      <c r="B1" s="137"/>
      <c r="C1" s="137"/>
      <c r="D1" s="137"/>
      <c r="E1" s="137"/>
      <c r="F1" s="137"/>
      <c r="G1" s="137"/>
      <c r="H1" s="137"/>
    </row>
    <row r="2" spans="1:8" ht="72" customHeight="1" thickBot="1" x14ac:dyDescent="0.3">
      <c r="A2" s="159" t="s">
        <v>358</v>
      </c>
      <c r="B2" s="160"/>
      <c r="C2" s="160"/>
      <c r="D2" s="160"/>
      <c r="E2" s="160"/>
      <c r="F2" s="160"/>
      <c r="G2" s="160"/>
      <c r="H2" s="161"/>
    </row>
    <row r="3" spans="1:8" x14ac:dyDescent="0.25">
      <c r="A3" s="178" t="s">
        <v>25</v>
      </c>
      <c r="B3" s="179" t="s">
        <v>25</v>
      </c>
      <c r="C3" s="179" t="s">
        <v>25</v>
      </c>
      <c r="D3" s="179" t="s">
        <v>25</v>
      </c>
      <c r="E3" s="179" t="s">
        <v>25</v>
      </c>
      <c r="F3" s="179" t="s">
        <v>25</v>
      </c>
      <c r="G3" s="179" t="s">
        <v>25</v>
      </c>
      <c r="H3" s="179" t="s">
        <v>25</v>
      </c>
    </row>
    <row r="4" spans="1:8" ht="15" customHeight="1" x14ac:dyDescent="0.25">
      <c r="A4" s="178" t="s">
        <v>338</v>
      </c>
      <c r="B4" s="179" t="s">
        <v>338</v>
      </c>
      <c r="C4" s="179" t="s">
        <v>338</v>
      </c>
      <c r="D4" s="179" t="s">
        <v>338</v>
      </c>
      <c r="E4" s="179" t="s">
        <v>338</v>
      </c>
      <c r="F4" s="179" t="s">
        <v>338</v>
      </c>
      <c r="G4" s="179" t="s">
        <v>338</v>
      </c>
      <c r="H4" s="179" t="s">
        <v>338</v>
      </c>
    </row>
    <row r="5" spans="1:8" ht="15" customHeight="1" x14ac:dyDescent="0.25">
      <c r="A5" s="178" t="s">
        <v>339</v>
      </c>
      <c r="B5" s="179" t="s">
        <v>339</v>
      </c>
      <c r="C5" s="179" t="s">
        <v>339</v>
      </c>
      <c r="D5" s="179" t="s">
        <v>339</v>
      </c>
      <c r="E5" s="179" t="s">
        <v>339</v>
      </c>
      <c r="F5" s="179" t="s">
        <v>339</v>
      </c>
      <c r="G5" s="179" t="s">
        <v>339</v>
      </c>
      <c r="H5" s="179" t="s">
        <v>339</v>
      </c>
    </row>
    <row r="6" spans="1:8" ht="15" customHeight="1" x14ac:dyDescent="0.25">
      <c r="A6" s="169" t="s">
        <v>340</v>
      </c>
      <c r="B6" s="179" t="s">
        <v>340</v>
      </c>
      <c r="C6" s="179" t="s">
        <v>340</v>
      </c>
      <c r="D6" s="179" t="s">
        <v>340</v>
      </c>
      <c r="E6" s="179" t="s">
        <v>340</v>
      </c>
      <c r="F6" s="179" t="s">
        <v>340</v>
      </c>
      <c r="G6" s="179" t="s">
        <v>340</v>
      </c>
      <c r="H6" s="179" t="s">
        <v>340</v>
      </c>
    </row>
    <row r="7" spans="1:8" ht="15.75" customHeight="1" x14ac:dyDescent="0.25">
      <c r="A7" s="169" t="s">
        <v>341</v>
      </c>
      <c r="B7" s="169" t="s">
        <v>341</v>
      </c>
      <c r="C7" s="169" t="s">
        <v>341</v>
      </c>
      <c r="D7" s="169" t="s">
        <v>341</v>
      </c>
      <c r="E7" s="169" t="s">
        <v>341</v>
      </c>
      <c r="F7" s="169" t="s">
        <v>341</v>
      </c>
      <c r="G7" s="169" t="s">
        <v>341</v>
      </c>
      <c r="H7" s="169" t="s">
        <v>341</v>
      </c>
    </row>
    <row r="8" spans="1:8" ht="15.75" customHeight="1" x14ac:dyDescent="0.25">
      <c r="A8" s="169" t="s">
        <v>342</v>
      </c>
      <c r="B8" s="169" t="s">
        <v>342</v>
      </c>
      <c r="C8" s="169" t="s">
        <v>342</v>
      </c>
      <c r="D8" s="169" t="s">
        <v>342</v>
      </c>
      <c r="E8" s="169" t="s">
        <v>342</v>
      </c>
      <c r="F8" s="169" t="s">
        <v>342</v>
      </c>
      <c r="G8" s="169" t="s">
        <v>342</v>
      </c>
      <c r="H8" s="169" t="s">
        <v>342</v>
      </c>
    </row>
    <row r="9" spans="1:8" ht="15.75" customHeight="1" x14ac:dyDescent="0.25">
      <c r="A9" s="169" t="s">
        <v>343</v>
      </c>
      <c r="B9" s="169" t="s">
        <v>343</v>
      </c>
      <c r="C9" s="169" t="s">
        <v>343</v>
      </c>
      <c r="D9" s="169" t="s">
        <v>343</v>
      </c>
      <c r="E9" s="169" t="s">
        <v>343</v>
      </c>
      <c r="F9" s="169" t="s">
        <v>343</v>
      </c>
      <c r="G9" s="169" t="s">
        <v>343</v>
      </c>
      <c r="H9" s="169" t="s">
        <v>343</v>
      </c>
    </row>
    <row r="10" spans="1:8" ht="15.75" customHeight="1" x14ac:dyDescent="0.25">
      <c r="A10" s="169" t="s">
        <v>344</v>
      </c>
      <c r="B10" s="169" t="s">
        <v>344</v>
      </c>
      <c r="C10" s="169" t="s">
        <v>344</v>
      </c>
      <c r="D10" s="169" t="s">
        <v>344</v>
      </c>
      <c r="E10" s="169" t="s">
        <v>344</v>
      </c>
      <c r="F10" s="169" t="s">
        <v>344</v>
      </c>
      <c r="G10" s="169" t="s">
        <v>344</v>
      </c>
      <c r="H10" s="169" t="s">
        <v>344</v>
      </c>
    </row>
    <row r="11" spans="1:8" ht="15.75" customHeight="1" x14ac:dyDescent="0.25">
      <c r="A11" s="169" t="s">
        <v>345</v>
      </c>
      <c r="B11" s="169" t="s">
        <v>345</v>
      </c>
      <c r="C11" s="169" t="s">
        <v>345</v>
      </c>
      <c r="D11" s="169" t="s">
        <v>345</v>
      </c>
      <c r="E11" s="169" t="s">
        <v>345</v>
      </c>
      <c r="F11" s="169" t="s">
        <v>345</v>
      </c>
      <c r="G11" s="169" t="s">
        <v>345</v>
      </c>
      <c r="H11" s="169" t="s">
        <v>345</v>
      </c>
    </row>
    <row r="12" spans="1:8" ht="15.75" customHeight="1" x14ac:dyDescent="0.25">
      <c r="A12" s="169" t="s">
        <v>354</v>
      </c>
      <c r="B12" s="169" t="s">
        <v>354</v>
      </c>
      <c r="C12" s="177"/>
      <c r="D12" s="177"/>
      <c r="E12" s="177"/>
      <c r="F12" s="177"/>
      <c r="G12" s="177"/>
      <c r="H12" s="177"/>
    </row>
    <row r="13" spans="1:8" ht="22.5" customHeight="1" x14ac:dyDescent="0.25">
      <c r="A13" s="172"/>
      <c r="B13" s="172"/>
      <c r="C13" s="172"/>
      <c r="D13" s="172"/>
      <c r="E13" s="172"/>
      <c r="F13" s="172"/>
      <c r="G13" s="172"/>
      <c r="H13" s="172"/>
    </row>
    <row r="14" spans="1:8" ht="22.5" customHeight="1" x14ac:dyDescent="0.25">
      <c r="A14" s="141" t="s">
        <v>38</v>
      </c>
      <c r="B14" s="139"/>
      <c r="C14" s="139"/>
      <c r="D14" s="139"/>
      <c r="E14" s="139"/>
      <c r="F14" s="139"/>
      <c r="G14" s="139"/>
      <c r="H14" s="139"/>
    </row>
    <row r="15" spans="1:8" ht="60" x14ac:dyDescent="0.25">
      <c r="A15" s="9" t="s">
        <v>10</v>
      </c>
      <c r="B15" s="9" t="s">
        <v>9</v>
      </c>
      <c r="C15" s="11" t="s">
        <v>8</v>
      </c>
      <c r="D15" s="9" t="s">
        <v>7</v>
      </c>
      <c r="E15" s="9" t="s">
        <v>6</v>
      </c>
      <c r="F15" s="9" t="s">
        <v>5</v>
      </c>
      <c r="G15" s="9" t="s">
        <v>4</v>
      </c>
      <c r="H15" s="9" t="s">
        <v>24</v>
      </c>
    </row>
    <row r="16" spans="1:8" ht="26.25" customHeight="1" x14ac:dyDescent="0.25">
      <c r="A16" s="27"/>
      <c r="B16" s="43" t="s">
        <v>258</v>
      </c>
      <c r="C16" s="23"/>
      <c r="D16" s="25"/>
      <c r="E16" s="25"/>
      <c r="F16" s="25"/>
      <c r="G16" s="41"/>
      <c r="H16" s="2"/>
    </row>
    <row r="17" spans="1:8" ht="28.5" customHeight="1" x14ac:dyDescent="0.25">
      <c r="A17" s="27">
        <v>1</v>
      </c>
      <c r="B17" s="91" t="s">
        <v>163</v>
      </c>
      <c r="C17" s="39" t="str">
        <f>'[2]Очный формат'!C58</f>
        <v>ГОСТ 31476</v>
      </c>
      <c r="D17" s="27" t="s">
        <v>13</v>
      </c>
      <c r="E17" s="27" t="s">
        <v>259</v>
      </c>
      <c r="F17" s="27" t="s">
        <v>174</v>
      </c>
      <c r="G17" s="43" t="s">
        <v>261</v>
      </c>
      <c r="H17" s="2"/>
    </row>
    <row r="18" spans="1:8" ht="27" customHeight="1" x14ac:dyDescent="0.25">
      <c r="A18" s="27">
        <v>2</v>
      </c>
      <c r="B18" s="91" t="s">
        <v>164</v>
      </c>
      <c r="C18" s="39" t="str">
        <f>'[2]Очный формат'!C59</f>
        <v>ГОСТ Р 54315</v>
      </c>
      <c r="D18" s="38" t="s">
        <v>13</v>
      </c>
      <c r="E18" s="27" t="s">
        <v>259</v>
      </c>
      <c r="F18" s="27" t="s">
        <v>174</v>
      </c>
      <c r="G18" s="43" t="s">
        <v>261</v>
      </c>
      <c r="H18" s="2"/>
    </row>
    <row r="19" spans="1:8" ht="30" customHeight="1" x14ac:dyDescent="0.25">
      <c r="A19" s="27">
        <v>3</v>
      </c>
      <c r="B19" s="91" t="s">
        <v>285</v>
      </c>
      <c r="C19" s="39" t="str">
        <f>'[2]Очный формат'!C60</f>
        <v>ГОСТ 31476</v>
      </c>
      <c r="D19" s="69" t="s">
        <v>13</v>
      </c>
      <c r="E19" s="42" t="s">
        <v>260</v>
      </c>
      <c r="F19" s="27" t="s">
        <v>174</v>
      </c>
      <c r="G19" s="43" t="s">
        <v>262</v>
      </c>
      <c r="H19" s="13"/>
    </row>
    <row r="20" spans="1:8" ht="27.75" customHeight="1" x14ac:dyDescent="0.25">
      <c r="A20" s="27">
        <v>4</v>
      </c>
      <c r="B20" s="91" t="s">
        <v>165</v>
      </c>
      <c r="C20" s="32" t="str">
        <f>'[2]Очный формат'!C61</f>
        <v>ГОСТ Р 51574</v>
      </c>
      <c r="D20" s="27" t="s">
        <v>13</v>
      </c>
      <c r="E20" s="43" t="s">
        <v>263</v>
      </c>
      <c r="F20" s="27" t="s">
        <v>174</v>
      </c>
      <c r="G20" s="43" t="s">
        <v>262</v>
      </c>
      <c r="H20" s="2"/>
    </row>
    <row r="21" spans="1:8" s="67" customFormat="1" ht="27.75" customHeight="1" x14ac:dyDescent="0.25">
      <c r="A21" s="72">
        <v>5</v>
      </c>
      <c r="B21" s="91" t="str">
        <f>'[2]Очный формат'!B66</f>
        <v>Яйца или яйцепродукты</v>
      </c>
      <c r="C21" s="92" t="str">
        <f>'[2]Очный формат'!C62</f>
        <v>ГОСТ 31895</v>
      </c>
      <c r="D21" s="38" t="s">
        <v>13</v>
      </c>
      <c r="E21" s="43" t="s">
        <v>264</v>
      </c>
      <c r="F21" s="27" t="s">
        <v>174</v>
      </c>
      <c r="G21" s="47" t="s">
        <v>262</v>
      </c>
      <c r="H21" s="56"/>
    </row>
    <row r="22" spans="1:8" s="67" customFormat="1" ht="27.75" customHeight="1" x14ac:dyDescent="0.25">
      <c r="A22" s="72">
        <v>6</v>
      </c>
      <c r="B22" s="91" t="s">
        <v>284</v>
      </c>
      <c r="C22" s="92" t="str">
        <f>'[2]Очный формат'!C63</f>
        <v>ГОСТ 29050</v>
      </c>
      <c r="D22" s="69" t="s">
        <v>13</v>
      </c>
      <c r="E22" s="43" t="s">
        <v>264</v>
      </c>
      <c r="F22" s="27" t="s">
        <v>174</v>
      </c>
      <c r="G22" s="47" t="s">
        <v>262</v>
      </c>
      <c r="H22" s="56"/>
    </row>
    <row r="23" spans="1:8" s="67" customFormat="1" ht="27.75" customHeight="1" x14ac:dyDescent="0.25">
      <c r="A23" s="72">
        <v>7</v>
      </c>
      <c r="B23" s="91" t="s">
        <v>284</v>
      </c>
      <c r="C23" s="92" t="str">
        <f>'[2]Очный формат'!C64</f>
        <v>ГОСТ 29045</v>
      </c>
      <c r="D23" s="69" t="s">
        <v>13</v>
      </c>
      <c r="E23" s="43">
        <v>0.5</v>
      </c>
      <c r="F23" s="27" t="s">
        <v>174</v>
      </c>
      <c r="G23" s="47" t="s">
        <v>262</v>
      </c>
      <c r="H23" s="56"/>
    </row>
    <row r="24" spans="1:8" s="67" customFormat="1" ht="27.75" customHeight="1" x14ac:dyDescent="0.25">
      <c r="A24" s="72">
        <v>8</v>
      </c>
      <c r="B24" s="91" t="str">
        <f>'[2]Очный формат'!B69</f>
        <v>Лук репчатый свежий или сушеный</v>
      </c>
      <c r="C24" s="92" t="str">
        <f>'[2]Очный формат'!C69</f>
        <v>ГОСТ 1723, ГОСТ 32065</v>
      </c>
      <c r="D24" s="27" t="s">
        <v>13</v>
      </c>
      <c r="E24" s="43" t="s">
        <v>264</v>
      </c>
      <c r="F24" s="27" t="s">
        <v>174</v>
      </c>
      <c r="G24" s="47" t="s">
        <v>262</v>
      </c>
      <c r="H24" s="56"/>
    </row>
    <row r="25" spans="1:8" s="67" customFormat="1" ht="27.75" customHeight="1" x14ac:dyDescent="0.25">
      <c r="A25" s="72">
        <v>9</v>
      </c>
      <c r="B25" s="91" t="s">
        <v>286</v>
      </c>
      <c r="C25" s="92" t="s">
        <v>173</v>
      </c>
      <c r="D25" s="38" t="s">
        <v>13</v>
      </c>
      <c r="E25" s="43" t="s">
        <v>263</v>
      </c>
      <c r="F25" s="27" t="s">
        <v>174</v>
      </c>
      <c r="G25" s="47" t="s">
        <v>262</v>
      </c>
      <c r="H25" s="56"/>
    </row>
    <row r="26" spans="1:8" s="67" customFormat="1" ht="27.75" customHeight="1" x14ac:dyDescent="0.25">
      <c r="A26" s="72">
        <v>10</v>
      </c>
      <c r="B26" s="91" t="str">
        <f>'[2]Очный формат'!B71</f>
        <v xml:space="preserve">Чеснок </v>
      </c>
      <c r="C26" s="92" t="s">
        <v>192</v>
      </c>
      <c r="D26" s="43" t="s">
        <v>13</v>
      </c>
      <c r="E26" s="43" t="s">
        <v>307</v>
      </c>
      <c r="F26" s="27" t="s">
        <v>174</v>
      </c>
      <c r="G26" s="47" t="s">
        <v>262</v>
      </c>
      <c r="H26" s="56"/>
    </row>
    <row r="27" spans="1:8" s="67" customFormat="1" ht="27.75" customHeight="1" x14ac:dyDescent="0.25">
      <c r="A27" s="72">
        <v>11</v>
      </c>
      <c r="B27" s="91" t="str">
        <f>'[2]Очный формат'!B72</f>
        <v>Мешки для отходов, мусора</v>
      </c>
      <c r="C27" s="92" t="s">
        <v>267</v>
      </c>
      <c r="D27" s="27" t="s">
        <v>13</v>
      </c>
      <c r="E27" s="43" t="s">
        <v>265</v>
      </c>
      <c r="F27" s="43" t="s">
        <v>175</v>
      </c>
      <c r="G27" s="47" t="s">
        <v>306</v>
      </c>
      <c r="H27" s="56"/>
    </row>
    <row r="28" spans="1:8" s="67" customFormat="1" ht="27.75" customHeight="1" x14ac:dyDescent="0.25">
      <c r="A28" s="72">
        <v>12</v>
      </c>
      <c r="B28" s="91" t="s">
        <v>277</v>
      </c>
      <c r="C28" s="32" t="s">
        <v>266</v>
      </c>
      <c r="D28" s="35" t="s">
        <v>13</v>
      </c>
      <c r="E28" s="43" t="s">
        <v>308</v>
      </c>
      <c r="F28" s="43" t="s">
        <v>175</v>
      </c>
      <c r="G28" s="47" t="s">
        <v>262</v>
      </c>
      <c r="H28" s="56"/>
    </row>
    <row r="29" spans="1:8" s="67" customFormat="1" ht="27.75" customHeight="1" x14ac:dyDescent="0.25">
      <c r="A29" s="72">
        <v>13</v>
      </c>
      <c r="B29" s="91" t="s">
        <v>172</v>
      </c>
      <c r="C29" s="32" t="s">
        <v>268</v>
      </c>
      <c r="D29" s="35" t="s">
        <v>13</v>
      </c>
      <c r="E29" s="43" t="s">
        <v>265</v>
      </c>
      <c r="F29" s="43" t="s">
        <v>213</v>
      </c>
      <c r="G29" s="47" t="s">
        <v>305</v>
      </c>
      <c r="H29" s="56"/>
    </row>
    <row r="30" spans="1:8" s="67" customFormat="1" ht="27.75" customHeight="1" x14ac:dyDescent="0.25">
      <c r="A30" s="27">
        <v>14</v>
      </c>
      <c r="B30" s="34" t="s">
        <v>176</v>
      </c>
      <c r="C30" s="32" t="s">
        <v>269</v>
      </c>
      <c r="D30" s="35" t="s">
        <v>13</v>
      </c>
      <c r="E30" s="43" t="s">
        <v>310</v>
      </c>
      <c r="F30" s="43" t="s">
        <v>174</v>
      </c>
      <c r="G30" s="47" t="s">
        <v>262</v>
      </c>
      <c r="H30" s="56"/>
    </row>
    <row r="31" spans="1:8" s="67" customFormat="1" ht="27.75" customHeight="1" x14ac:dyDescent="0.25">
      <c r="A31" s="27">
        <v>15</v>
      </c>
      <c r="B31" s="34" t="str">
        <f>'[2]Очный формат'!B94</f>
        <v>Ручка</v>
      </c>
      <c r="C31" s="92" t="s">
        <v>270</v>
      </c>
      <c r="D31" s="38" t="s">
        <v>13</v>
      </c>
      <c r="E31" s="43" t="s">
        <v>265</v>
      </c>
      <c r="F31" s="43" t="s">
        <v>175</v>
      </c>
      <c r="G31" s="47">
        <v>5</v>
      </c>
      <c r="H31" s="56"/>
    </row>
    <row r="32" spans="1:8" s="67" customFormat="1" ht="27.75" customHeight="1" x14ac:dyDescent="0.25">
      <c r="A32" s="27">
        <v>16</v>
      </c>
      <c r="B32" s="34" t="str">
        <f>'[2]Очный формат'!B96</f>
        <v>Бумага</v>
      </c>
      <c r="C32" s="92" t="s">
        <v>271</v>
      </c>
      <c r="D32" s="69" t="s">
        <v>13</v>
      </c>
      <c r="E32" s="43" t="s">
        <v>311</v>
      </c>
      <c r="F32" s="43" t="s">
        <v>175</v>
      </c>
      <c r="G32" s="47">
        <v>50</v>
      </c>
      <c r="H32" s="56"/>
    </row>
    <row r="33" spans="1:8" s="67" customFormat="1" ht="27.75" customHeight="1" x14ac:dyDescent="0.25">
      <c r="A33" s="27">
        <v>17</v>
      </c>
      <c r="B33" s="34" t="str">
        <f>'[2]Очный формат'!B97</f>
        <v>Набор скоб к степлеру</v>
      </c>
      <c r="C33" s="32" t="s">
        <v>272</v>
      </c>
      <c r="D33" s="35" t="s">
        <v>13</v>
      </c>
      <c r="E33" s="43">
        <v>1</v>
      </c>
      <c r="F33" s="43" t="s">
        <v>175</v>
      </c>
      <c r="G33" s="47">
        <v>5</v>
      </c>
      <c r="H33" s="56"/>
    </row>
    <row r="34" spans="1:8" s="67" customFormat="1" ht="27.75" customHeight="1" x14ac:dyDescent="0.25">
      <c r="A34" s="27">
        <v>18</v>
      </c>
      <c r="B34" s="34" t="str">
        <f>'[2]Очный формат'!B98</f>
        <v>Файлы прозрачные А4</v>
      </c>
      <c r="C34" s="32" t="s">
        <v>273</v>
      </c>
      <c r="D34" s="35" t="s">
        <v>13</v>
      </c>
      <c r="E34" s="43" t="s">
        <v>312</v>
      </c>
      <c r="F34" s="43" t="s">
        <v>175</v>
      </c>
      <c r="G34" s="47">
        <v>1</v>
      </c>
      <c r="H34" s="56"/>
    </row>
    <row r="35" spans="1:8" s="67" customFormat="1" ht="27.75" customHeight="1" x14ac:dyDescent="0.25">
      <c r="A35" s="27">
        <v>19</v>
      </c>
      <c r="B35" s="34" t="s">
        <v>177</v>
      </c>
      <c r="C35" s="32" t="s">
        <v>274</v>
      </c>
      <c r="D35" s="35" t="s">
        <v>13</v>
      </c>
      <c r="E35" s="43">
        <v>1</v>
      </c>
      <c r="F35" s="43" t="s">
        <v>175</v>
      </c>
      <c r="G35" s="47">
        <v>5</v>
      </c>
      <c r="H35" s="56"/>
    </row>
    <row r="36" spans="1:8" s="102" customFormat="1" ht="27.75" customHeight="1" x14ac:dyDescent="0.25">
      <c r="A36" s="27">
        <v>20</v>
      </c>
      <c r="B36" s="34" t="s">
        <v>186</v>
      </c>
      <c r="C36" s="32" t="s">
        <v>296</v>
      </c>
      <c r="D36" s="35" t="s">
        <v>13</v>
      </c>
      <c r="E36" s="43" t="s">
        <v>313</v>
      </c>
      <c r="F36" s="43" t="s">
        <v>213</v>
      </c>
      <c r="G36" s="47" t="s">
        <v>306</v>
      </c>
      <c r="H36" s="56"/>
    </row>
    <row r="37" spans="1:8" s="102" customFormat="1" ht="27.75" customHeight="1" x14ac:dyDescent="0.25">
      <c r="A37" s="27">
        <v>21</v>
      </c>
      <c r="B37" s="34" t="s">
        <v>297</v>
      </c>
      <c r="C37" s="32" t="s">
        <v>298</v>
      </c>
      <c r="D37" s="35" t="s">
        <v>13</v>
      </c>
      <c r="E37" s="43" t="s">
        <v>313</v>
      </c>
      <c r="F37" s="43" t="s">
        <v>213</v>
      </c>
      <c r="G37" s="47" t="s">
        <v>306</v>
      </c>
      <c r="H37" s="56"/>
    </row>
    <row r="38" spans="1:8" s="67" customFormat="1" ht="27.75" customHeight="1" x14ac:dyDescent="0.25">
      <c r="A38" s="27">
        <v>22</v>
      </c>
      <c r="B38" s="34" t="s">
        <v>178</v>
      </c>
      <c r="C38" s="32" t="s">
        <v>288</v>
      </c>
      <c r="D38" s="35" t="s">
        <v>13</v>
      </c>
      <c r="E38" s="43">
        <v>1</v>
      </c>
      <c r="F38" s="43" t="s">
        <v>175</v>
      </c>
      <c r="G38" s="47">
        <v>5</v>
      </c>
      <c r="H38" s="56"/>
    </row>
    <row r="39" spans="1:8" s="67" customFormat="1" ht="27.75" customHeight="1" x14ac:dyDescent="0.25">
      <c r="A39" s="27"/>
      <c r="B39" s="43" t="s">
        <v>283</v>
      </c>
      <c r="C39" s="32"/>
      <c r="D39" s="35"/>
      <c r="E39" s="43"/>
      <c r="F39" s="43"/>
      <c r="G39" s="47"/>
      <c r="H39" s="56"/>
    </row>
    <row r="40" spans="1:8" s="102" customFormat="1" ht="27.75" customHeight="1" x14ac:dyDescent="0.25">
      <c r="A40" s="27">
        <v>1</v>
      </c>
      <c r="B40" s="91" t="s">
        <v>287</v>
      </c>
      <c r="C40" s="95" t="s">
        <v>289</v>
      </c>
      <c r="D40" s="35" t="s">
        <v>13</v>
      </c>
      <c r="E40" s="43" t="s">
        <v>314</v>
      </c>
      <c r="F40" s="43" t="s">
        <v>213</v>
      </c>
      <c r="G40" s="47" t="s">
        <v>306</v>
      </c>
      <c r="H40" s="56"/>
    </row>
    <row r="41" spans="1:8" s="67" customFormat="1" ht="27.75" customHeight="1" x14ac:dyDescent="0.25">
      <c r="A41" s="94">
        <v>2</v>
      </c>
      <c r="B41" s="91" t="s">
        <v>179</v>
      </c>
      <c r="C41" s="95" t="s">
        <v>289</v>
      </c>
      <c r="D41" s="35" t="s">
        <v>13</v>
      </c>
      <c r="E41" s="43" t="s">
        <v>308</v>
      </c>
      <c r="F41" s="43" t="s">
        <v>213</v>
      </c>
      <c r="G41" s="47" t="s">
        <v>306</v>
      </c>
      <c r="H41" s="56"/>
    </row>
    <row r="42" spans="1:8" s="102" customFormat="1" ht="27.75" customHeight="1" x14ac:dyDescent="0.25">
      <c r="A42" s="94">
        <v>3</v>
      </c>
      <c r="B42" s="91" t="s">
        <v>293</v>
      </c>
      <c r="C42" s="95" t="s">
        <v>290</v>
      </c>
      <c r="D42" s="35" t="s">
        <v>13</v>
      </c>
      <c r="E42" s="43" t="s">
        <v>315</v>
      </c>
      <c r="F42" s="43" t="s">
        <v>214</v>
      </c>
      <c r="G42" s="47" t="s">
        <v>306</v>
      </c>
      <c r="H42" s="56"/>
    </row>
    <row r="43" spans="1:8" s="67" customFormat="1" ht="27.75" customHeight="1" x14ac:dyDescent="0.25">
      <c r="A43" s="94">
        <v>4</v>
      </c>
      <c r="B43" s="91" t="s">
        <v>295</v>
      </c>
      <c r="C43" s="95" t="s">
        <v>294</v>
      </c>
      <c r="D43" s="35" t="s">
        <v>13</v>
      </c>
      <c r="E43" s="43" t="s">
        <v>315</v>
      </c>
      <c r="F43" s="43" t="s">
        <v>214</v>
      </c>
      <c r="G43" s="47" t="s">
        <v>262</v>
      </c>
      <c r="H43" s="56"/>
    </row>
    <row r="44" spans="1:8" s="67" customFormat="1" ht="27.75" customHeight="1" x14ac:dyDescent="0.25">
      <c r="A44" s="94">
        <v>3</v>
      </c>
      <c r="B44" s="91" t="s">
        <v>182</v>
      </c>
      <c r="C44" s="95" t="s">
        <v>180</v>
      </c>
      <c r="D44" s="35" t="s">
        <v>13</v>
      </c>
      <c r="E44" s="43" t="s">
        <v>265</v>
      </c>
      <c r="F44" s="43" t="s">
        <v>214</v>
      </c>
      <c r="G44" s="47" t="s">
        <v>262</v>
      </c>
      <c r="H44" s="56"/>
    </row>
    <row r="45" spans="1:8" s="67" customFormat="1" ht="27.75" customHeight="1" x14ac:dyDescent="0.25">
      <c r="A45" s="94">
        <v>4</v>
      </c>
      <c r="B45" s="91" t="s">
        <v>165</v>
      </c>
      <c r="C45" s="95" t="s">
        <v>183</v>
      </c>
      <c r="D45" s="35" t="s">
        <v>13</v>
      </c>
      <c r="E45" s="43" t="s">
        <v>316</v>
      </c>
      <c r="F45" s="43" t="s">
        <v>213</v>
      </c>
      <c r="G45" s="47" t="s">
        <v>262</v>
      </c>
      <c r="H45" s="56"/>
    </row>
    <row r="46" spans="1:8" s="67" customFormat="1" ht="27.75" customHeight="1" x14ac:dyDescent="0.25">
      <c r="A46" s="94">
        <v>5</v>
      </c>
      <c r="B46" s="91" t="s">
        <v>184</v>
      </c>
      <c r="C46" s="93" t="s">
        <v>185</v>
      </c>
      <c r="D46" s="35" t="s">
        <v>13</v>
      </c>
      <c r="E46" s="43" t="s">
        <v>264</v>
      </c>
      <c r="F46" s="43" t="s">
        <v>214</v>
      </c>
      <c r="G46" s="47" t="s">
        <v>262</v>
      </c>
      <c r="H46" s="56"/>
    </row>
    <row r="47" spans="1:8" s="67" customFormat="1" ht="27.75" customHeight="1" x14ac:dyDescent="0.25">
      <c r="A47" s="94">
        <v>6</v>
      </c>
      <c r="B47" s="91" t="s">
        <v>186</v>
      </c>
      <c r="C47" s="95" t="s">
        <v>187</v>
      </c>
      <c r="D47" s="35" t="s">
        <v>13</v>
      </c>
      <c r="E47" s="43" t="s">
        <v>263</v>
      </c>
      <c r="F47" s="43" t="s">
        <v>213</v>
      </c>
      <c r="G47" s="47" t="s">
        <v>262</v>
      </c>
      <c r="H47" s="56"/>
    </row>
    <row r="48" spans="1:8" s="67" customFormat="1" ht="27.75" customHeight="1" x14ac:dyDescent="0.25">
      <c r="A48" s="94">
        <v>7</v>
      </c>
      <c r="B48" s="91" t="s">
        <v>188</v>
      </c>
      <c r="C48" s="95" t="s">
        <v>189</v>
      </c>
      <c r="D48" s="35" t="s">
        <v>13</v>
      </c>
      <c r="E48" s="43" t="s">
        <v>264</v>
      </c>
      <c r="F48" s="43" t="s">
        <v>213</v>
      </c>
      <c r="G48" s="47" t="s">
        <v>262</v>
      </c>
      <c r="H48" s="56"/>
    </row>
    <row r="49" spans="1:8" s="67" customFormat="1" ht="27.75" customHeight="1" x14ac:dyDescent="0.25">
      <c r="A49" s="94">
        <v>8</v>
      </c>
      <c r="B49" s="91" t="s">
        <v>190</v>
      </c>
      <c r="C49" s="95" t="s">
        <v>191</v>
      </c>
      <c r="D49" s="35" t="s">
        <v>13</v>
      </c>
      <c r="E49" s="43" t="s">
        <v>264</v>
      </c>
      <c r="F49" s="43" t="s">
        <v>213</v>
      </c>
      <c r="G49" s="47" t="s">
        <v>306</v>
      </c>
      <c r="H49" s="56"/>
    </row>
    <row r="50" spans="1:8" s="67" customFormat="1" ht="27.75" customHeight="1" x14ac:dyDescent="0.25">
      <c r="A50" s="94">
        <v>9</v>
      </c>
      <c r="B50" s="91" t="s">
        <v>166</v>
      </c>
      <c r="C50" s="93" t="s">
        <v>192</v>
      </c>
      <c r="D50" s="35" t="s">
        <v>13</v>
      </c>
      <c r="E50" s="43" t="s">
        <v>310</v>
      </c>
      <c r="F50" s="43" t="s">
        <v>214</v>
      </c>
      <c r="G50" s="47" t="s">
        <v>306</v>
      </c>
      <c r="H50" s="56"/>
    </row>
    <row r="51" spans="1:8" s="67" customFormat="1" ht="27.75" customHeight="1" x14ac:dyDescent="0.25">
      <c r="A51" s="94">
        <v>10</v>
      </c>
      <c r="B51" s="91" t="s">
        <v>167</v>
      </c>
      <c r="C51" s="93" t="s">
        <v>299</v>
      </c>
      <c r="D51" s="35" t="s">
        <v>13</v>
      </c>
      <c r="E51" s="43">
        <v>1</v>
      </c>
      <c r="F51" s="43" t="s">
        <v>175</v>
      </c>
      <c r="G51" s="47">
        <v>5</v>
      </c>
      <c r="H51" s="56"/>
    </row>
    <row r="52" spans="1:8" s="67" customFormat="1" ht="27.75" customHeight="1" x14ac:dyDescent="0.25">
      <c r="A52" s="94">
        <v>11</v>
      </c>
      <c r="B52" s="91" t="s">
        <v>193</v>
      </c>
      <c r="C52" s="93" t="s">
        <v>275</v>
      </c>
      <c r="D52" s="35" t="s">
        <v>13</v>
      </c>
      <c r="E52" s="43" t="s">
        <v>311</v>
      </c>
      <c r="F52" s="43" t="s">
        <v>175</v>
      </c>
      <c r="G52" s="47">
        <v>50</v>
      </c>
      <c r="H52" s="56"/>
    </row>
    <row r="53" spans="1:8" s="67" customFormat="1" ht="27.75" customHeight="1" x14ac:dyDescent="0.25">
      <c r="A53" s="94">
        <v>12</v>
      </c>
      <c r="B53" s="96" t="s">
        <v>277</v>
      </c>
      <c r="C53" s="97" t="s">
        <v>276</v>
      </c>
      <c r="D53" s="35" t="s">
        <v>13</v>
      </c>
      <c r="E53" s="43">
        <v>3</v>
      </c>
      <c r="F53" s="43" t="s">
        <v>175</v>
      </c>
      <c r="G53" s="47">
        <v>15</v>
      </c>
      <c r="H53" s="56"/>
    </row>
    <row r="54" spans="1:8" s="67" customFormat="1" ht="27.75" customHeight="1" x14ac:dyDescent="0.25">
      <c r="A54" s="94">
        <v>13</v>
      </c>
      <c r="B54" s="96" t="s">
        <v>168</v>
      </c>
      <c r="C54" s="97" t="s">
        <v>278</v>
      </c>
      <c r="D54" s="35" t="s">
        <v>13</v>
      </c>
      <c r="E54" s="43">
        <v>1</v>
      </c>
      <c r="F54" s="43" t="s">
        <v>175</v>
      </c>
      <c r="G54" s="47">
        <v>5</v>
      </c>
      <c r="H54" s="56"/>
    </row>
    <row r="55" spans="1:8" s="67" customFormat="1" ht="27.75" customHeight="1" x14ac:dyDescent="0.25">
      <c r="A55" s="94">
        <v>14</v>
      </c>
      <c r="B55" s="91" t="s">
        <v>169</v>
      </c>
      <c r="C55" s="93" t="s">
        <v>279</v>
      </c>
      <c r="D55" s="35" t="s">
        <v>13</v>
      </c>
      <c r="E55" s="43">
        <v>1</v>
      </c>
      <c r="F55" s="43" t="s">
        <v>175</v>
      </c>
      <c r="G55" s="47">
        <v>5</v>
      </c>
      <c r="H55" s="56"/>
    </row>
    <row r="56" spans="1:8" s="67" customFormat="1" ht="27.75" customHeight="1" x14ac:dyDescent="0.25">
      <c r="A56" s="94">
        <v>15</v>
      </c>
      <c r="B56" s="91" t="s">
        <v>170</v>
      </c>
      <c r="C56" s="93" t="s">
        <v>280</v>
      </c>
      <c r="D56" s="35" t="s">
        <v>13</v>
      </c>
      <c r="E56" s="43">
        <v>1</v>
      </c>
      <c r="F56" s="43" t="s">
        <v>175</v>
      </c>
      <c r="G56" s="47">
        <v>5</v>
      </c>
      <c r="H56" s="56"/>
    </row>
    <row r="57" spans="1:8" s="67" customFormat="1" ht="27.75" customHeight="1" x14ac:dyDescent="0.25">
      <c r="A57" s="94">
        <v>16</v>
      </c>
      <c r="B57" s="91" t="s">
        <v>171</v>
      </c>
      <c r="C57" s="93" t="s">
        <v>281</v>
      </c>
      <c r="D57" s="35" t="s">
        <v>13</v>
      </c>
      <c r="E57" s="43">
        <v>1</v>
      </c>
      <c r="F57" s="43" t="s">
        <v>175</v>
      </c>
      <c r="G57" s="47">
        <v>5</v>
      </c>
      <c r="H57" s="56"/>
    </row>
    <row r="58" spans="1:8" s="67" customFormat="1" ht="27.75" customHeight="1" x14ac:dyDescent="0.25">
      <c r="A58" s="27"/>
      <c r="B58" s="43" t="s">
        <v>282</v>
      </c>
      <c r="C58" s="32"/>
      <c r="D58" s="35"/>
      <c r="E58" s="43"/>
      <c r="F58" s="43"/>
      <c r="G58" s="47"/>
      <c r="H58" s="56"/>
    </row>
    <row r="59" spans="1:8" s="67" customFormat="1" ht="27.75" customHeight="1" x14ac:dyDescent="0.25">
      <c r="A59" s="93">
        <v>1</v>
      </c>
      <c r="B59" s="93" t="s">
        <v>194</v>
      </c>
      <c r="C59" s="93" t="s">
        <v>291</v>
      </c>
      <c r="D59" s="35" t="s">
        <v>13</v>
      </c>
      <c r="E59" s="43" t="s">
        <v>309</v>
      </c>
      <c r="F59" s="35" t="s">
        <v>213</v>
      </c>
      <c r="G59" s="35" t="s">
        <v>306</v>
      </c>
      <c r="H59" s="35"/>
    </row>
    <row r="60" spans="1:8" s="67" customFormat="1" ht="27.75" customHeight="1" x14ac:dyDescent="0.25">
      <c r="A60" s="93">
        <v>2</v>
      </c>
      <c r="B60" s="93" t="s">
        <v>164</v>
      </c>
      <c r="C60" s="93" t="s">
        <v>292</v>
      </c>
      <c r="D60" s="35" t="s">
        <v>13</v>
      </c>
      <c r="E60" s="43" t="s">
        <v>309</v>
      </c>
      <c r="F60" s="35" t="s">
        <v>213</v>
      </c>
      <c r="G60" s="35" t="s">
        <v>306</v>
      </c>
      <c r="H60" s="35"/>
    </row>
    <row r="61" spans="1:8" s="67" customFormat="1" ht="27.75" customHeight="1" x14ac:dyDescent="0.25">
      <c r="A61" s="93">
        <v>3</v>
      </c>
      <c r="B61" s="93" t="s">
        <v>195</v>
      </c>
      <c r="C61" s="95" t="s">
        <v>181</v>
      </c>
      <c r="D61" s="35" t="s">
        <v>13</v>
      </c>
      <c r="E61" s="43" t="s">
        <v>309</v>
      </c>
      <c r="F61" s="35" t="s">
        <v>213</v>
      </c>
      <c r="G61" s="35" t="s">
        <v>306</v>
      </c>
      <c r="H61" s="35"/>
    </row>
    <row r="62" spans="1:8" s="67" customFormat="1" ht="27.75" customHeight="1" x14ac:dyDescent="0.25">
      <c r="A62" s="93">
        <v>4</v>
      </c>
      <c r="B62" s="93" t="s">
        <v>165</v>
      </c>
      <c r="C62" s="95" t="s">
        <v>183</v>
      </c>
      <c r="D62" s="35" t="s">
        <v>13</v>
      </c>
      <c r="E62" s="43" t="s">
        <v>310</v>
      </c>
      <c r="F62" s="35" t="s">
        <v>213</v>
      </c>
      <c r="G62" s="35" t="s">
        <v>306</v>
      </c>
      <c r="H62" s="35"/>
    </row>
    <row r="63" spans="1:8" s="67" customFormat="1" ht="27.75" customHeight="1" x14ac:dyDescent="0.25">
      <c r="A63" s="93">
        <v>5</v>
      </c>
      <c r="B63" s="93" t="s">
        <v>176</v>
      </c>
      <c r="C63" s="32" t="s">
        <v>269</v>
      </c>
      <c r="D63" s="35" t="s">
        <v>13</v>
      </c>
      <c r="E63" s="43" t="s">
        <v>310</v>
      </c>
      <c r="F63" s="35" t="s">
        <v>213</v>
      </c>
      <c r="G63" s="35" t="s">
        <v>306</v>
      </c>
      <c r="H63" s="35"/>
    </row>
    <row r="64" spans="1:8" s="67" customFormat="1" ht="27.75" customHeight="1" x14ac:dyDescent="0.25">
      <c r="A64" s="93">
        <v>6</v>
      </c>
      <c r="B64" s="93" t="s">
        <v>186</v>
      </c>
      <c r="C64" s="32" t="s">
        <v>296</v>
      </c>
      <c r="D64" s="35" t="s">
        <v>13</v>
      </c>
      <c r="E64" s="43" t="s">
        <v>317</v>
      </c>
      <c r="F64" s="35" t="s">
        <v>213</v>
      </c>
      <c r="G64" s="35" t="s">
        <v>306</v>
      </c>
      <c r="H64" s="35"/>
    </row>
    <row r="65" spans="1:8" s="67" customFormat="1" ht="27.75" customHeight="1" x14ac:dyDescent="0.25">
      <c r="A65" s="93">
        <v>7</v>
      </c>
      <c r="B65" s="93" t="s">
        <v>196</v>
      </c>
      <c r="C65" s="32" t="s">
        <v>298</v>
      </c>
      <c r="D65" s="35" t="s">
        <v>13</v>
      </c>
      <c r="E65" s="43" t="s">
        <v>317</v>
      </c>
      <c r="F65" s="35" t="s">
        <v>213</v>
      </c>
      <c r="G65" s="35" t="s">
        <v>306</v>
      </c>
      <c r="H65" s="35"/>
    </row>
    <row r="66" spans="1:8" s="67" customFormat="1" ht="27.75" customHeight="1" x14ac:dyDescent="0.25">
      <c r="A66" s="93">
        <v>8</v>
      </c>
      <c r="B66" s="93" t="s">
        <v>297</v>
      </c>
      <c r="C66" s="32" t="s">
        <v>298</v>
      </c>
      <c r="D66" s="35" t="s">
        <v>13</v>
      </c>
      <c r="E66" s="43" t="s">
        <v>317</v>
      </c>
      <c r="F66" s="35" t="s">
        <v>213</v>
      </c>
      <c r="G66" s="35" t="s">
        <v>306</v>
      </c>
      <c r="H66" s="35"/>
    </row>
    <row r="67" spans="1:8" ht="15.75" customHeight="1" x14ac:dyDescent="0.25">
      <c r="A67" s="141" t="s">
        <v>11</v>
      </c>
      <c r="B67" s="139"/>
      <c r="C67" s="139"/>
      <c r="D67" s="139"/>
      <c r="E67" s="139"/>
      <c r="F67" s="139"/>
      <c r="G67" s="139"/>
      <c r="H67" s="139"/>
    </row>
    <row r="68" spans="1:8" ht="60" x14ac:dyDescent="0.25">
      <c r="A68" s="10" t="s">
        <v>10</v>
      </c>
      <c r="B68" s="54" t="s">
        <v>9</v>
      </c>
      <c r="C68" s="9" t="s">
        <v>8</v>
      </c>
      <c r="D68" s="9" t="s">
        <v>7</v>
      </c>
      <c r="E68" s="9" t="s">
        <v>6</v>
      </c>
      <c r="F68" s="9" t="s">
        <v>5</v>
      </c>
      <c r="G68" s="9" t="s">
        <v>4</v>
      </c>
      <c r="H68" s="9" t="s">
        <v>24</v>
      </c>
    </row>
    <row r="69" spans="1:8" ht="15.75" customHeight="1" x14ac:dyDescent="0.25">
      <c r="A69" s="36">
        <v>1</v>
      </c>
      <c r="B69" s="37" t="s">
        <v>3</v>
      </c>
      <c r="C69" s="39" t="s">
        <v>248</v>
      </c>
      <c r="D69" s="35" t="s">
        <v>1</v>
      </c>
      <c r="E69" s="38">
        <v>1</v>
      </c>
      <c r="F69" s="38" t="s">
        <v>0</v>
      </c>
      <c r="G69" s="35">
        <v>1</v>
      </c>
      <c r="H69" s="2"/>
    </row>
    <row r="70" spans="1:8" ht="15.75" customHeight="1" x14ac:dyDescent="0.25">
      <c r="A70" s="36">
        <v>2</v>
      </c>
      <c r="B70" s="37" t="s">
        <v>2</v>
      </c>
      <c r="C70" s="39" t="s">
        <v>255</v>
      </c>
      <c r="D70" s="35" t="s">
        <v>1</v>
      </c>
      <c r="E70" s="38">
        <v>1</v>
      </c>
      <c r="F70" s="35" t="s">
        <v>0</v>
      </c>
      <c r="G70" s="35">
        <v>1</v>
      </c>
      <c r="H70" s="2"/>
    </row>
    <row r="71" spans="1:8" ht="15.75" customHeight="1" x14ac:dyDescent="0.25">
      <c r="A71" s="40">
        <v>4</v>
      </c>
      <c r="B71" s="39" t="s">
        <v>35</v>
      </c>
      <c r="C71" s="39" t="s">
        <v>256</v>
      </c>
      <c r="D71" s="35" t="s">
        <v>1</v>
      </c>
      <c r="E71" s="35">
        <v>1</v>
      </c>
      <c r="F71" s="35" t="s">
        <v>0</v>
      </c>
      <c r="G71" s="99" t="s">
        <v>55</v>
      </c>
      <c r="H71" s="2"/>
    </row>
    <row r="72" spans="1:8" ht="45" customHeight="1" x14ac:dyDescent="0.25">
      <c r="A72" s="40">
        <v>5</v>
      </c>
      <c r="B72" s="39" t="s">
        <v>211</v>
      </c>
      <c r="C72" s="39" t="s">
        <v>257</v>
      </c>
      <c r="D72" s="35" t="s">
        <v>1</v>
      </c>
      <c r="E72" s="35">
        <v>5</v>
      </c>
      <c r="F72" s="35" t="s">
        <v>212</v>
      </c>
      <c r="G72" s="99">
        <v>25</v>
      </c>
      <c r="H72" s="2"/>
    </row>
    <row r="73" spans="1:8" ht="15.75" customHeight="1" x14ac:dyDescent="0.3">
      <c r="A73" s="182" t="s">
        <v>40</v>
      </c>
      <c r="B73" s="183"/>
      <c r="C73" s="183"/>
      <c r="D73" s="183"/>
      <c r="E73" s="183"/>
      <c r="F73" s="183"/>
      <c r="G73" s="183"/>
      <c r="H73" s="184"/>
    </row>
    <row r="74" spans="1:8" ht="44.25" customHeight="1" x14ac:dyDescent="0.25">
      <c r="A74" s="20" t="s">
        <v>10</v>
      </c>
      <c r="B74" s="3" t="s">
        <v>9</v>
      </c>
      <c r="C74" s="9" t="s">
        <v>8</v>
      </c>
      <c r="D74" s="3" t="s">
        <v>7</v>
      </c>
      <c r="E74" s="3" t="s">
        <v>6</v>
      </c>
      <c r="F74" s="3" t="s">
        <v>5</v>
      </c>
      <c r="G74" s="9" t="s">
        <v>4</v>
      </c>
      <c r="H74" s="9" t="s">
        <v>24</v>
      </c>
    </row>
    <row r="75" spans="1:8" ht="15.75" customHeight="1" x14ac:dyDescent="0.25">
      <c r="A75" s="91">
        <v>1</v>
      </c>
      <c r="B75" s="91" t="s">
        <v>169</v>
      </c>
      <c r="C75" s="93" t="s">
        <v>279</v>
      </c>
      <c r="D75" s="35" t="s">
        <v>13</v>
      </c>
      <c r="E75" s="43">
        <v>1</v>
      </c>
      <c r="F75" s="43" t="s">
        <v>175</v>
      </c>
      <c r="G75" s="47">
        <v>5</v>
      </c>
      <c r="H75" s="2"/>
    </row>
    <row r="76" spans="1:8" ht="15.75" customHeight="1" x14ac:dyDescent="0.25">
      <c r="A76" s="91">
        <v>2</v>
      </c>
      <c r="B76" s="91" t="s">
        <v>170</v>
      </c>
      <c r="C76" s="93" t="s">
        <v>280</v>
      </c>
      <c r="D76" s="35" t="s">
        <v>13</v>
      </c>
      <c r="E76" s="43">
        <v>1</v>
      </c>
      <c r="F76" s="43" t="s">
        <v>175</v>
      </c>
      <c r="G76" s="47">
        <v>5</v>
      </c>
      <c r="H76" s="2"/>
    </row>
    <row r="77" spans="1:8" ht="15.75" customHeight="1" x14ac:dyDescent="0.25">
      <c r="A77" s="91">
        <v>3</v>
      </c>
      <c r="B77" s="34" t="s">
        <v>41</v>
      </c>
      <c r="C77" s="92" t="s">
        <v>271</v>
      </c>
      <c r="D77" s="69" t="s">
        <v>13</v>
      </c>
      <c r="E77" s="43">
        <v>10</v>
      </c>
      <c r="F77" s="43" t="s">
        <v>175</v>
      </c>
      <c r="G77" s="47">
        <v>50</v>
      </c>
      <c r="H77" s="2"/>
    </row>
    <row r="78" spans="1:8" ht="15.75" customHeight="1" x14ac:dyDescent="0.25">
      <c r="A78" s="5"/>
      <c r="B78" s="2"/>
      <c r="C78" s="4"/>
      <c r="D78" s="3"/>
      <c r="E78" s="3"/>
      <c r="F78" s="3"/>
      <c r="G78" s="3"/>
      <c r="H78" s="2"/>
    </row>
    <row r="79" spans="1:8" ht="20.25" x14ac:dyDescent="0.25">
      <c r="A79" s="164" t="s">
        <v>300</v>
      </c>
      <c r="B79" s="180"/>
      <c r="C79" s="180"/>
      <c r="D79" s="180"/>
      <c r="E79" s="180"/>
      <c r="F79" s="180"/>
      <c r="G79" s="180"/>
      <c r="H79" s="181"/>
    </row>
    <row r="80" spans="1:8" ht="20.25" x14ac:dyDescent="0.25">
      <c r="A80" s="141" t="s">
        <v>38</v>
      </c>
      <c r="B80" s="139"/>
      <c r="C80" s="139"/>
      <c r="D80" s="139"/>
      <c r="E80" s="139"/>
      <c r="F80" s="139"/>
      <c r="G80" s="139"/>
      <c r="H80" s="139"/>
    </row>
    <row r="81" spans="1:8" ht="60" x14ac:dyDescent="0.25">
      <c r="A81" s="16" t="s">
        <v>10</v>
      </c>
      <c r="B81" s="11" t="s">
        <v>9</v>
      </c>
      <c r="C81" s="11" t="s">
        <v>8</v>
      </c>
      <c r="D81" s="12" t="s">
        <v>7</v>
      </c>
      <c r="E81" s="12" t="s">
        <v>6</v>
      </c>
      <c r="F81" s="12" t="s">
        <v>5</v>
      </c>
      <c r="G81" s="12" t="s">
        <v>4</v>
      </c>
      <c r="H81" s="12" t="s">
        <v>24</v>
      </c>
    </row>
    <row r="82" spans="1:8" ht="33.75" x14ac:dyDescent="0.25">
      <c r="A82" s="32">
        <v>1</v>
      </c>
      <c r="B82" s="32" t="s">
        <v>205</v>
      </c>
      <c r="C82" s="32" t="s">
        <v>301</v>
      </c>
      <c r="D82" s="43" t="s">
        <v>39</v>
      </c>
      <c r="E82" s="43" t="s">
        <v>308</v>
      </c>
      <c r="F82" s="43" t="s">
        <v>213</v>
      </c>
      <c r="G82" s="43" t="s">
        <v>306</v>
      </c>
      <c r="H82" s="2"/>
    </row>
    <row r="83" spans="1:8" ht="33.75" x14ac:dyDescent="0.25">
      <c r="A83" s="32">
        <v>2</v>
      </c>
      <c r="B83" s="32" t="s">
        <v>206</v>
      </c>
      <c r="C83" s="32" t="s">
        <v>301</v>
      </c>
      <c r="D83" s="43" t="s">
        <v>39</v>
      </c>
      <c r="E83" s="43" t="s">
        <v>308</v>
      </c>
      <c r="F83" s="43" t="s">
        <v>213</v>
      </c>
      <c r="G83" s="43" t="s">
        <v>306</v>
      </c>
      <c r="H83" s="2"/>
    </row>
    <row r="84" spans="1:8" ht="15.75" customHeight="1" x14ac:dyDescent="0.25">
      <c r="A84" s="32">
        <v>3</v>
      </c>
      <c r="B84" s="32" t="s">
        <v>207</v>
      </c>
      <c r="C84" s="32" t="s">
        <v>301</v>
      </c>
      <c r="D84" s="43" t="s">
        <v>39</v>
      </c>
      <c r="E84" s="43" t="s">
        <v>259</v>
      </c>
      <c r="F84" s="43" t="s">
        <v>213</v>
      </c>
      <c r="G84" s="43" t="s">
        <v>306</v>
      </c>
      <c r="H84" s="2"/>
    </row>
    <row r="85" spans="1:8" ht="15.75" customHeight="1" x14ac:dyDescent="0.25">
      <c r="A85" s="32">
        <v>4</v>
      </c>
      <c r="B85" s="32" t="s">
        <v>208</v>
      </c>
      <c r="C85" s="32" t="s">
        <v>302</v>
      </c>
      <c r="D85" s="43" t="s">
        <v>39</v>
      </c>
      <c r="E85" s="43" t="s">
        <v>259</v>
      </c>
      <c r="F85" s="43" t="s">
        <v>210</v>
      </c>
      <c r="G85" s="43" t="s">
        <v>318</v>
      </c>
      <c r="H85" s="2"/>
    </row>
    <row r="86" spans="1:8" ht="15.75" customHeight="1" x14ac:dyDescent="0.25">
      <c r="A86" s="32">
        <v>5</v>
      </c>
      <c r="B86" s="32" t="s">
        <v>209</v>
      </c>
      <c r="C86" s="32" t="s">
        <v>303</v>
      </c>
      <c r="D86" s="43" t="s">
        <v>39</v>
      </c>
      <c r="E86" s="43" t="s">
        <v>259</v>
      </c>
      <c r="F86" s="43" t="s">
        <v>210</v>
      </c>
      <c r="G86" s="43" t="s">
        <v>318</v>
      </c>
      <c r="H86" s="2"/>
    </row>
    <row r="87" spans="1:8" ht="15.75" customHeight="1" x14ac:dyDescent="0.25">
      <c r="A87" s="141" t="s">
        <v>37</v>
      </c>
      <c r="B87" s="139"/>
      <c r="C87" s="139"/>
      <c r="D87" s="139"/>
      <c r="E87" s="139"/>
      <c r="F87" s="139"/>
      <c r="G87" s="139"/>
      <c r="H87" s="139"/>
    </row>
    <row r="88" spans="1:8" ht="60" x14ac:dyDescent="0.25">
      <c r="A88" s="10" t="s">
        <v>10</v>
      </c>
      <c r="B88" s="9" t="s">
        <v>9</v>
      </c>
      <c r="C88" s="9" t="s">
        <v>8</v>
      </c>
      <c r="D88" s="9" t="s">
        <v>7</v>
      </c>
      <c r="E88" s="9" t="s">
        <v>6</v>
      </c>
      <c r="F88" s="9" t="s">
        <v>5</v>
      </c>
      <c r="G88" s="9" t="s">
        <v>4</v>
      </c>
      <c r="H88" s="9" t="s">
        <v>24</v>
      </c>
    </row>
    <row r="89" spans="1:8" ht="15.75" customHeight="1" x14ac:dyDescent="0.25">
      <c r="A89" s="32">
        <v>1</v>
      </c>
      <c r="B89" s="32" t="s">
        <v>211</v>
      </c>
      <c r="C89" s="32" t="s">
        <v>304</v>
      </c>
      <c r="D89" s="32" t="s">
        <v>1</v>
      </c>
      <c r="E89" s="32">
        <v>3</v>
      </c>
      <c r="F89" s="32" t="s">
        <v>0</v>
      </c>
      <c r="G89" s="32">
        <v>15</v>
      </c>
      <c r="H89" s="2"/>
    </row>
  </sheetData>
  <mergeCells count="20">
    <mergeCell ref="A13:H13"/>
    <mergeCell ref="A7:H7"/>
    <mergeCell ref="A4:H4"/>
    <mergeCell ref="A5:H5"/>
    <mergeCell ref="A6:H6"/>
    <mergeCell ref="A8:H8"/>
    <mergeCell ref="A9:H9"/>
    <mergeCell ref="A14:H14"/>
    <mergeCell ref="A87:H87"/>
    <mergeCell ref="A67:H67"/>
    <mergeCell ref="A79:H79"/>
    <mergeCell ref="A80:H80"/>
    <mergeCell ref="A73:H73"/>
    <mergeCell ref="A10:H10"/>
    <mergeCell ref="A11:H11"/>
    <mergeCell ref="A12:B12"/>
    <mergeCell ref="C12:H12"/>
    <mergeCell ref="A1:H1"/>
    <mergeCell ref="A2:H2"/>
    <mergeCell ref="A3:H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9 B49:C57 B75:C76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60" zoomScaleNormal="160" workbookViewId="0">
      <selection activeCell="A2" sqref="A2:H2"/>
    </sheetView>
  </sheetViews>
  <sheetFormatPr defaultColWidth="14.42578125" defaultRowHeight="15" customHeight="1" x14ac:dyDescent="0.25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5703125" style="18" customWidth="1"/>
    <col min="6" max="6" width="19.7109375" style="18" bestFit="1" customWidth="1"/>
    <col min="7" max="7" width="14.42578125" style="18" customWidth="1"/>
    <col min="8" max="10" width="8.7109375" style="18" customWidth="1"/>
    <col min="11" max="16384" width="14.42578125" style="18"/>
  </cols>
  <sheetData>
    <row r="1" spans="1:8" x14ac:dyDescent="0.25">
      <c r="A1" s="136" t="s">
        <v>23</v>
      </c>
      <c r="B1" s="137"/>
      <c r="C1" s="137"/>
      <c r="D1" s="137"/>
      <c r="E1" s="137"/>
      <c r="F1" s="137"/>
      <c r="G1" s="137"/>
    </row>
    <row r="2" spans="1:8" ht="72" customHeight="1" thickBot="1" x14ac:dyDescent="0.3">
      <c r="A2" s="159" t="s">
        <v>358</v>
      </c>
      <c r="B2" s="160"/>
      <c r="C2" s="160"/>
      <c r="D2" s="160"/>
      <c r="E2" s="160"/>
      <c r="F2" s="160"/>
      <c r="G2" s="160"/>
      <c r="H2" s="161"/>
    </row>
    <row r="3" spans="1:8" ht="22.5" customHeight="1" x14ac:dyDescent="0.25">
      <c r="A3" s="141" t="s">
        <v>42</v>
      </c>
      <c r="B3" s="139"/>
      <c r="C3" s="139"/>
      <c r="D3" s="139"/>
      <c r="E3" s="139"/>
      <c r="F3" s="139"/>
      <c r="G3" s="139"/>
    </row>
    <row r="4" spans="1:8" ht="30" x14ac:dyDescent="0.25">
      <c r="A4" s="9" t="s">
        <v>10</v>
      </c>
      <c r="B4" s="9" t="s">
        <v>9</v>
      </c>
      <c r="C4" s="11" t="s">
        <v>8</v>
      </c>
      <c r="D4" s="9" t="s">
        <v>7</v>
      </c>
      <c r="E4" s="9" t="s">
        <v>6</v>
      </c>
      <c r="F4" s="9" t="s">
        <v>5</v>
      </c>
      <c r="G4" s="9" t="s">
        <v>43</v>
      </c>
    </row>
    <row r="5" spans="1:8" ht="26.25" customHeight="1" x14ac:dyDescent="0.25">
      <c r="A5" s="75">
        <v>1</v>
      </c>
      <c r="B5" s="89" t="s">
        <v>63</v>
      </c>
      <c r="C5" s="34" t="s">
        <v>319</v>
      </c>
      <c r="D5" s="35" t="s">
        <v>1</v>
      </c>
      <c r="E5" s="75">
        <v>1</v>
      </c>
      <c r="F5" s="75" t="s">
        <v>62</v>
      </c>
      <c r="G5" s="46"/>
    </row>
    <row r="6" spans="1:8" ht="28.5" customHeight="1" x14ac:dyDescent="0.25">
      <c r="A6" s="75">
        <v>2</v>
      </c>
      <c r="B6" s="89" t="s">
        <v>64</v>
      </c>
      <c r="C6" s="34" t="s">
        <v>320</v>
      </c>
      <c r="D6" s="35" t="s">
        <v>1</v>
      </c>
      <c r="E6" s="75">
        <v>1</v>
      </c>
      <c r="F6" s="75" t="s">
        <v>62</v>
      </c>
      <c r="G6" s="46"/>
    </row>
    <row r="7" spans="1:8" ht="27" customHeight="1" x14ac:dyDescent="0.25">
      <c r="A7" s="75">
        <v>1</v>
      </c>
      <c r="B7" s="89" t="s">
        <v>277</v>
      </c>
      <c r="C7" s="34" t="s">
        <v>321</v>
      </c>
      <c r="D7" s="35" t="s">
        <v>1</v>
      </c>
      <c r="E7" s="75">
        <v>2</v>
      </c>
      <c r="F7" s="75" t="s">
        <v>62</v>
      </c>
      <c r="G7" s="46"/>
    </row>
    <row r="8" spans="1:8" ht="30" customHeight="1" x14ac:dyDescent="0.25">
      <c r="A8" s="75">
        <v>2</v>
      </c>
      <c r="B8" s="89" t="s">
        <v>65</v>
      </c>
      <c r="C8" s="88" t="s">
        <v>322</v>
      </c>
      <c r="D8" s="90" t="s">
        <v>13</v>
      </c>
      <c r="E8" s="75">
        <v>1</v>
      </c>
      <c r="F8" s="75" t="s">
        <v>62</v>
      </c>
      <c r="G8" s="14"/>
    </row>
    <row r="9" spans="1:8" ht="27.75" customHeight="1" x14ac:dyDescent="0.25">
      <c r="A9" s="75">
        <v>3</v>
      </c>
      <c r="B9" s="88" t="s">
        <v>323</v>
      </c>
      <c r="C9" s="34" t="s">
        <v>278</v>
      </c>
      <c r="D9" s="90" t="s">
        <v>13</v>
      </c>
      <c r="E9" s="75">
        <v>1</v>
      </c>
      <c r="F9" s="75" t="s">
        <v>62</v>
      </c>
      <c r="G9" s="45"/>
    </row>
    <row r="10" spans="1:8" ht="15" customHeight="1" x14ac:dyDescent="0.25">
      <c r="A10" s="90">
        <v>4</v>
      </c>
      <c r="B10" s="88" t="s">
        <v>66</v>
      </c>
      <c r="C10" s="88" t="s">
        <v>279</v>
      </c>
      <c r="D10" s="90" t="s">
        <v>13</v>
      </c>
      <c r="E10" s="55">
        <v>1</v>
      </c>
      <c r="F10" s="75" t="s">
        <v>62</v>
      </c>
      <c r="G10" s="29"/>
    </row>
    <row r="11" spans="1:8" ht="15" customHeight="1" x14ac:dyDescent="0.25">
      <c r="A11" s="90">
        <v>5</v>
      </c>
      <c r="B11" s="88" t="s">
        <v>53</v>
      </c>
      <c r="C11" s="88" t="s">
        <v>324</v>
      </c>
      <c r="D11" s="90" t="s">
        <v>21</v>
      </c>
      <c r="E11" s="55">
        <v>1</v>
      </c>
      <c r="F11" s="75" t="s">
        <v>62</v>
      </c>
      <c r="G11" s="29"/>
    </row>
    <row r="12" spans="1:8" ht="15" customHeight="1" x14ac:dyDescent="0.25">
      <c r="B12" s="22"/>
    </row>
  </sheetData>
  <mergeCells count="3">
    <mergeCell ref="A3:G3"/>
    <mergeCell ref="A1:G1"/>
    <mergeCell ref="A2:H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5:C11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 Windows</cp:lastModifiedBy>
  <dcterms:created xsi:type="dcterms:W3CDTF">2023-01-11T12:24:27Z</dcterms:created>
  <dcterms:modified xsi:type="dcterms:W3CDTF">2024-10-20T15:21:19Z</dcterms:modified>
</cp:coreProperties>
</file>