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360" yWindow="15" windowWidth="20955" windowHeight="9720"/>
  </bookViews>
  <sheets>
    <sheet name="Матрица" sheetId="1" r:id="rId1"/>
    <sheet name="ИЛ ОБЩИЙ ТЕСТ" sheetId="2" r:id="rId2"/>
    <sheet name="КО А" sheetId="3" r:id="rId3"/>
    <sheet name="КО Б" sheetId="4" r:id="rId4"/>
    <sheet name="КО В" sheetId="5" r:id="rId5"/>
    <sheet name="КО Г" sheetId="6" r:id="rId6"/>
    <sheet name="КО Д" sheetId="7" r:id="rId7"/>
    <sheet name="Профстандарт к А модулю " sheetId="8" r:id="rId8"/>
    <sheet name="Профстандарт к Б модулю (2)" sheetId="9" r:id="rId9"/>
    <sheet name="Профстандарт к В модулю (3)" sheetId="10" r:id="rId10"/>
    <sheet name="Профстандарт  к Г модулю(4)" sheetId="11" r:id="rId11"/>
    <sheet name="Профстандарт к Д модулю (5)" sheetId="12" r:id="rId12"/>
  </sheets>
  <definedNames>
    <definedName name="_xlnm._FilterDatabase" localSheetId="0" hidden="1">Матрица!$D$1:$D$11</definedName>
    <definedName name="Модуль3">'ИЛ ОБЩИЙ ТЕСТ'!$B$31:$J$46</definedName>
    <definedName name="модуль4">'ИЛ ОБЩИЙ ТЕСТ'!$B$47:$J$61</definedName>
    <definedName name="модуль5">'ИЛ ОБЩИЙ ТЕСТ'!$B$47:$J$123</definedName>
    <definedName name="модуль6">'ИЛ ОБЩИЙ ТЕСТ'!$B$127:$J$136</definedName>
    <definedName name="модуль7">'ИЛ ОБЩИЙ ТЕСТ'!$B$139:$J$153</definedName>
    <definedName name="РАБОЧАЯ_ПЛОЩАДКА_КОНКУРСАНТОВ_М1">'ИЛ ОБЩИЙ ТЕСТ'!$B$14:$J$24</definedName>
    <definedName name="Рабочая_площадка_М2">'ИЛ ОБЩИЙ ТЕСТ'!$B$25:$J$30</definedName>
  </definedNames>
  <calcPr calcId="124519"/>
</workbook>
</file>

<file path=xl/calcChain.xml><?xml version="1.0" encoding="utf-8"?>
<calcChain xmlns="http://schemas.openxmlformats.org/spreadsheetml/2006/main">
  <c r="G7" i="1"/>
  <c r="I13" i="7"/>
  <c r="I2"/>
  <c r="I49" i="6"/>
  <c r="I2"/>
  <c r="I16" i="5"/>
  <c r="I2"/>
  <c r="I43" i="4"/>
  <c r="I23"/>
  <c r="I2"/>
  <c r="I27" i="3"/>
  <c r="I15"/>
  <c r="I10"/>
  <c r="I2"/>
  <c r="B64" i="2"/>
  <c r="B65" s="1"/>
  <c r="B66" s="1"/>
  <c r="B67" s="1"/>
  <c r="B68" s="1"/>
  <c r="B69" s="1"/>
  <c r="B70" s="1"/>
  <c r="B71" s="1"/>
  <c r="B72" s="1"/>
  <c r="B73" s="1"/>
  <c r="B74" s="1"/>
  <c r="B75" s="1"/>
  <c r="B76" s="1"/>
  <c r="B77" s="1"/>
  <c r="B78" s="1"/>
  <c r="B79" s="1"/>
  <c r="B80" s="1"/>
  <c r="B81" s="1"/>
  <c r="B82" s="1"/>
  <c r="B83" s="1"/>
  <c r="B84" s="1"/>
  <c r="B85" s="1"/>
  <c r="B86" s="1"/>
  <c r="B87" s="1"/>
  <c r="B88" s="1"/>
  <c r="B89" s="1"/>
  <c r="B90" s="1"/>
  <c r="B91" s="1"/>
  <c r="B92" s="1"/>
  <c r="B93" s="1"/>
  <c r="B94" s="1"/>
  <c r="B95" s="1"/>
  <c r="B96" s="1"/>
  <c r="B97" s="1"/>
  <c r="B98" s="1"/>
  <c r="B99" s="1"/>
  <c r="B100" s="1"/>
  <c r="B101" s="1"/>
  <c r="B102" s="1"/>
  <c r="B103" s="1"/>
  <c r="B104" s="1"/>
  <c r="B105" s="1"/>
  <c r="B106" s="1"/>
  <c r="B107" s="1"/>
  <c r="B108" s="1"/>
  <c r="B109" s="1"/>
  <c r="B110" s="1"/>
  <c r="B111" s="1"/>
  <c r="B112" s="1"/>
  <c r="B113" s="1"/>
</calcChain>
</file>

<file path=xl/sharedStrings.xml><?xml version="1.0" encoding="utf-8"?>
<sst xmlns="http://schemas.openxmlformats.org/spreadsheetml/2006/main" count="1110" uniqueCount="448">
  <si>
    <t>Обобщенная трудовая функция</t>
  </si>
  <si>
    <t>Трудовая функция</t>
  </si>
  <si>
    <t>Нормативный документ/ЗУН</t>
  </si>
  <si>
    <t>Модуль</t>
  </si>
  <si>
    <t>Константа/вариатив</t>
  </si>
  <si>
    <t>ИЛ</t>
  </si>
  <si>
    <t>КО</t>
  </si>
  <si>
    <t>набранные баллы в регионе</t>
  </si>
  <si>
    <t>Выполнение клиничесих лабораторных исследований первой и второй категории сложности</t>
  </si>
  <si>
    <t>Взятие, прием, предварительная оценка и обработка биологических материалов, приготовление проб и препаратов;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Оказание медицинской помощи в экстренной форме</t>
  </si>
  <si>
    <t>ПС: 02.071; ФГОС СПО 31.02.03 Лабораторная диагностика</t>
  </si>
  <si>
    <t>Модуль А – выполнение организационно-технических и базовых процедур при выполнении различных видов лаб. Исследований</t>
  </si>
  <si>
    <t xml:space="preserve">Константа </t>
  </si>
  <si>
    <t>Раздел ИЛ 1</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</si>
  <si>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</si>
  <si>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Модуль Б - выполнение клинических лабораторных исследований первой и второй категории</t>
  </si>
  <si>
    <t>Константа</t>
  </si>
  <si>
    <t>Раздел ИЛ 2</t>
  </si>
  <si>
    <t xml:space="preserve">Выполнение клинических лабораторных исследований; 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   </t>
  </si>
  <si>
    <t>Модуль В – выполнение микробиологических лабораторных исследований первой и второй категории</t>
  </si>
  <si>
    <t>Вариатив</t>
  </si>
  <si>
    <t>Раздел ИЛ 3</t>
  </si>
  <si>
    <t xml:space="preserve">Выполнение клинических лабораторных исследований;    Ведение медицинской документации, организация деятельности находящегося в распоряжении медицинского персонала;    </t>
  </si>
  <si>
    <t>Модуль Г – выполнение морфологических лабораторных исследований первой и второй категории</t>
  </si>
  <si>
    <t>Раздел ИЛ 4</t>
  </si>
  <si>
    <t>Обеспечение санитарно-противоэпидемического режима медицинской лаборатории; Ведение медицинской документации, организация деятельности находящегося в распоряжении медицинского персонала</t>
  </si>
  <si>
    <t xml:space="preserve">Модуль Д – выполнение санитарно-эпидемиологических исследований </t>
  </si>
  <si>
    <t>Раздел ИЛ 5</t>
  </si>
  <si>
    <t>Для выполнения конкурсного задания (или проведения РЧ) неизменными являются модули А,Б,Г Другие модули выбираются под запрос работодателя конкретного региона. Количество баллов в критериях оценки не меняется.</t>
  </si>
  <si>
    <t>ЧЕМПИОНАТ</t>
  </si>
  <si>
    <t>Инфраструктурный лист - документ, включающий в себя исчерпывающий перечнь оборудования, инструментов, расходных материалов и СИЗ для организации и проведения Региональных чемпионатов. Регион вправе проводить Региональные этапы чемпионатов как на оборудовании для Финала, так и на обрудовании являющееся актуальным на территории региона.  В графе "С" указывается оборудование, котрое призвано обеспечить выполнение задания в рамках трудовых функций специалиста. В графе "D" указываются минимальные требования к оборудованию для выполнения трудовых функций. В графе "Е" указываются единицы измерения. В графе "F" указывается количество единиц оборудования на 1 Рабочее место. В графе "G" указывается количество един оборудования на всех аккредитованных участников и экспертов. Расходные материалы, инструмент и СИЗ не могут быть меньше количества аккредитованных участников и экспертов, Расходные материалы, инструмент и СИЗ расчитываются строго с учётом аккредитованных лиц на площадке. Графы Н и I заполняются в том слуучае, если наименование оборудования и/или его технические характеристики отличны от наименования оборудования и технических характеристик, указанных в графах С и D. В графе J отражается комментарий (обоснование) отличия (почему используется иное оборудование и/или технические характеристики)</t>
  </si>
  <si>
    <t>УТВЕРЖДАЮ                                                                                ПРЕДСЕДАТЕЛЬ СК</t>
  </si>
  <si>
    <t xml:space="preserve">Сроки проведения </t>
  </si>
  <si>
    <t>Место проведения</t>
  </si>
  <si>
    <t>НАИМЕНОВАНИЕ КОМПЕТЕНЦИИ</t>
  </si>
  <si>
    <t>Лабораторный медицинский анализ (Юниоры от 14 лет)</t>
  </si>
  <si>
    <t xml:space="preserve">                             ФИО                                                   подпись</t>
  </si>
  <si>
    <t>Главный эксперт</t>
  </si>
  <si>
    <t>Технический эксперт</t>
  </si>
  <si>
    <r>
      <rPr>
        <sz val="12"/>
        <color indexed="2"/>
        <rFont val="Times New Roman"/>
      </rPr>
      <t>Рассмотрено /</t>
    </r>
    <r>
      <rPr>
        <sz val="12"/>
        <color theme="1"/>
        <rFont val="Times New Roman"/>
      </rPr>
      <t xml:space="preserve"> </t>
    </r>
    <r>
      <rPr>
        <sz val="12"/>
        <color rgb="FF00B050"/>
        <rFont val="Times New Roman"/>
      </rPr>
      <t>Согласовано</t>
    </r>
    <r>
      <rPr>
        <sz val="12"/>
        <color theme="1"/>
        <rFont val="Times New Roman"/>
      </rPr>
      <t xml:space="preserve">                                                                   Советом компетенции                                                                                                                                                                                                                                                                                                                                                   дата согласования</t>
    </r>
  </si>
  <si>
    <t>Количество экспертов (в том числе с главным экспертом)</t>
  </si>
  <si>
    <t>Количество конкурсантов (команд)</t>
  </si>
  <si>
    <t>Количество рабочих мест</t>
  </si>
  <si>
    <t>Общая площадь застройки компетенции</t>
  </si>
  <si>
    <t>РАБОЧАЯ ПЛОЩАДКА КОНКУРСАНТОВ</t>
  </si>
  <si>
    <t>ОСНОВНОЕ ОБОРУДОВАНИЕ  (НА 1 КОНКУРСАНТА \ КОМАНДУ)</t>
  </si>
  <si>
    <t>Вариативная часть для РЧ</t>
  </si>
  <si>
    <t>№</t>
  </si>
  <si>
    <t>Наименование позиции</t>
  </si>
  <si>
    <t xml:space="preserve">Технические характеристики </t>
  </si>
  <si>
    <t>Ед. измерения</t>
  </si>
  <si>
    <t>Кол-во на 1 РМ</t>
  </si>
  <si>
    <t>Кол-во общее</t>
  </si>
  <si>
    <t>Технические характеристики</t>
  </si>
  <si>
    <t>Комментарий/обоснование</t>
  </si>
  <si>
    <r>
      <t xml:space="preserve">ВСПОМАГАТЕЛЬНОЕ ОБОРУДОВАНИЕ </t>
    </r>
    <r>
      <rPr>
        <sz val="10"/>
        <rFont val="Times New Roman"/>
      </rPr>
      <t>(НА 1 КОНКУРСАНТА \ КОМАНДУ)</t>
    </r>
  </si>
  <si>
    <t>ПРОГРАММНОЕ ОБЕСПЕЧЕНИЕ (НА 1 КОНКУРСАНТА \ КОМАНДУ)</t>
  </si>
  <si>
    <t xml:space="preserve"> Тех. описание позиции</t>
  </si>
  <si>
    <t>МЕБЕЛЬ И ФУРНИТУРА (НА 1 КОНКУРСАНТА \ КОМАНДУ)</t>
  </si>
  <si>
    <t>Кол-во    1 РМ</t>
  </si>
  <si>
    <t>НЕ ПРИМЕНИМО</t>
  </si>
  <si>
    <t>РАСХОДНЫЕ МАТЕРИАЛЫ (НА 1 КОНКУРСАНТА \ КОМАНДУ)</t>
  </si>
  <si>
    <t xml:space="preserve"> Вариативная часть для РЧ</t>
  </si>
  <si>
    <t>СРЕДСТВА ИНДИВИДУАЛЬНОЙ ЗАЩИТЫ (НА 1 КОНКУРСАНТА \ КОМАНДУ)</t>
  </si>
  <si>
    <t>Кол-во            1 РМ</t>
  </si>
  <si>
    <t>ДОПОЛНИТЕЛЬНЫЕ ТРЕБОВАНИЯ К ОБЕСПЕЧЕНИЮ КОНКУРСНЫХ ПЛОЩАДОК КОМАНД (КОММУНИКАЦИИ, ПОДКЛЮЧЕНИЯ, ОСВЕЩЕНИЕ И Т.П.)</t>
  </si>
  <si>
    <t>Требование (описание)</t>
  </si>
  <si>
    <t>Комментарий</t>
  </si>
  <si>
    <t>ОБЩАЯ РАБОЧАЯ ПЛОЩАДКА КОНКУРСАНТОВ</t>
  </si>
  <si>
    <t>ОБОРУДОВАНИЕ И ИНСТРУМЕНТЫ (НА ВСЕХ КОНКУРСАНТОВ \ КОМАНД)</t>
  </si>
  <si>
    <t>Кол-во</t>
  </si>
  <si>
    <t xml:space="preserve">Микроскоп  медицинский прямой СХ 31 (Olympus) для лабораторных исследований. </t>
  </si>
  <si>
    <t>Современный цифровой микроскоп, со специальной программой для биологических, лабораторных и иных исследований, качественного анализа крови (гемосканирование). Оснащен универсальной оптической системой, настроенной на бесконечность. Встроенный галогеновый осветитель.</t>
  </si>
  <si>
    <t>шт.</t>
  </si>
  <si>
    <t>Видеокамера (цветная цифровая камера VidejZavr Standart VZ C 31 S в комплекте с VZ  ПО Catalog)</t>
  </si>
  <si>
    <t>Камера Д/Н, 1/2.5" HITACHI HCPS CCD, 942х672, 560 ТВЛ, 0,03 лк (цвет)/0,0003 лк (ч/б) @ F1.2, механический ИК-фильтр,DSP S.I.E 2, ATW, HLC, 3D-DNR, WDR, детектор движения, 12 V DC</t>
  </si>
  <si>
    <t xml:space="preserve">Ноутбук  </t>
  </si>
  <si>
    <t>;экран: 15.6"; разрешение экрана: 1920×1080; процессор: Intel Core i3 7100U; частота: 2.4 ГГц; память: 8192 Мб, DDR4; HDD: 1000 Гб, 5400 об/мин; SSD: 128 Гб; nVidia GeForce 940MX — 2048 Мб; WiFi; Bluetooth; HDMI; WEB-камера; Endless</t>
  </si>
  <si>
    <t>Дезар-4</t>
  </si>
  <si>
    <t>Крепления настенного типа.
Наличие счетчика времени.
Применяется для борьбы с атипичной пневмонией.
Бактерицидная эффективность составляет 99,0%.
2 лампы мощностью по 15 Вт.
Предназначен для установки в помещениях II-III типа.
Эксплуатационный срок ламп: 8000 ч.
Производительность: 70 м3/ч.
Потребляемая мощность: 150 Вт.
Мощность звука: 39 Дб.
Голубой цвет.
Параметры: 890х370х140 мм.
Вес: 6,15 кг.</t>
  </si>
  <si>
    <t>Гигрометр психрометрический ВИТ-1</t>
  </si>
  <si>
    <t>Прибор для измерения температуры и влажности в помещении</t>
  </si>
  <si>
    <t>Ламинарный шкаф</t>
  </si>
  <si>
    <t>Модель ACB–4A1 ACB–6A1
Номинальный размер, м 1,2 1,8
Внешние
размеры,
ш×г×в Без подставки 1340×629,5×983 1950×629,5×983
С опциональной подставкой высотой 711 мм 1340×629,5×1694 1950×629,5×1694
Размеры рабочей зоны, ш×г×в, мм 1270×544×570 1880×544×570
Площадь рабочей зоны, м2 0,69 1,02
Скорость воздушного потока при заводских установках 0,30 м/с
Воздушный поток, м3/ч 678 1004
Типичная эффективность фильтра HEPA 99,99% для частиц размером 0,3 мкм
Уровень шума согласно IEST–RP–CC002.2, дБ* &lt;61 &lt;63
Освещенность на нулевом уровне &gt;800 лк
Корпус гальванизированная сталь марки 18 1,2 мм, покрытие из белой порошковой эмали с последующей термообработкой
Рабочая зона нержавеющая сталь марки 304 1,2 мм, обработка 4B
Боковые стенки Закалённое стекло
Потребляемая мощность, Вт 350 600
Потребляемый ток, А 1,8 3,2
Ток в розетках, А 5 5
Общий ток, А 6,8 8,2
Тепловыделение, Вт 123 204
Вес нетто, кг 140 182
Вес брутто, кг 178 231
Максимальные транспортные размеры, ш×г×в, мм 1430×749,5×1233 2110×749,5×1233
Максимальный транспортный объем, м3 1,32 1,95
Электропитание ~ 220–240 В, 50 Гц, 1 фаза</t>
  </si>
  <si>
    <t>Центрифуга лабораторная</t>
  </si>
  <si>
    <t>Диапазон скорости вращения 1000,1500,2000,2700 об/мин
Шаг установки скорости 4 предустановленных скорости
Макс. относительное центробежное ускорение (RCF) 1350 G
Сменные роторы Нет
Максимальное количество мест 10
Максимальный размер применяемых пробирок 18х150 мм
Максимальный объем применяемых пробирок 15 мл
Регулировка времени работы От 1 до 99 мин
Датчик дисбаланса Нет
Двухрежимная регулировка скорости (RPM/RCF) Нет
Габаритные размеры 450х400х265 мм
Масса 10 кг
Габаритные размеры в упаковке 465х485х475 мм
Масса в упаковке 12 кг
Потребляемая мощность 80 Ватт
Питание 220 В / 50 Гц</t>
  </si>
  <si>
    <t>МЕБЕЛЬ И ФУРНИТУРА (НА ВСЕХ КОНКУРСАНТОВ \ КОМАНД)</t>
  </si>
  <si>
    <t xml:space="preserve">Лабораторный стол СКДЛ-1-3/1-4 </t>
  </si>
  <si>
    <t>Стол лабораторный СКДЛ 1-3 с каркасом из анодированного алюминиевого профиля</t>
  </si>
  <si>
    <t>Лабораторный стул газ-лифт</t>
  </si>
  <si>
    <t>Элементы каркаса выполнены из прочных металлических конструкций, окрашенных эпоксидной порошковой краской черного цвета.
Стул обладает надежным основанием, снабжённым пятью мебельными колесами.
В обивке сиденья использована искусственная кожа и поролоновая подкладка.
Регулировка высота табурета осуществляется посредством механизма газ-лифта Подробнее: https://rcamed.ru/p91336798-stul-meditsinskij-laboratornyj.html</t>
  </si>
  <si>
    <t>РАСХОДНЫЕ МАТЕРИАЛЫ (НА ВСЕХ КОНКУРСАНТОВ \ КОМАНД)</t>
  </si>
  <si>
    <t>Пробирки центрифужные градуировнные</t>
  </si>
  <si>
    <t xml:space="preserve">Объем.................... 10 мл
Цена деления......  0,1 мл
Допустимая погрешность.........±0,1 мл
Наружный диаметр..........17,0±0,5 мм
Высота...................... 105+5-1 мм
</t>
  </si>
  <si>
    <t>Контейнер  для сбора и дезинфекции использованных изделий, перчаток и т.д. (отходов класса Б) на 1л</t>
  </si>
  <si>
    <t xml:space="preserve">Полный объем – 1,6±0,08 л. 
Полезный объем – 1 л. 
Габаритные размеры контейнера (длина x ширина x высота): 223х149х91 мм. 
Масса контейнера: 0,53 кг. </t>
  </si>
  <si>
    <t xml:space="preserve">Дезинфицирующий раствор  с дозатором на 200 мл </t>
  </si>
  <si>
    <t>Дезинфицирующее средство предназначено в качестве кожного антисептика для обработки рук</t>
  </si>
  <si>
    <t>Емкость-контейнер для сбора острого одноразового инструментария</t>
  </si>
  <si>
    <t>Ёмкость-контейнер состоит из ведра, крышки, заглушки и этикетки.</t>
  </si>
  <si>
    <t>Спиртовка</t>
  </si>
  <si>
    <t xml:space="preserve"> Горелка для жидкого топлива, содержащая резервуар для спирта, снабжённая крышкой, через которую пропущен фитиль, нижний конец которого размещён в резервуаре, а верхний конец вне его.</t>
  </si>
  <si>
    <t>Предметные стекла</t>
  </si>
  <si>
    <t>Предметные стекла незаменимы при изготовлении микропрепаратов для изучения под микроскопом. Они применяются для размещения тончайшего среза изучаемого образца. Предметные стекла имеют однородную структуру и изготовлены из стекла высокой прозрачности.</t>
  </si>
  <si>
    <t>упаковка</t>
  </si>
  <si>
    <t>Шлифованные стекла</t>
  </si>
  <si>
    <t>Предметные стекла со шлифованными краями предназначены для самостоятельного изготовления микропрепаратов. Они изготовлены из качественного стекла по современным технологиям, обладают высокой степенью прозрачности. Равномерная толщина предметного стекла по всей длине позволяет исследовать даже большие микропрепараты без дополнительной подстройки резкости изображения.</t>
  </si>
  <si>
    <t>Укладка-контейнер  на 50 пробирок или 10 флаконов -250 мл  или аналог</t>
  </si>
  <si>
    <t>Контейнер укладка для транспортировки пробирок представляют собой контейнер с плотно прилегающей крышкой.</t>
  </si>
  <si>
    <t>Петли полистироловые бактериологические на 5мкл, 1мкл, 10мкл.</t>
  </si>
  <si>
    <t xml:space="preserve">Петли бактериологические перевивочные пластиковые стерильные. Петли бактериологические изготовлены из полистирола, упакованы и стерилизованы этилендиоксидом или радиационно. </t>
  </si>
  <si>
    <t>Дезинфицирующие средства  1л с инструкцией</t>
  </si>
  <si>
    <t>Дезинфицирующие средства обладают высокой антимикробной активностью в отношении грамотрицательных и грамположительных (включая микобактерии туберкулеза) микроорганизмов, Инструкция по преминению распечатывается организаторами площадки с интернет ресурса.</t>
  </si>
  <si>
    <t>Пакеты ПЭ для сбора и утилизации медицинских отходов класса А и Б ( объем 5л.)</t>
  </si>
  <si>
    <t>Имеют двойную спайку на дне (двойной донный шов) и оснащаются специальными стяжками, которые позволяют быстро и эффективно герметизировать пакеты после их заполнения, специальные информационные окна на пакете (или бирки) упрощают процесс маркировки.</t>
  </si>
  <si>
    <t>Корзина для отходов класса А (10л.)</t>
  </si>
  <si>
    <t>корзина белого цвета</t>
  </si>
  <si>
    <t>Спирт 96 %</t>
  </si>
  <si>
    <t>Этиловый спирт 96% представляет собой лёгкую прозрачную жидкость, обладающую характерным не очень приятным запахом и очень жгучим вкусом.</t>
  </si>
  <si>
    <t>флакон</t>
  </si>
  <si>
    <t xml:space="preserve">Покровные стекла </t>
  </si>
  <si>
    <t>В упаковке 100 штук.  Разных размеров по 1 упаковке.</t>
  </si>
  <si>
    <t xml:space="preserve">Стеклянные палочки </t>
  </si>
  <si>
    <t>Палочки предназначенные для перемешивания жидкости</t>
  </si>
  <si>
    <t>Планшеты (папка для микропрепаратов)</t>
  </si>
  <si>
    <t>Планшеты для хранения и транспортировки микропрепаратов емкостью от 25 до 100 стекол изготовлены из полимерных материалов высокой механической прочности.</t>
  </si>
  <si>
    <t xml:space="preserve">Масло иммерсионное  </t>
  </si>
  <si>
    <t>Иммерсионное масло иммерсионное масло кедровое масло с показателем преломления, близким к стеклу (n = 1,5). Используется в микроскопии с целью увеличения числовой апертуры объектива за счет уменьшения потерь света</t>
  </si>
  <si>
    <t xml:space="preserve">Марлевые салфетки  размером: 10 х 10 см. - сложены аналогично, из полоски марли т.е. номинальный размер 10 х 10 см.) нестерильная упакована в запаянный герметичный бумажный пакет и таких пакетов в кол-ве по 10 шт сложены в картонную упаковку </t>
  </si>
  <si>
    <t>Марлевые салфетки приготовленные из медицинской марли</t>
  </si>
  <si>
    <t>Стирильный полимерный контейнер.</t>
  </si>
  <si>
    <t>Одноразовый контейнер для сбора биологического материала</t>
  </si>
  <si>
    <t>Дезинфицирующие салфетки  для  дезинфекции рук. В банке с  дозатором 60 шт. салфеток.</t>
  </si>
  <si>
    <t>В пластассовой упаковке 60 шт.</t>
  </si>
  <si>
    <t>Жидкое мыло с дозатором</t>
  </si>
  <si>
    <t>Антибактериальное 500 мл флакон с дозатором</t>
  </si>
  <si>
    <t>Пинцет лабораторный</t>
  </si>
  <si>
    <t>металлический</t>
  </si>
  <si>
    <t>Карандаш по стеклу или перманентный маркер</t>
  </si>
  <si>
    <t>на усмотрение организатора</t>
  </si>
  <si>
    <t>скошеный агар с "чистой культурой"</t>
  </si>
  <si>
    <t>пробирки со средой агар -агар с проросшей "чистой культурой". Готовится непосредственно организаторами площадки</t>
  </si>
  <si>
    <t>пробирки со средой Гисса</t>
  </si>
  <si>
    <t>пробирки со средой Гисса. Готовится непосредственно организаторами площадки. Для приготовления берется с 1 углеводом (глюкоза или лактоза или др)</t>
  </si>
  <si>
    <t xml:space="preserve">журналы для регистрации </t>
  </si>
  <si>
    <t>журнал для регистрации образцов общеклинической лаборатории и бракеражный журнал. Готовится непосредственно организаторами площадки.</t>
  </si>
  <si>
    <t>салфетки спиртовые</t>
  </si>
  <si>
    <t>спиртовые салфетки 60*30 или 60*100 или 110*125.</t>
  </si>
  <si>
    <t>Спирт 70%</t>
  </si>
  <si>
    <t>спирт этиловый.</t>
  </si>
  <si>
    <t>Бланк для микроскопии гематологических препаратов с микрофотографиями клеток крови</t>
  </si>
  <si>
    <t xml:space="preserve">Составляются организатором площадки. </t>
  </si>
  <si>
    <t>Бланки для микроскопии гистологических препаратов с микрофотографиями тканей органов</t>
  </si>
  <si>
    <t>Бланки для микроскопии микробиологических препаратов с микрофотографиями бактериальных клеток</t>
  </si>
  <si>
    <t>Бланки для исследования физических факторов воздушной среды</t>
  </si>
  <si>
    <t>Бланк для приготовление дезинфицирующего .раствора</t>
  </si>
  <si>
    <t>Окрашенный мазок крови для микроскопии</t>
  </si>
  <si>
    <t>Предоставляется независимой клинической лаборатории в конверте с эталоном ответа.</t>
  </si>
  <si>
    <t xml:space="preserve">Окрашенный микробиологический препарат </t>
  </si>
  <si>
    <t xml:space="preserve">Предоставляется независимой микробиологической лаборатории в конверте с эталоном ответа. </t>
  </si>
  <si>
    <t>Окрашенные препараты по гистологии</t>
  </si>
  <si>
    <t>Предоставляется независимой гистологической лаборатории в конверте с эталоном ответа.</t>
  </si>
  <si>
    <t>Стикер с липким краем для заполнения формы приготовленного дезинфицирующего раствора</t>
  </si>
  <si>
    <t>стикеры для заполнения</t>
  </si>
  <si>
    <t>Промывалка лабораторная</t>
  </si>
  <si>
    <t>Бланк результата биохимического исследования</t>
  </si>
  <si>
    <t>бланка результата в производной форме. На усмотрения организатора</t>
  </si>
  <si>
    <t>Дозатор 1-5 мл</t>
  </si>
  <si>
    <t>Механический дозатор, одноканальный, переменного объема</t>
  </si>
  <si>
    <t>Дозатор 100-1000 мкл</t>
  </si>
  <si>
    <t>Наконечник 1-кан/96 шт. в штат. 100-1000 мкл в штативе</t>
  </si>
  <si>
    <t xml:space="preserve">Эти наконечники предназначены для одноканальных дозаторов и для многоканальных дозаторов
Исполнения: 
2 - 300 мкл
100 - 1 000 мкл
1 000 - 5 000 мкл
</t>
  </si>
  <si>
    <t>Наконечник 1-кан/96 шт. в штат. 1-5 мл в штативе</t>
  </si>
  <si>
    <t>Штатив для дозаторов</t>
  </si>
  <si>
    <t>Универсальный штатив-стойка для дозаторов</t>
  </si>
  <si>
    <t>Штатив для центрифужных пробирок на 10 гнезд</t>
  </si>
  <si>
    <t>Штатив для пробирок - вид лабораторного оборудование, которое применяется для одновременного размещения нескольких емкостей различного объема.</t>
  </si>
  <si>
    <t>Стакан химический на 50-100 мл</t>
  </si>
  <si>
    <t>Стеклянный</t>
  </si>
  <si>
    <t>Колба коническая стеклянная плоскодонная на 250 мл с  пробкой</t>
  </si>
  <si>
    <t>Стеклянная</t>
  </si>
  <si>
    <t xml:space="preserve">Дистиллированная вода </t>
  </si>
  <si>
    <t>Дистиллированная вода – это такая вода, которая очищена от органических и неорганических примесей.</t>
  </si>
  <si>
    <t>л</t>
  </si>
  <si>
    <t>Набор реагентов для проведения биохимического исследования</t>
  </si>
  <si>
    <t>Используется имитация растворов. Допускается использовать вместо растворов дисттиллированную воду</t>
  </si>
  <si>
    <t>Маркер по стеклу</t>
  </si>
  <si>
    <t>На усмотрение организатора</t>
  </si>
  <si>
    <t>Аптечка для оказания медицинской помощи при аварийных ситуациях</t>
  </si>
  <si>
    <t>СРЕДСТВА ИНДИВИДУАЛЬНОЙ ЗАЩИТЫ (НА ВСЕХ КОНКУРСАНТОВ \ КОМАНД)</t>
  </si>
  <si>
    <t xml:space="preserve">Маски медицинские </t>
  </si>
  <si>
    <t>Двухслойные. В упаковке 100 шт.</t>
  </si>
  <si>
    <t>Медицинские перчатки S, M, L</t>
  </si>
  <si>
    <t>Перчатки из нитрила являются самым современным и надежным видом одноразовых перчаток.
Они лишены недостатков виниловых и латексных перчаток: прочны, эластичны, устойчивы к агрессивной среде и проколам. При этом они гипоаллергенны. В упаковке 100 пар</t>
  </si>
  <si>
    <t>Очки защитные</t>
  </si>
  <si>
    <t>Габариты, мм: 170 x 70 x 40</t>
  </si>
  <si>
    <t>ДОПОЛНИТЕЛЬНЫЕ ТРЕБОВАНИЯ К ОБЕСПЕЧЕНИЮ ОБЩЕЙ РАБОЧЕЙ ПЛОЩАДКЕ КОНКУРСАНТОВ (КОММУНИКАЦИИ, ПОДКЛЮЧЕНИЯ, ОСВЕЩЕНИЕ И Т.П.)</t>
  </si>
  <si>
    <t>Электричество</t>
  </si>
  <si>
    <t>380 вольт , 220-230, мощность 9,5 кВт</t>
  </si>
  <si>
    <t xml:space="preserve">Водопровод </t>
  </si>
  <si>
    <t>Горячая и холодная</t>
  </si>
  <si>
    <t xml:space="preserve">Напольное покрытие (ленолиум) </t>
  </si>
  <si>
    <t xml:space="preserve">моющаяся поверхность </t>
  </si>
  <si>
    <t>Огнетушитель углекислотный ОУ-1</t>
  </si>
  <si>
    <t>Торговая марка: ПОЖТЕХНИКА
Место использования: в помещении
Наполнение: углекислотный
Огнетушащая способность (площадь): 0.4 кв.м</t>
  </si>
  <si>
    <t>БРИФИНГ-ЗОНА</t>
  </si>
  <si>
    <t>ОБОРУДОВАНИЕ И ИНСТРУМЕНТЫ (НА ВСЕХ КОНКУРСАНТОВ, ЭКСПЕРТОВ)</t>
  </si>
  <si>
    <t>МЕБЕЛЬ И ФУРНИТУРА (НА ВСЕХ КОНКУРСАНТОВ, ЭКСПЕРТОВ)</t>
  </si>
  <si>
    <t>ДОПОЛНИТЕЛЬНЫЕ ТРЕБОВАНИЯ К ОБЕСПЕЧЕНИЮ БРИФИНГ-ЗОНЫ (КОММУНИКАЦИИ, ПОДКЛЮЧЕНИЯ, ОСВЕЩЕНИЕ И Т.П.)</t>
  </si>
  <si>
    <t>КОМНАТА ЭКСПЕРТОВ</t>
  </si>
  <si>
    <t>ОБОРУДОВАНИЕ И ИНСТРУМЕНТЫ (НА ВСЕХ ЭКСПЕРТОВ)</t>
  </si>
  <si>
    <t>МЕБЕЛЬ И ФУРНИТУРА (НА ВСЕХ ЭКСПЕРТОВ)</t>
  </si>
  <si>
    <t xml:space="preserve">Стол </t>
  </si>
  <si>
    <t>стол компьютерный для офиса</t>
  </si>
  <si>
    <t>Корзина для мусора</t>
  </si>
  <si>
    <t xml:space="preserve">Корзина прямоугольная для офисных помещений. </t>
  </si>
  <si>
    <t xml:space="preserve">Шкаф </t>
  </si>
  <si>
    <t>Шкаф для личных вещей</t>
  </si>
  <si>
    <t>Вешалка</t>
  </si>
  <si>
    <t>Вешалка 153х74х179 для личных вещей</t>
  </si>
  <si>
    <t xml:space="preserve">Стул </t>
  </si>
  <si>
    <t>Стул офисный "Стандарт"</t>
  </si>
  <si>
    <t>ДОПОЛНИТЕЛЬНЫЕ ТРЕБОВАНИЯ К ОБЕСПЕЧЕНИЮ КОМНАТЫ ЭКСПЕРТОВ (КОММУНИКАЦИИ, ПОДКЛЮЧЕНИЯ, ОСВЕЩЕНИЕ И Т.П.)</t>
  </si>
  <si>
    <t>КОМНАТА ГЛАВНОГО ЭКСПЕРТА</t>
  </si>
  <si>
    <t>ОБОРУДОВАНИЕ И ИНСТРУМЕНТЫ (ДЛЯ ГЭ)</t>
  </si>
  <si>
    <t>;экран: 15.6"; разрешение экрана: 1920×1080; процессор: Intel Core i3 7100U; частота: 2.4 ГГц; память: 8192 Мб, DDR4; HDD: 1000 Гб, 5400 об/мин; SSD: 128 Гб; nVidia GeForce 940MX — 2048 Мб; WiFi; Bluetooth; HDMI; WEB-камера; Endless  или аналоги</t>
  </si>
  <si>
    <t>Принтер</t>
  </si>
  <si>
    <t>На усмотрении организации площадки.</t>
  </si>
  <si>
    <t>МЕБЕЛЬ И ФУРНИТУРА (ДЛЯ ГЭ)</t>
  </si>
  <si>
    <t>Стеллаж</t>
  </si>
  <si>
    <t xml:space="preserve">Бытовые стеллажи, выпускаемые для офиса и других помещений. </t>
  </si>
  <si>
    <t>ДОПОЛНИТЕЛЬНЫЕ ТРЕБОВАНИЯ К ОБЕСПЕЧЕНИЮ КОМНАТЫ ГЛАВНОГО ЭКСПЕРТА (КОММУНИКАЦИИ, ПОДКЛЮЧЕНИЯ, ОСВЕЩЕНИЕ И Т.П.)</t>
  </si>
  <si>
    <t>Интернет</t>
  </si>
  <si>
    <t>КОМНАТА КОНКУРСАНТОВ</t>
  </si>
  <si>
    <t>ОБОРУДОВАНИЕ И ИНСТРУМЕНТЫ  (НА ВСЕХ КОНКУРСАНТОВ)</t>
  </si>
  <si>
    <t>МЕБЕЛЬ И ФУРНИТУРА (НА ВСЕХ КОНКУРСАНТОВ)</t>
  </si>
  <si>
    <t>ДОПОЛНИТЕЛЬНЫЕ ТРЕБОВАНИЯ К ОБЕСПЕЧЕНИЮ КОМНАТЫ КОНКУРСАНТОВ (КОММУНИКАЦИИ, ПОДКЛЮЧЕНИЯ, ОСВЕЩЕНИЕ И Т.П.)</t>
  </si>
  <si>
    <t>КАНЦЕЛЯРИЯ НА КОМПЕТЕНЦИЮ (НА ВСЕХ КОНКУРСАНТОВ,  ЭКСПЕРТОВ)</t>
  </si>
  <si>
    <t>бумага А4</t>
  </si>
  <si>
    <t>скрепки канцелярские</t>
  </si>
  <si>
    <t>степлер со скобами</t>
  </si>
  <si>
    <t>ручка</t>
  </si>
  <si>
    <t>фаилы А4</t>
  </si>
  <si>
    <t>"ТУЛБОКС" РЕКОМЕНДОВАННЫЙ ИНСТРУМЕНТ И ПРИНАДЛЕЖНОСТИ, КОТОРЫЕ ДОЛЖНА ПРИВЕЗТИ С СОБОЙ КОМАНДА (если применимо)</t>
  </si>
  <si>
    <t>НА 1 КОНКУРСАНТА \ КОМАНДУ</t>
  </si>
  <si>
    <t>Главный Эксперт чемпионата</t>
  </si>
  <si>
    <t xml:space="preserve">                       (ФИО)</t>
  </si>
  <si>
    <t xml:space="preserve">      (подпись)                     (дата)</t>
  </si>
  <si>
    <t xml:space="preserve">Технический администратор площадки </t>
  </si>
  <si>
    <t xml:space="preserve">                   (ФИО)</t>
  </si>
  <si>
    <t xml:space="preserve">      (подпись)                 (дата)</t>
  </si>
  <si>
    <t>Код</t>
  </si>
  <si>
    <t>Подкритерий</t>
  </si>
  <si>
    <t>Тип аспекта</t>
  </si>
  <si>
    <t>Аспект</t>
  </si>
  <si>
    <t>Судейский бал</t>
  </si>
  <si>
    <t>Методика проверки аспекта</t>
  </si>
  <si>
    <t>Требования или номинальный размер</t>
  </si>
  <si>
    <t>Проф. Задача</t>
  </si>
  <si>
    <t>Макс. Балл</t>
  </si>
  <si>
    <t>A1</t>
  </si>
  <si>
    <t>Регистрация поступившего в лабораторию материала для исследования</t>
  </si>
  <si>
    <t>И</t>
  </si>
  <si>
    <t xml:space="preserve"> Надеть СИЗ</t>
  </si>
  <si>
    <t>Вычесть все баллы, если не выполнено</t>
  </si>
  <si>
    <t>Приготовить рабочее место: в соответствии с требованием сан-дез режима:  емкость с дезинфицирующим раствором, салфетки для обработки поверхностей, спрей с дезраствором, кювета с марлей протитанная дезраствором</t>
  </si>
  <si>
    <t>Вычесть 0,1 балл за любой отсутствующий элемент</t>
  </si>
  <si>
    <t>Приготовить рабочее место в соответствии с методикой исследования: журналы, канцтовары.</t>
  </si>
  <si>
    <t xml:space="preserve"> Корректная оценка качества поступившего в лабораторию биоматериала.</t>
  </si>
  <si>
    <t>Корректный перенос данных пациента из направления в журнал регистрации медицинских лабораторных исследований. Корректное оформление и грамотная формулировка отказа в исследовании материала в случае его несоответствия.</t>
  </si>
  <si>
    <t>Завершение работы: приведение рабочего места в порядок.</t>
  </si>
  <si>
    <t>Завершение работы: утилизация средств защиты</t>
  </si>
  <si>
    <t>A2</t>
  </si>
  <si>
    <t>Провести комплекс мероприятий по предотвращению аварийной ситуации на рабочем месте</t>
  </si>
  <si>
    <t>Подготовить рабочее место.</t>
  </si>
  <si>
    <t>Продемонстрировать комплекс мероприятий по устранению аварийной ситуации.</t>
  </si>
  <si>
    <t xml:space="preserve"> Завершить работу, приведение рабочего места в порядок</t>
  </si>
  <si>
    <t xml:space="preserve"> Умение организовывать свою деятельность.</t>
  </si>
  <si>
    <t>A3</t>
  </si>
  <si>
    <t>Приготовление дезинфицирующего раствора</t>
  </si>
  <si>
    <t xml:space="preserve"> Изучить инструкцию по применению дезинфицирующего средства и задание.</t>
  </si>
  <si>
    <t>Рассчитать объем / количество (мл, г, таблетки) дезинфицирующего средства для приготовления рабочего раствора. Представить результаты расчетов экспертам.</t>
  </si>
  <si>
    <t>Надеть СИЗ</t>
  </si>
  <si>
    <t>Подготовить рабочее место для приготовления раствора дезинфицирующего средства</t>
  </si>
  <si>
    <t xml:space="preserve"> Приготовить рабочий раствор дезинфицирующего средства</t>
  </si>
  <si>
    <t>Оформить бланк, указав в бланке название средства</t>
  </si>
  <si>
    <t>Оформить бланк, указав концентрацию</t>
  </si>
  <si>
    <t>Оформить бланк, указав дату изготовления</t>
  </si>
  <si>
    <t xml:space="preserve">Оформить бланк, указав срок годности </t>
  </si>
  <si>
    <t xml:space="preserve">Оформить бланк, указав  ФИО лица приготовившего раствор с подписью. </t>
  </si>
  <si>
    <t>Завершить работу. Убрать использованную посуду и дез. средства. Привести в порядок рабочее место.</t>
  </si>
  <si>
    <t>Итого:</t>
  </si>
  <si>
    <t>Б1</t>
  </si>
  <si>
    <t>Приготовление нативного препарата из предложенного биологического материала, участие в контроле качества</t>
  </si>
  <si>
    <t>Подготовить рабочее место для получения осадка мочи: две центрифужные пробирки; штатив для пробирок; маркер; образец мочи; центрифуга.</t>
  </si>
  <si>
    <t>Промаркировать пробирку.</t>
  </si>
  <si>
    <t>Перемешать мочу путем взбалтывания</t>
  </si>
  <si>
    <t>Налить в пробирку примерно10-12 мл мочи,не доходя 1,0-1,5 см до широкого края пробирки.</t>
  </si>
  <si>
    <t xml:space="preserve">Выбрать уравновешивающий раствор в объеме, соответствующий объему предложенной жидкости.Установить пробирки в штатив для пробирок. </t>
  </si>
  <si>
    <t>Открыть крышку центрифуги и установить пробирки с биоматериалом и уравновешивающим раствором в диаметрально противоположные гнезда пробиркодержателя центрифуги.</t>
  </si>
  <si>
    <t>Вычесть все баллы, если не выполнено/Вычесть баллы и остановить работу, если допущена грубая ошибка</t>
  </si>
  <si>
    <t>Закрыть крышку. При этом должен быть слышен "щелчок" блокирующего устройства.</t>
  </si>
  <si>
    <t>Включить центрифугу нажатием на кнопку «СЕТЬ» на панели управления.</t>
  </si>
  <si>
    <t>Установить заданный режим центрифугирования (скорость вращения 1000 об/мин., время центрифугирования 5 мин.).</t>
  </si>
  <si>
    <t>Нажать на кнопку старт центрифугирования.</t>
  </si>
  <si>
    <t>По истечении заданного времени центрифуга остановится автоматически. Выключить питание с помощью сетевого выключателя.</t>
  </si>
  <si>
    <t>После полной остановки ротора открыть крышку центрифуги.Вынуть пробирки и установить их в штатив.Закрыть крышку центрифуги.</t>
  </si>
  <si>
    <t>Вычесть все баллы, если выполнено не верно.</t>
  </si>
  <si>
    <t xml:space="preserve">Подготовить рабочее место для приготовления нативного препарата: дозатор с наконечниками или пластмассовая пипетка; предметные стекла; покровные стекла; маркер; вода в стакане.
</t>
  </si>
  <si>
    <t>Промаркировать предметное стекло.</t>
  </si>
  <si>
    <t>Не взбалтывая осадок, быстрым движением наклонить пробирку и слить надосадочную мочу  в емкость, оставляя только осадок.</t>
  </si>
  <si>
    <t>Вычесть все баллы, если не выполнено. При взбалтывании осадка, вычесть все баллы.</t>
  </si>
  <si>
    <t>Перемешать (суспензировать) осадок мочи</t>
  </si>
  <si>
    <t>Поместить каплю осадка мочи на предметное стекло и накрыть покровным стеклом</t>
  </si>
  <si>
    <t>Правильность приготовления нативного препарата. В правильно приготовленном препарате не должно быть пузырьков воздуха и избыток жидкости не должен выходить за пределы покровного стекла.</t>
  </si>
  <si>
    <t xml:space="preserve">Завершение работы: утилизация средств защиты и отработанного материала, приведение рабочего места в порядок, обработать поверхность стола дезинфицирующим раствором. </t>
  </si>
  <si>
    <t>Б2</t>
  </si>
  <si>
    <t>Приготовление четырёх стандартных растворов и разведение исследуемого образца</t>
  </si>
  <si>
    <t>Ознакомиться с заданием и инструкцией.</t>
  </si>
  <si>
    <t>Подготовка рабочего места: дозаторов необходимого объема, наконечников, пробирок, штатива для дозаторов, штатива для пробирок,   емкости с дезинфицирующим раствором для утилизации отработанного материала,   маркера,   реагентов, исследуемого образца,   дезинфицирующего раствора, салфеток для обработки поверхности стола.</t>
  </si>
  <si>
    <t>Вычесть 0,2 балл за любой отсутствующий элемент</t>
  </si>
  <si>
    <t xml:space="preserve">Маркировка пробирок </t>
  </si>
  <si>
    <t xml:space="preserve">Приготовление стандартного раствора №1 в соответствии с правилами прямого дозирования. </t>
  </si>
  <si>
    <t>Вычесть 0,5 балла за любой неправильно выполненный элемент</t>
  </si>
  <si>
    <t xml:space="preserve">Перемешивание раствора с использованием дозатора </t>
  </si>
  <si>
    <t>Вычесть все баллы, если выполнено неправильно</t>
  </si>
  <si>
    <t xml:space="preserve">Приготовление стандартного раствора №2  в соответствии с правилами прямого дозирования. </t>
  </si>
  <si>
    <t xml:space="preserve">Приготовление стандартного раствора №3  в соответствии с правилами прямого дозирования. </t>
  </si>
  <si>
    <t xml:space="preserve">Приготовление стандартного раствора №4 в соответствии с правилами прямого дозирования. </t>
  </si>
  <si>
    <t xml:space="preserve">Подготовка и маркировка пробирок для разведения исследуемого образца </t>
  </si>
  <si>
    <t>Внесение в пробирки Реагента - разбавителя</t>
  </si>
  <si>
    <t xml:space="preserve">Внесение  в пробирку №1   исследуемого образца в соответствии с правилами дозирования,  перемешивание с Реагентом –разбавителем </t>
  </si>
  <si>
    <t xml:space="preserve"> Проведение разведения исследуемого образца в пробирках, перемешивание в каждой пробирке</t>
  </si>
  <si>
    <t>Правильность внесения в таблицу полученного разведения исследуемого образца в  каждой пробирке.</t>
  </si>
  <si>
    <t>Вычесть 0,4 балла за любой неправильно выполненный элемент</t>
  </si>
  <si>
    <t>Рациональное использование расходных материалов,  времени проведения исследования</t>
  </si>
  <si>
    <t xml:space="preserve">Вычесть 0,4  балла за нерациональное использование расходных материалов и времени проведения исследования   </t>
  </si>
  <si>
    <t>Завершение работы с соблюдением техники безопасности и санитарно-эпидемиологического режима: поместить использованные материалы в емкость с дезинфицирующим раствором, утилизировать средства защиты</t>
  </si>
  <si>
    <t>В1</t>
  </si>
  <si>
    <t xml:space="preserve">Посев микроорганизмов в столбик агара для определения сахаралитических свойств </t>
  </si>
  <si>
    <t>Надеть СИЗ.</t>
  </si>
  <si>
    <t>Правильно расположить оснащение в соответствии с техникой безопасности</t>
  </si>
  <si>
    <t>Соблюдение техники безопасности при работе со спиртовкой</t>
  </si>
  <si>
    <t xml:space="preserve">Соблюдение требований инфекционной безопасности </t>
  </si>
  <si>
    <t>Провести маркировку материала</t>
  </si>
  <si>
    <t>Правильно поместить посевы в термостат</t>
  </si>
  <si>
    <t>Рациональное использование расходных материалов</t>
  </si>
  <si>
    <t>Завершение работы: утилизация средств защиты в соответствии в соответствии с требованием сан-дез режима и  инфекционной безопасности</t>
  </si>
  <si>
    <t>Г1</t>
  </si>
  <si>
    <t>Проведение микроскопического исследования (мазка крови, микробиологического препарата и гистологических препаратов).</t>
  </si>
  <si>
    <t>Приготовить рабочее место для проведения микроскопического исследования: исследуемые препараты, бланки анализа, ручка, емкость с дезинфицирующим раствором, спирт, иммирсионное масло, безворсовые салфетки, салфетки для обработки поверхностей, спрей с дезраствором</t>
  </si>
  <si>
    <t>Включить лампу осветителя микроскопа. Установить необходимую яркость лампы при помощи рукоятки регулировки.</t>
  </si>
  <si>
    <t>Поместить гематологический мазок на предметный столик.</t>
  </si>
  <si>
    <t>Выбрать необходимый объектив  и ввести его в строго вертикальное положение.</t>
  </si>
  <si>
    <t>Выбрать необходимое положение конденсора микроскопа и апертуры диафрагмы конденсора.</t>
  </si>
  <si>
    <t>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объектов исследуемого препарата.</t>
  </si>
  <si>
    <t>Прокручивая микрометрический винт, добиться четкости изображения объектов в поле зрения микроскопа.</t>
  </si>
  <si>
    <t>Провести исследование клеток крови в гематологическом мазке.</t>
  </si>
  <si>
    <t>Зафиксировать корректно и разборчиво полученные результаты исследования в бланках анализов.</t>
  </si>
  <si>
    <t>Убрать препарат с предметного столика и поместить в контейнер с дезинфицирующим раствором.</t>
  </si>
  <si>
    <t>Снять чистой сухой салфеткой слой иммерсионного масла с объектива микроскопа, затем протереть объектив салфеткой, смоченной спиртом.</t>
  </si>
  <si>
    <t>Поместить микробиологический препарат на предметный столик.</t>
  </si>
  <si>
    <t>Выбрать необходимый объектив согласно методике проведения микроскопии  и ввести его в строго вертикальное положение.</t>
  </si>
  <si>
    <t>Выбрать необходимое положение конденсора микроскопа и апертуры диафрагмы конденсора согласно методике микроскопии</t>
  </si>
  <si>
    <t xml:space="preserve">Установить окуляры микроскопа в удобное для себя положение Глядя в окуляр, медленно поворачивать макрометрический винт до тех пор, пока в поле зрения не появится изображение. </t>
  </si>
  <si>
    <t>Провести микроскопическое исследование микробиологического препарата.</t>
  </si>
  <si>
    <t>Поместить гистологический препарат под малое увеличение микроскопа.</t>
  </si>
  <si>
    <t>Вычесть 0,2 балла за каждую ошибку</t>
  </si>
  <si>
    <t>Поворачивая револьвер объектива, установить большое увеличение микроскопа.</t>
  </si>
  <si>
    <t>Глядя в окуляр, медленно поворачивать микрометрический винт до тех пор, пока в поле зрения не появится изображение.</t>
  </si>
  <si>
    <t>Определить морфологию ткани (органа) в препарате</t>
  </si>
  <si>
    <t>Зафиксировать корректно и разборчиво полученные результаты исследований в бланки анализов.</t>
  </si>
  <si>
    <t>Поместить второй гистологический препарат под малое увеличение микроскопа.</t>
  </si>
  <si>
    <t>Выключить лампу осветителя микроскопа.  Опустить предметный столик с помощью макрометрического винта.</t>
  </si>
  <si>
    <t>Обработать столик микроскопа спиртом. Обработать поверхность стола дезинфицирующим раствором.</t>
  </si>
  <si>
    <t>Правильность дифференцировки клеток крови</t>
  </si>
  <si>
    <t>Вычесть 0,5 балла за каждую неправильную идентификацию вида клетки</t>
  </si>
  <si>
    <t>Правильность соотнесения бактерий представленных на рисунках с бактериями в препарате</t>
  </si>
  <si>
    <t>Вычесть все баллы если не верно</t>
  </si>
  <si>
    <t>Правильность описания и определения морфологии  ткани (органа) в гистологическом препарате</t>
  </si>
  <si>
    <t>Вычесть по 1,5 баллов (определение морфологии ткани) и 0,5 балла (описание)  за отсутствующий элемент</t>
  </si>
  <si>
    <t>Правильность описания и определения морфологии  ткани (органа) во втором гистологическом препарате</t>
  </si>
  <si>
    <t>Завершение работы. Утилизация средств защиты, приведение рабочего места в порядок.</t>
  </si>
  <si>
    <t>Д1</t>
  </si>
  <si>
    <t>Проведение лабораторных санитарно-гигиенических исследований - исследование  физических факторов (температура,влажность)</t>
  </si>
  <si>
    <t>Изучить инструкцию по эксплуатации прибора</t>
  </si>
  <si>
    <t>Подготовить прибор к эксплуатации</t>
  </si>
  <si>
    <t>Обозначить точки для замеров по предложенному плану</t>
  </si>
  <si>
    <t>Установить прибор для исследования физических факторов в помещении</t>
  </si>
  <si>
    <t xml:space="preserve">Зафиксировать показатели </t>
  </si>
  <si>
    <t>Внести полученные показатели в протокол замеров</t>
  </si>
  <si>
    <t>Провести обработку результатов анализа</t>
  </si>
  <si>
    <t>Завершить работу: привести рабочее место в порядок</t>
  </si>
  <si>
    <t>Профстандарт: 02.071 код A/01.5</t>
  </si>
  <si>
    <t>Трудовые действия</t>
  </si>
  <si>
    <t>Знания</t>
  </si>
  <si>
    <t>Умения</t>
  </si>
  <si>
    <t>Взятие капиллярной крови для лабораторных исследований;                                                                               Прием биологического материала в лаборатории и предварительная оценка доставленных проб биологического материала;                                             Маркировка проб биологического материала; Регистрация проб биологического материала, поступивших в лабораторию;                                       Обработка и подготовка проб биологического материала к исследованию, транспортировке или хранению; Отбраковка проб биологического материала и оформление отбракованных проб;                                   Взятие проб для санитарно-бактериологического исследования объектов окружающей среды</t>
  </si>
  <si>
    <t>Этапы проведения лабораторного исследования; Правила взятия, регистрации, транспортировки и хранения биологического материала;                   Принципы сортировки биологического материала, методология работы с использованием автоматизированных систем сортировки;                 Способы маркировки биологических материалов для лабораторных исследований;                                         Методы подготовки образцов биологических материалов к исследованию, транспортировке или хранению;                                                                              Критерии отбраковки биологического материала; Методики взятия проб для санитарно-бактериологического исследования объектов окружающей среды.</t>
  </si>
  <si>
    <t xml:space="preserve">Использовать методику взятия капиллярной крови; Осуществлять первичную обработку биологического материала, поступившего в лабораторию:
- маркировку и регистрацию проб биологического материала;
- подготовку проб биологического материала к исследованию, транспортировке или хранению;
- транспортировку биоматериала к месту проведения лабораторных исследований;
- хранить пробы биологического материала с соблюдением необходимых условий;
- отбраковка проб биологического материала, не соответствующего утвержденным критериям; Проводить санитарно-бактериологическое обследование объектов окружающей среды.
</t>
  </si>
  <si>
    <t>Профстандарт: 02.071 код A/03.5</t>
  </si>
  <si>
    <t xml:space="preserve">Выполнение санитарных норм и правил при работе с потенциально опасным биологическим материалом;  Проведение мероприятий по защите персонала и пациентов от передачи инфекций, связанных с оказанием медицинской помощи, при сборе проб и работе с потенциально опасным биологическим материалом;                                                                      Проведение комплекса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Проведение экстренных профилактических мероприятий при возникновении аварийных ситуаций с риском инфицирования медицинского персонала; Соблюдение правил эксплуатации оборудования и требований охраны труда      </t>
  </si>
  <si>
    <t>Санитарно-эпидемиологические требования к организации работы медицинских лабораторий;      Меры индивидуальной защиты медицинского персонала и пациентов от инфицирования при выполнении лабораторных исследований;       Санитарно-эпидемиологические требования к проведению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Санитарные нормы и правила по работе с микроорганизмами I-IV группы патогенности;    Комплекс экстренных профилактических мероприятий при возникновении аварийных ситуаций с риском инфицирования медицинского персонала;             Правила эксплуатации оборудования и требования охраны труда.</t>
  </si>
  <si>
    <t>Обеспечивать выполнение санитарных норм и правил при работе с потенциально опасным биологическим материалом и с микроорганизмами I-IV группы патогенности;                                                         Организовывать и проводить комплекс мероприятий по обеззараживанию и (или) обезвреживанию медицинских отходов класса Б и В, медицинских изделий, лабораторной посуды, инструментария, средств защиты;                                                               Проводить первичную обработку и экстренную профилактику инфекций, связанных с оказанием медицинской помощи, при попадании биологических материалов на кожу, слизистые, при уколах, порезах; Соблюдать правила эксплуатации оборудования и требования охраны труда</t>
  </si>
  <si>
    <t>Профстандарт: 02.071 код A/04.5</t>
  </si>
  <si>
    <r>
      <t>Составление плана работы и отчета о своей работе; Ведение медицинской документации, в том числе в форме электронного документа;                                  Контроль выполнения должностных обязанностей находящимся в распоряжении младшим медицинским персоналом;                                                                     Оформление и выдача пациенту или врачу результатов лабораторных исследований первой и второй категории сложности, не требующих дополнительной оценки или интерпретации;                                                                Использование в работе информационных систем в сфере здравоохранения и информационно-телекоммуникационной сети "Интернет"</t>
    </r>
    <r>
      <rPr>
        <sz val="11"/>
        <color theme="1"/>
        <rFont val="Calibri"/>
        <scheme val="minor"/>
      </rPr>
      <t xml:space="preserve"> ; Использование в работе персональных данных пациентов и сведений, составляющих врачебную тайну </t>
    </r>
  </si>
  <si>
    <t>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Функциональные обязанности находящегося в распоряжении младшего медицинского персонала лаборатории;                                                                          Правила учета расходных материалов и реагентов, требования к качеству поступающих расходных материалов и реагентов;                                                         Правила оформления медицинской документации в медицинских лабораториях, в том числе в форме электронного документа;                                                       Правила работы в информационных системах в сфере здравоохранения и информационно-телекоммуникационной сети "Интернет";              Правила обращения с персональными данными пациентов и сведениями, составляющими врачебную тайну;                                                                                    Требования охраны труда, основы личной безопасности и конфликтологии</t>
  </si>
  <si>
    <t>Составлять план работы и отчет о своей работе; Заполнять медицинскую документацию, в том числе в форме электронного документа, и контролировать качество ее ведения;                                                                Вести учет расходования реагентов и материалов при проведении лабораторных исследований первой и второй категории сложности;                        Контролировать выполнение должностных обязанностей находящимся в распоряжении младшим медицинским персоналом;                                 Использовать информационные системы и информационно-телекоммуникационную сеть "Интернет";                                                                   Использовать в работе персональные данные пациентов и сведения, составляющие врачебную тайну</t>
  </si>
  <si>
    <t>Профстандарт: 02.071 код A/05.5</t>
  </si>
  <si>
    <t>Оценка состояния, требующего оказания медицинской помощи в экстренной форме;                                   Распознавание состояний, представляющих угрозу жизни, включая состояние клинической смерти (остановка жизненно важных функций организма человека (кровообращения и (или) дыхания), требующих оказания медицинской помощи в экстренной форме;                                                                                        Оказание медицинской помощи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 Выполнение мероприятий базовой сердечно-легочной реанимации</t>
  </si>
  <si>
    <t>Методика сбора жалоб и анамнеза жизни и заболевания у пациентов (их законных представителей) или лиц, осуществляющих уход; Клинические признаки внезапных острых заболеваний и состояний, представляющие угрозу жизни человека;   Клинические признаки внезапного прекращения кровообращения и (или) дыхания;                             Правила проведения базовой сердечно-легочной реанимации;                                                                             Способы медицинской эвакуации пациентов</t>
  </si>
  <si>
    <t>Оценивать состояния, требующие оказания медицинской помощи в экстренной форме; Распознавать состояния, представляющие угрозу жизни, включая состояние клинической смерти (остановка жизненно важных функций организма человека (кровообращения и (или) дыхания), требующие оказания медицинской помощи в экстренной форме;                                                              Выполнять мероприятия базовой сердечно-легочной реанимации;                                                                        Оказывать медицинскую помощь в экстренной форме при состояниях, представляющих угрозу жизни, в том числе клинической смерти (остановка жизненно важных функций организма человека (кровообращения и (или) дыхания), в том числе беременным и детям</t>
  </si>
  <si>
    <t>ФГОС СПО 31.02.03 Лабораторная диагностика</t>
  </si>
  <si>
    <t>Профессиональные компетенции по видам деятельности</t>
  </si>
  <si>
    <t>ПК 1.1. Проводить физико-химические исследования и владеть 
техникой лабораторных работ.</t>
  </si>
  <si>
    <t>ПК 1.2. Обеспечивать требования охраны труда, правил техники 
безопасности, санитарно-эпидемиологического и гигиенического 
режимов при выполнении клинических лабораторных 
исследований и инструментальных исследований при 
производстве судебно-медицинских экспертиз (исследований)</t>
  </si>
  <si>
    <t>ПК 1.3. Организовывать деятельность находящегося в 
распоряжении медицинского персонала</t>
  </si>
  <si>
    <t>ПК 1.4. Вести медицинскую документацию при выполнении 
лабораторных исследований с учетом профиля лаборатории.</t>
  </si>
  <si>
    <t xml:space="preserve">ПК 1.5. Оказывать медицинскую помощь в экстренной форме.
</t>
  </si>
  <si>
    <t>Профстандарт: 02.071 код A/02.5</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</si>
  <si>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биохимических;
- коагулологических;
- иммунологических;
- иммуногематологических;
- химико-токсикологических;                                             Оценка результатов клинических лабораторных исследований первой и второй категории сложности и направление их медицинскому технологу,  врачу клинической лабораторной диагностики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</si>
  <si>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биологу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</si>
  <si>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 xml:space="preserve">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биохимические;
- коагулологические;
- иммунологические;
- иммуногематологические;
- химико-токсикологические;
Оценивать результаты лабораторных исследований первой и второй категории сложности для направления их медицинскому технологу, врачу клинической лабораторной диагностики для интерпретации и формулирования заключения
</t>
  </si>
  <si>
    <t xml:space="preserve">ПК 2.1. Выполнять процедуры преаналитического (лабораторного)
этапа клинических лабораторных исследований первой и второй
категории сложности.
</t>
  </si>
  <si>
    <t>ПК 2.2. Выполнять процедуры аналитического этапа клинических
лабораторных исследований первой и второй категории
сложности.</t>
  </si>
  <si>
    <t>ПК 2.3. Выполнять процедуры постаналитического этапа
клинических лабораторных исследований первой и второй
категории сложности.</t>
  </si>
  <si>
    <t xml:space="preserve">
</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</si>
  <si>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</si>
  <si>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микробиологадля их оценки и интерпретации;                                                              Комплекс мер по обеспечению качества лабораторных исследований на аналитическом этапе             </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</si>
  <si>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иммунологических;
- молекулярно-биологические;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для интерпретации и формулирования заключения</t>
  </si>
  <si>
    <t xml:space="preserve">ПК 3.1. Выполнять процедуры преаналитического (лабораторного) 
этапа микробиологических исследований первой и второй 
категории сложности.
</t>
  </si>
  <si>
    <t>ПК 3.2. Выполнять процедуры аналитического этапа 
микробиологических исследований первой и второй категории 
сложности.</t>
  </si>
  <si>
    <t>ПК 3.3. Выполнять процедуры постаналитического этапа 
микробиологических исследований первой и второй категории 
сложности</t>
  </si>
  <si>
    <t>Подготовка рабочего места, реагентов, расходного материала и лабораторного оборудования для проведения лабораторных исследований в соответствии со стандартными операционными процедурами; Выполнение лабораторных исследований первой и второй категории сложности и отдельных этапов лабораторных исследований третьей категории сложности без оценки результатов или с первичной их оценкой, без формулирования заключения:
- химико-микроскопических;
- гематологических;
- цитологические;                                                                                   -  микробиологические, в том числе бактериологические, паразитологические и вирусологические                                                                     Оценка результатов клинических лабораторных исследований первой и второй категории сложности и направление их медицинскому технологу, биолога, бактериолога, медицинского микробиолога или врачу клинической лабораторной диагностики для дальнейшей оценки, интерпретации и формулирования заключения</t>
  </si>
  <si>
    <t xml:space="preserve">Нормативные правовые акты Российской Федерации в сфере здравоохранения, общие вопросы организации лабораторной службы, правила проведения лабораторных исследований;                                        Правила организации деятельности лаборатории, этапы лабораторных исследований, задачи персонала;  Правила транспортировки и хранения проб биологического материала с целью проведения отсроченного лабораторного исследования;                Виды лабораторного оборудования и правила его эксплуатации;                                                                         Правила учета и контроля расходных материалов в соответствии с технологиями и методиками;           Правила учета и контроля расходных материалов в соответствии с технологиями и методиками;          Технологии аналитического этапа лабораторных исследований первой и второй категории сложности в соответствии с видами исследований;                       Правила передачи результатов лабораторных исследований медицинскому технологу,  биолога, бактериолога, медицинского микробиолога или врачу клинической лабораторной диагностики для их оценки и интерпретации;                                                              Комплекс мер по обеспечению качества лабораторных исследований на аналитическом этапе          </t>
  </si>
  <si>
    <t>Подготавливать рабочее место и лабораторное оборудование для проведения исследований в соответствии со стандартными операционными процедурами;                                                                         Проводить лабораторные исследования биологического материала первой и второй категории сложности самостоятельно и отдельные этапы лабораторных исследований третьей категории сложности под руководством медицинского технолога, биолога, бактериолога, медицинского микробиолога или врача клинической лабораторной диагностики без формулирования заключения:
- химико-микроскопические;
- гематологические;                                                                            - цитологические;
- микробиологические, в том числе бактериологические, паразитологические и вирусологические
Оценивать результаты лабораторных исследований первой и второй категории сложности для направления их медицинскому технологу,биолога, бактериолога, медицинского микробиолога или врачу клинической лабораторной диагностики для интерпретации и формулирования заключения</t>
  </si>
  <si>
    <t xml:space="preserve">ПК 4.1. Выполнять процедуры преаналитического (лабораторного) 
этапа морфологических исследований первой и второй категории 
сложности.
</t>
  </si>
  <si>
    <t>ПК 4.2. Выполнять процедуры аналитического этапа 
морфологических исследований первой и второй категории 
сложности.</t>
  </si>
  <si>
    <t>ПК 4.3. Выполнять процедуры постаналитического этапа 
морфологических исследований первой и второй категории 
сложности</t>
  </si>
  <si>
    <t xml:space="preserve">ПК 5.1. Выполнять процедуры преаналитического (лабораторного) 
этапа санитарно-эпидемиологических исследований в 
соответствии с профилем санитарно-гигиенической лаборатории.
</t>
  </si>
  <si>
    <t>ПК 5.2. Выполнять процедуры аналитического этапа санитарно эпидемиологических исследований в соответствии с профилем 
санитарно-гигиенической лаборатории.</t>
  </si>
  <si>
    <t>ПК 5.3. Выполнять процедуры постаналитического этапа
санитарно-эпидемиологических исследований в соответствии с 
профилем санитарно-гигиенической лаборатории.</t>
  </si>
  <si>
    <t>Подготовить рабочее место для посева биологического материала на питательную среду (спиртовка, чашки Петри, карандаш по стеклу, скошенный агар с "чистой культурой", пробирка со средой Гисса (опыт и контроль), штативы, дезраствор, салфетки для обработки стола, бактериологическая петля, спички,емкости с дез.рр, спрей с дез.рр, пинцет).</t>
  </si>
  <si>
    <t>Познакомится со схемой исследования.</t>
  </si>
  <si>
    <t xml:space="preserve">Посеять с помощью бактериологической петли "чистую культуру" в среду Гисса (опыт) </t>
  </si>
  <si>
    <t xml:space="preserve">Посеять с помощью бактериологической петли "чистую культуру" в среду Гисса (контроль) </t>
  </si>
  <si>
    <t xml:space="preserve">Сравнить результаты исследования с СанПин </t>
  </si>
  <si>
    <t>Сделать заключение</t>
  </si>
</sst>
</file>

<file path=xl/styles.xml><?xml version="1.0" encoding="utf-8"?>
<styleSheet xmlns="http://schemas.openxmlformats.org/spreadsheetml/2006/main">
  <fonts count="34">
    <font>
      <sz val="11"/>
      <color theme="1"/>
      <name val="Calibri"/>
      <scheme val="minor"/>
    </font>
    <font>
      <u/>
      <sz val="11"/>
      <color theme="10"/>
      <name val="Calibri"/>
      <scheme val="minor"/>
    </font>
    <font>
      <sz val="10"/>
      <color indexed="64"/>
      <name val="Arial"/>
    </font>
    <font>
      <sz val="11"/>
      <color theme="1"/>
      <name val="Times New Roman"/>
    </font>
    <font>
      <b/>
      <sz val="14"/>
      <color theme="1"/>
      <name val="Times New Roman"/>
    </font>
    <font>
      <sz val="14"/>
      <color theme="1"/>
      <name val="Times New Roman"/>
    </font>
    <font>
      <sz val="10"/>
      <color theme="1"/>
      <name val="Times New Roman"/>
    </font>
    <font>
      <sz val="10"/>
      <color indexed="64"/>
      <name val="Times New Roman"/>
    </font>
    <font>
      <b/>
      <sz val="10"/>
      <color indexed="64"/>
      <name val="Times New Roman"/>
    </font>
    <font>
      <sz val="12"/>
      <color theme="1"/>
      <name val="Times New Roman"/>
    </font>
    <font>
      <b/>
      <sz val="12"/>
      <color indexed="17"/>
      <name val="Times New Roman"/>
    </font>
    <font>
      <b/>
      <sz val="12"/>
      <color indexed="64"/>
      <name val="Times New Roman"/>
    </font>
    <font>
      <sz val="12"/>
      <color indexed="64"/>
      <name val="Times New Roman"/>
    </font>
    <font>
      <b/>
      <sz val="12"/>
      <name val="Times New Roman"/>
    </font>
    <font>
      <sz val="16"/>
      <color theme="1"/>
      <name val="Times New Roman"/>
    </font>
    <font>
      <sz val="16"/>
      <color indexed="64"/>
      <name val="Times New Roman"/>
    </font>
    <font>
      <b/>
      <sz val="16"/>
      <color rgb="FF00B050"/>
      <name val="Times New Roman"/>
    </font>
    <font>
      <sz val="10"/>
      <name val="Times New Roman"/>
    </font>
    <font>
      <sz val="12"/>
      <name val="Times New Roman"/>
    </font>
    <font>
      <b/>
      <sz val="10"/>
      <color theme="1"/>
      <name val="Times New Roman"/>
    </font>
    <font>
      <b/>
      <sz val="10"/>
      <name val="Times New Roman"/>
    </font>
    <font>
      <sz val="12"/>
      <color indexed="5"/>
      <name val="Times New Roman"/>
    </font>
    <font>
      <sz val="11"/>
      <name val="Times New Roman"/>
    </font>
    <font>
      <sz val="11"/>
      <color indexed="2"/>
      <name val="Calibri"/>
      <scheme val="minor"/>
    </font>
    <font>
      <sz val="9"/>
      <color theme="1"/>
      <name val="Times New Roman"/>
    </font>
    <font>
      <sz val="9"/>
      <color indexed="64"/>
      <name val="Times New Roman"/>
    </font>
    <font>
      <sz val="9"/>
      <name val="Times New Roman"/>
    </font>
    <font>
      <sz val="10"/>
      <color indexed="2"/>
      <name val="Times New Roman"/>
    </font>
    <font>
      <sz val="10"/>
      <name val="Arial"/>
    </font>
    <font>
      <b/>
      <sz val="11"/>
      <color indexed="63"/>
      <name val="Verdana"/>
    </font>
    <font>
      <b/>
      <sz val="11"/>
      <color theme="1"/>
      <name val="Calibri"/>
      <scheme val="minor"/>
    </font>
    <font>
      <sz val="11"/>
      <color theme="1"/>
      <name val="Calibri"/>
      <scheme val="minor"/>
    </font>
    <font>
      <sz val="12"/>
      <color indexed="2"/>
      <name val="Times New Roman"/>
    </font>
    <font>
      <sz val="12"/>
      <color rgb="FF00B050"/>
      <name val="Times New Roman"/>
    </font>
  </fonts>
  <fills count="17">
    <fill>
      <patternFill patternType="none"/>
    </fill>
    <fill>
      <patternFill patternType="gray125"/>
    </fill>
    <fill>
      <patternFill patternType="solid">
        <fgColor theme="7" tint="0.79998168889431442"/>
        <bgColor indexed="65"/>
      </patternFill>
    </fill>
    <fill>
      <patternFill patternType="solid">
        <fgColor theme="9" tint="0.79998168889431442"/>
        <bgColor indexed="65"/>
      </patternFill>
    </fill>
    <fill>
      <patternFill patternType="solid">
        <fgColor theme="9" tint="0.79998168889431442"/>
        <bgColor theme="9" tint="0.79998168889431442"/>
      </patternFill>
    </fill>
    <fill>
      <patternFill patternType="solid">
        <fgColor theme="7" tint="0.79998168889431442"/>
        <bgColor theme="7" tint="0.79998168889431442"/>
      </patternFill>
    </fill>
    <fill>
      <patternFill patternType="solid">
        <fgColor theme="0" tint="-0.34998626667073579"/>
        <bgColor theme="0" tint="-0.34998626667073579"/>
      </patternFill>
    </fill>
    <fill>
      <patternFill patternType="solid">
        <fgColor theme="0"/>
        <bgColor theme="0"/>
      </patternFill>
    </fill>
    <fill>
      <patternFill patternType="solid">
        <fgColor indexed="43"/>
        <bgColor indexed="43"/>
      </patternFill>
    </fill>
    <fill>
      <patternFill patternType="solid">
        <fgColor theme="9" tint="0.39997558519241921"/>
        <bgColor theme="9" tint="0.39997558519241921"/>
      </patternFill>
    </fill>
    <fill>
      <patternFill patternType="solid">
        <fgColor indexed="65"/>
      </patternFill>
    </fill>
    <fill>
      <patternFill patternType="solid">
        <fgColor indexed="65"/>
      </patternFill>
    </fill>
    <fill>
      <patternFill patternType="solid">
        <fgColor theme="4" tint="0.39997558519241921"/>
        <bgColor theme="4" tint="0.39997558519241921"/>
      </patternFill>
    </fill>
    <fill>
      <patternFill patternType="solid">
        <fgColor theme="4" tint="0.39997558519241921"/>
        <bgColor indexed="5"/>
      </patternFill>
    </fill>
    <fill>
      <patternFill patternType="solid">
        <fgColor theme="4" tint="0.79998168889431442"/>
        <bgColor theme="4" tint="0.79998168889431442"/>
      </patternFill>
    </fill>
    <fill>
      <patternFill patternType="solid">
        <fgColor theme="4" tint="0.79998168889431442"/>
        <bgColor indexed="5"/>
      </patternFill>
    </fill>
    <fill>
      <patternFill patternType="solid">
        <fgColor theme="0"/>
        <bgColor indexed="5"/>
      </patternFill>
    </fill>
  </fills>
  <borders count="25">
    <border>
      <left/>
      <right/>
      <top/>
      <bottom/>
      <diagonal/>
    </border>
    <border>
      <left style="thin">
        <color auto="1"/>
      </left>
      <right style="thin">
        <color auto="1"/>
      </right>
      <top style="thin">
        <color auto="1"/>
      </top>
      <bottom style="thin">
        <color auto="1"/>
      </bottom>
      <diagonal/>
    </border>
    <border>
      <left style="thick">
        <color auto="1"/>
      </left>
      <right/>
      <top/>
      <bottom/>
      <diagonal/>
    </border>
    <border>
      <left style="thick">
        <color auto="1"/>
      </left>
      <right/>
      <top style="thick">
        <color auto="1"/>
      </top>
      <bottom/>
      <diagonal/>
    </border>
    <border>
      <left/>
      <right/>
      <top style="thick">
        <color auto="1"/>
      </top>
      <bottom style="thin">
        <color auto="1"/>
      </bottom>
      <diagonal/>
    </border>
    <border>
      <left/>
      <right style="thin">
        <color auto="1"/>
      </right>
      <top style="thick">
        <color auto="1"/>
      </top>
      <bottom/>
      <diagonal/>
    </border>
    <border>
      <left style="thick">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ck">
        <color auto="1"/>
      </left>
      <right/>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s>
  <cellStyleXfs count="6">
    <xf numFmtId="0" fontId="0" fillId="0" borderId="0"/>
    <xf numFmtId="0" fontId="31" fillId="2" borderId="0" applyNumberFormat="0" applyBorder="0" applyProtection="0"/>
    <xf numFmtId="0" fontId="31" fillId="3" borderId="0" applyNumberFormat="0" applyBorder="0" applyProtection="0"/>
    <xf numFmtId="0" fontId="1" fillId="0" borderId="0" applyNumberFormat="0" applyFill="0" applyBorder="0" applyProtection="0"/>
    <xf numFmtId="0" fontId="2" fillId="0" borderId="0"/>
    <xf numFmtId="0" fontId="31" fillId="0" borderId="0"/>
  </cellStyleXfs>
  <cellXfs count="324">
    <xf numFmtId="0" fontId="0" fillId="0" borderId="0" xfId="0"/>
    <xf numFmtId="0" fontId="3" fillId="0" borderId="1" xfId="0" applyFont="1" applyBorder="1" applyAlignment="1">
      <alignment horizontal="center" vertical="top"/>
    </xf>
    <xf numFmtId="0" fontId="4" fillId="0" borderId="1" xfId="0" applyFont="1" applyBorder="1" applyAlignment="1">
      <alignment horizontal="center" vertical="top" wrapText="1"/>
    </xf>
    <xf numFmtId="0" fontId="5" fillId="0" borderId="1" xfId="0" applyFont="1" applyBorder="1" applyAlignment="1">
      <alignment horizontal="center" vertical="top" wrapText="1"/>
    </xf>
    <xf numFmtId="0" fontId="3" fillId="3" borderId="1" xfId="2" applyFont="1" applyFill="1" applyBorder="1" applyAlignment="1">
      <alignment horizontal="center" vertical="top"/>
    </xf>
    <xf numFmtId="0" fontId="5" fillId="3" borderId="1" xfId="2" applyFont="1" applyFill="1" applyBorder="1" applyAlignment="1">
      <alignment horizontal="center" vertical="top" wrapText="1"/>
    </xf>
    <xf numFmtId="0" fontId="5" fillId="3" borderId="1" xfId="2" applyFont="1" applyFill="1" applyBorder="1" applyAlignment="1">
      <alignment horizontal="left" vertical="top" wrapText="1"/>
    </xf>
    <xf numFmtId="0" fontId="1" fillId="3" borderId="1" xfId="3" applyFont="1" applyFill="1" applyBorder="1" applyAlignment="1">
      <alignment horizontal="center" vertical="top" wrapText="1"/>
    </xf>
    <xf numFmtId="0" fontId="1" fillId="0" borderId="0" xfId="3" applyFont="1" applyAlignment="1">
      <alignment vertical="top"/>
    </xf>
    <xf numFmtId="0" fontId="1" fillId="4" borderId="1" xfId="3" applyFont="1" applyFill="1" applyBorder="1" applyAlignment="1">
      <alignment horizontal="center" vertical="top" wrapText="1"/>
    </xf>
    <xf numFmtId="0" fontId="3" fillId="5" borderId="1" xfId="2" applyFont="1" applyFill="1" applyBorder="1" applyAlignment="1">
      <alignment horizontal="center" vertical="top"/>
    </xf>
    <xf numFmtId="0" fontId="5" fillId="5" borderId="1" xfId="2" applyFont="1" applyFill="1" applyBorder="1" applyAlignment="1">
      <alignment horizontal="center" vertical="top" wrapText="1"/>
    </xf>
    <xf numFmtId="0" fontId="1" fillId="5" borderId="1" xfId="3" applyFont="1" applyFill="1" applyBorder="1" applyAlignment="1">
      <alignment horizontal="center" vertical="top" wrapText="1"/>
    </xf>
    <xf numFmtId="0" fontId="1" fillId="5" borderId="0" xfId="3" applyFont="1" applyFill="1" applyAlignment="1">
      <alignment vertical="top"/>
    </xf>
    <xf numFmtId="0" fontId="1" fillId="0" borderId="0" xfId="3" applyFont="1"/>
    <xf numFmtId="0" fontId="3" fillId="2" borderId="1" xfId="1" applyFont="1" applyFill="1" applyBorder="1" applyAlignment="1">
      <alignment horizontal="center" vertical="top"/>
    </xf>
    <xf numFmtId="0" fontId="5" fillId="2" borderId="1" xfId="1" applyFont="1" applyFill="1" applyBorder="1" applyAlignment="1">
      <alignment horizontal="center" vertical="top" wrapText="1"/>
    </xf>
    <xf numFmtId="0" fontId="1" fillId="2" borderId="1" xfId="3" applyFont="1" applyFill="1" applyBorder="1" applyAlignment="1">
      <alignment horizontal="center" vertical="top" wrapText="1"/>
    </xf>
    <xf numFmtId="0" fontId="3" fillId="0" borderId="1" xfId="1" applyFont="1" applyFill="1" applyBorder="1" applyAlignment="1">
      <alignment horizontal="center" vertical="top"/>
    </xf>
    <xf numFmtId="0" fontId="5" fillId="0" borderId="1" xfId="1" applyFont="1" applyFill="1" applyBorder="1" applyAlignment="1">
      <alignment horizontal="center" vertical="top" wrapText="1"/>
    </xf>
    <xf numFmtId="0" fontId="5" fillId="0" borderId="1" xfId="2" applyFont="1" applyFill="1" applyBorder="1" applyAlignment="1">
      <alignment horizontal="center" vertical="top" wrapText="1"/>
    </xf>
    <xf numFmtId="0" fontId="1" fillId="0" borderId="1" xfId="3" applyFont="1" applyBorder="1" applyAlignment="1">
      <alignment horizontal="center" vertical="top" wrapText="1"/>
    </xf>
    <xf numFmtId="0" fontId="5" fillId="0" borderId="1" xfId="0" applyFont="1" applyBorder="1" applyAlignment="1">
      <alignment horizontal="center" vertical="top"/>
    </xf>
    <xf numFmtId="0" fontId="4" fillId="0" borderId="1" xfId="0" applyFont="1" applyBorder="1" applyAlignment="1">
      <alignment horizontal="center" vertical="top"/>
    </xf>
    <xf numFmtId="0" fontId="6" fillId="0" borderId="0" xfId="0" applyFont="1"/>
    <xf numFmtId="0" fontId="7" fillId="0" borderId="2" xfId="0" applyFont="1" applyBorder="1" applyAlignment="1">
      <alignment vertical="top" wrapText="1"/>
    </xf>
    <xf numFmtId="0" fontId="7" fillId="0" borderId="0" xfId="0" applyFont="1" applyAlignment="1">
      <alignment vertical="top" wrapText="1"/>
    </xf>
    <xf numFmtId="0" fontId="7" fillId="0" borderId="0" xfId="0" applyFont="1" applyAlignment="1">
      <alignment horizontal="center" vertical="center" wrapText="1"/>
    </xf>
    <xf numFmtId="0" fontId="8" fillId="0" borderId="0" xfId="0" applyFont="1" applyAlignment="1">
      <alignment horizontal="center" vertical="center" wrapText="1"/>
    </xf>
    <xf numFmtId="0" fontId="9" fillId="0" borderId="0" xfId="0" applyFont="1"/>
    <xf numFmtId="0" fontId="6" fillId="6" borderId="11" xfId="0" applyFont="1" applyFill="1" applyBorder="1"/>
    <xf numFmtId="0" fontId="14" fillId="0" borderId="0" xfId="0" applyFont="1"/>
    <xf numFmtId="0" fontId="16" fillId="6" borderId="14" xfId="0" applyFont="1" applyFill="1" applyBorder="1" applyAlignment="1">
      <alignment horizontal="center" vertical="top" wrapText="1"/>
    </xf>
    <xf numFmtId="0" fontId="8" fillId="0" borderId="1" xfId="0" applyFont="1" applyBorder="1" applyAlignment="1">
      <alignment horizontal="center" vertical="center" wrapText="1"/>
    </xf>
    <xf numFmtId="0" fontId="19" fillId="7" borderId="0" xfId="0" applyFont="1" applyFill="1" applyAlignment="1">
      <alignment horizontal="center" vertical="center"/>
    </xf>
    <xf numFmtId="0" fontId="19" fillId="7" borderId="1" xfId="0" applyFont="1" applyFill="1" applyBorder="1" applyAlignment="1">
      <alignment horizontal="center" vertical="center"/>
    </xf>
    <xf numFmtId="0" fontId="17" fillId="0" borderId="1" xfId="0" applyFont="1" applyBorder="1" applyAlignment="1">
      <alignment horizontal="center" vertical="center" wrapText="1"/>
    </xf>
    <xf numFmtId="0" fontId="17" fillId="0" borderId="1" xfId="0" applyFont="1" applyBorder="1" applyAlignment="1">
      <alignment horizontal="justify" vertical="center" wrapText="1"/>
    </xf>
    <xf numFmtId="0" fontId="17" fillId="0" borderId="1" xfId="0" applyFont="1" applyBorder="1" applyAlignment="1">
      <alignment vertical="center" wrapText="1"/>
    </xf>
    <xf numFmtId="0" fontId="17" fillId="0" borderId="1" xfId="0" applyFont="1" applyBorder="1" applyAlignment="1">
      <alignment horizontal="center" vertical="top" wrapText="1"/>
    </xf>
    <xf numFmtId="0" fontId="7" fillId="0" borderId="1" xfId="0" applyFont="1" applyBorder="1" applyAlignment="1">
      <alignment horizontal="center" vertical="center" wrapText="1"/>
    </xf>
    <xf numFmtId="0" fontId="7" fillId="4" borderId="8" xfId="0" applyFont="1" applyFill="1" applyBorder="1" applyAlignment="1">
      <alignment vertical="top" wrapText="1"/>
    </xf>
    <xf numFmtId="0" fontId="6" fillId="4" borderId="1" xfId="0" applyFont="1" applyFill="1" applyBorder="1"/>
    <xf numFmtId="0" fontId="6" fillId="4" borderId="1" xfId="0" applyFont="1" applyFill="1" applyBorder="1" applyAlignment="1">
      <alignment vertical="top" wrapText="1"/>
    </xf>
    <xf numFmtId="0" fontId="6" fillId="4" borderId="1" xfId="0" applyFont="1" applyFill="1" applyBorder="1" applyAlignment="1">
      <alignment vertical="center" wrapText="1"/>
    </xf>
    <xf numFmtId="0" fontId="20" fillId="0" borderId="1" xfId="0" applyFont="1" applyBorder="1" applyAlignment="1">
      <alignment horizontal="center" vertical="top" wrapText="1"/>
    </xf>
    <xf numFmtId="0" fontId="17" fillId="0" borderId="1" xfId="0" applyFont="1" applyBorder="1" applyAlignment="1">
      <alignment vertical="top" wrapText="1"/>
    </xf>
    <xf numFmtId="0" fontId="7" fillId="4" borderId="20" xfId="0" applyFont="1" applyFill="1" applyBorder="1" applyAlignment="1">
      <alignment vertical="top" wrapText="1"/>
    </xf>
    <xf numFmtId="0" fontId="6" fillId="4" borderId="8" xfId="0" applyFont="1" applyFill="1" applyBorder="1"/>
    <xf numFmtId="0" fontId="19" fillId="7" borderId="17" xfId="0" applyFont="1" applyFill="1" applyBorder="1" applyAlignment="1">
      <alignment horizontal="center" vertical="center"/>
    </xf>
    <xf numFmtId="0" fontId="7" fillId="0" borderId="1" xfId="0" applyFont="1" applyBorder="1" applyAlignment="1">
      <alignment horizontal="left" vertical="center" wrapText="1"/>
    </xf>
    <xf numFmtId="0" fontId="19" fillId="4" borderId="1" xfId="0" applyFont="1" applyFill="1" applyBorder="1" applyAlignment="1">
      <alignment horizontal="center" vertical="center"/>
    </xf>
    <xf numFmtId="0" fontId="7" fillId="0" borderId="1" xfId="0" applyFont="1" applyBorder="1" applyAlignment="1">
      <alignment horizontal="left" vertical="top" wrapText="1"/>
    </xf>
    <xf numFmtId="0" fontId="17" fillId="0" borderId="1" xfId="0" applyFont="1" applyBorder="1" applyAlignment="1">
      <alignment horizontal="center" wrapText="1"/>
    </xf>
    <xf numFmtId="0" fontId="8" fillId="0" borderId="1" xfId="0" applyFont="1" applyBorder="1" applyAlignment="1">
      <alignment horizontal="center" wrapText="1"/>
    </xf>
    <xf numFmtId="0" fontId="17" fillId="0" borderId="1" xfId="0" applyFont="1" applyBorder="1" applyAlignment="1">
      <alignment horizontal="justify" vertical="top" wrapText="1"/>
    </xf>
    <xf numFmtId="0" fontId="17" fillId="0" borderId="17" xfId="0" applyFont="1" applyBorder="1" applyAlignment="1">
      <alignment horizontal="center" vertical="top" wrapText="1"/>
    </xf>
    <xf numFmtId="0" fontId="17" fillId="0" borderId="17" xfId="0" applyFont="1" applyBorder="1" applyAlignment="1">
      <alignment horizontal="justify" vertical="top" wrapText="1"/>
    </xf>
    <xf numFmtId="0" fontId="17" fillId="0" borderId="17" xfId="0" applyFont="1" applyBorder="1" applyAlignment="1">
      <alignment vertical="top" wrapText="1"/>
    </xf>
    <xf numFmtId="0" fontId="17" fillId="0" borderId="17" xfId="0" applyFont="1" applyBorder="1" applyAlignment="1">
      <alignment horizontal="center" vertical="center" wrapText="1"/>
    </xf>
    <xf numFmtId="0" fontId="8" fillId="0" borderId="17" xfId="0" applyFont="1" applyBorder="1" applyAlignment="1">
      <alignment horizontal="center" vertical="center" wrapText="1"/>
    </xf>
    <xf numFmtId="0" fontId="8" fillId="0" borderId="7" xfId="0" applyFont="1" applyBorder="1" applyAlignment="1">
      <alignment horizontal="center" vertical="center" wrapText="1"/>
    </xf>
    <xf numFmtId="0" fontId="17" fillId="6" borderId="18" xfId="0" applyFont="1" applyFill="1" applyBorder="1" applyAlignment="1">
      <alignment horizontal="center" vertical="top" wrapText="1"/>
    </xf>
    <xf numFmtId="0" fontId="17" fillId="0" borderId="12" xfId="0" applyFont="1" applyBorder="1" applyAlignment="1">
      <alignment horizontal="center" vertical="top" wrapText="1"/>
    </xf>
    <xf numFmtId="0" fontId="17" fillId="0" borderId="1" xfId="0" applyFont="1" applyBorder="1" applyAlignment="1" applyProtection="1">
      <alignment vertical="top" wrapText="1"/>
      <protection locked="0" hidden="1"/>
    </xf>
    <xf numFmtId="0" fontId="7" fillId="0" borderId="8" xfId="3" applyFont="1" applyBorder="1" applyAlignment="1">
      <alignment horizontal="justify" vertical="top"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17" fillId="0" borderId="1" xfId="0" applyFont="1" applyBorder="1" applyAlignment="1">
      <alignment horizontal="left" vertical="top" wrapText="1"/>
    </xf>
    <xf numFmtId="0" fontId="7" fillId="0" borderId="8" xfId="3" applyFont="1" applyBorder="1" applyAlignment="1">
      <alignment vertical="top" wrapText="1"/>
    </xf>
    <xf numFmtId="0" fontId="7" fillId="0" borderId="8" xfId="3" applyFont="1" applyBorder="1" applyAlignment="1">
      <alignment vertical="top" wrapText="1" shrinkToFit="1"/>
    </xf>
    <xf numFmtId="0" fontId="17" fillId="7" borderId="8" xfId="3" applyFont="1" applyFill="1" applyBorder="1" applyAlignment="1">
      <alignment vertical="top" wrapText="1"/>
    </xf>
    <xf numFmtId="0" fontId="7" fillId="0" borderId="1" xfId="0" applyFont="1" applyBorder="1" applyAlignment="1">
      <alignment vertical="top" wrapText="1"/>
    </xf>
    <xf numFmtId="0" fontId="7" fillId="0" borderId="1" xfId="3" applyFont="1" applyBorder="1" applyAlignment="1" applyProtection="1">
      <alignment vertical="top" wrapText="1"/>
    </xf>
    <xf numFmtId="0" fontId="7" fillId="0" borderId="1" xfId="3" applyFont="1" applyBorder="1" applyAlignment="1">
      <alignment vertical="top" wrapText="1"/>
    </xf>
    <xf numFmtId="0" fontId="17" fillId="10" borderId="1" xfId="0" applyFont="1" applyFill="1" applyBorder="1" applyAlignment="1">
      <alignment horizontal="left" vertical="top" wrapText="1"/>
    </xf>
    <xf numFmtId="0" fontId="17" fillId="0" borderId="1" xfId="3" applyFont="1" applyBorder="1" applyAlignment="1">
      <alignment vertical="top" wrapText="1"/>
    </xf>
    <xf numFmtId="0" fontId="7" fillId="0" borderId="8" xfId="0" applyFont="1" applyBorder="1" applyAlignment="1">
      <alignment vertical="top" wrapText="1"/>
    </xf>
    <xf numFmtId="0" fontId="7" fillId="0" borderId="20" xfId="0" applyFont="1" applyBorder="1" applyAlignment="1">
      <alignment vertical="top" wrapText="1"/>
    </xf>
    <xf numFmtId="0" fontId="7" fillId="0" borderId="9" xfId="0" applyFont="1" applyBorder="1" applyAlignment="1">
      <alignment vertical="top" wrapText="1"/>
    </xf>
    <xf numFmtId="0" fontId="17" fillId="0" borderId="17" xfId="0" applyFont="1" applyBorder="1" applyAlignment="1">
      <alignment horizontal="left" vertical="top" wrapText="1"/>
    </xf>
    <xf numFmtId="0" fontId="17" fillId="0" borderId="17" xfId="3" applyFont="1" applyBorder="1" applyAlignment="1">
      <alignment vertical="top" wrapText="1"/>
    </xf>
    <xf numFmtId="0" fontId="22" fillId="0" borderId="1" xfId="3" applyFont="1" applyBorder="1" applyAlignment="1">
      <alignment vertical="top" wrapText="1"/>
    </xf>
    <xf numFmtId="0" fontId="6" fillId="0" borderId="1" xfId="4" applyFont="1" applyBorder="1" applyAlignment="1">
      <alignment vertical="center" wrapText="1"/>
    </xf>
    <xf numFmtId="0" fontId="7" fillId="10" borderId="1" xfId="3" applyFont="1" applyFill="1" applyBorder="1" applyAlignment="1">
      <alignment vertical="top" wrapText="1"/>
    </xf>
    <xf numFmtId="0" fontId="8" fillId="0" borderId="1" xfId="0" applyFont="1" applyBorder="1" applyAlignment="1">
      <alignment horizontal="center" vertical="top" wrapText="1"/>
    </xf>
    <xf numFmtId="0" fontId="17" fillId="0" borderId="1" xfId="3" applyFont="1" applyBorder="1" applyAlignment="1">
      <alignment horizontal="justify" vertical="top" wrapText="1"/>
    </xf>
    <xf numFmtId="0" fontId="17" fillId="0" borderId="17" xfId="3" applyFont="1" applyBorder="1" applyAlignment="1">
      <alignment horizontal="justify" vertical="top" wrapText="1"/>
    </xf>
    <xf numFmtId="0" fontId="17" fillId="6" borderId="11" xfId="0" applyFont="1" applyFill="1" applyBorder="1" applyAlignment="1">
      <alignment horizontal="center" vertical="top" wrapText="1"/>
    </xf>
    <xf numFmtId="0" fontId="3" fillId="0" borderId="0" xfId="0" applyFont="1"/>
    <xf numFmtId="0" fontId="17" fillId="10" borderId="1" xfId="3" applyFont="1" applyFill="1" applyBorder="1" applyAlignment="1">
      <alignment horizontal="left" vertical="top" wrapText="1"/>
    </xf>
    <xf numFmtId="0" fontId="9" fillId="0" borderId="0" xfId="0" applyFont="1" applyAlignment="1">
      <alignment vertical="center"/>
    </xf>
    <xf numFmtId="0" fontId="7" fillId="0" borderId="1" xfId="0" applyFont="1" applyBorder="1" applyAlignment="1">
      <alignment vertical="center"/>
    </xf>
    <xf numFmtId="0" fontId="7" fillId="11" borderId="21" xfId="4" applyFont="1" applyFill="1" applyBorder="1" applyAlignment="1">
      <alignment horizontal="center" vertical="center" wrapText="1"/>
    </xf>
    <xf numFmtId="0" fontId="6" fillId="0" borderId="17" xfId="0" applyFont="1" applyBorder="1"/>
    <xf numFmtId="0" fontId="23" fillId="0" borderId="0" xfId="0" applyFont="1"/>
    <xf numFmtId="0" fontId="24" fillId="12" borderId="21" xfId="0" applyFont="1" applyFill="1" applyBorder="1" applyAlignment="1">
      <alignment horizontal="center" vertical="center" wrapText="1"/>
    </xf>
    <xf numFmtId="0" fontId="25" fillId="12" borderId="21" xfId="0" applyFont="1" applyFill="1" applyBorder="1" applyAlignment="1">
      <alignment vertical="center" wrapText="1"/>
    </xf>
    <xf numFmtId="0" fontId="26" fillId="12" borderId="21" xfId="0" applyFont="1" applyFill="1" applyBorder="1" applyAlignment="1">
      <alignment horizontal="left" vertical="center" wrapText="1"/>
    </xf>
    <xf numFmtId="0" fontId="24" fillId="12" borderId="21" xfId="0" applyFont="1" applyFill="1" applyBorder="1" applyAlignment="1">
      <alignment horizontal="left" vertical="center" wrapText="1"/>
    </xf>
    <xf numFmtId="4" fontId="25" fillId="13" borderId="21" xfId="0" applyNumberFormat="1" applyFont="1" applyFill="1" applyBorder="1" applyAlignment="1">
      <alignment horizontal="center" vertical="center" wrapText="1"/>
    </xf>
    <xf numFmtId="0" fontId="24" fillId="14" borderId="21" xfId="0" applyFont="1" applyFill="1" applyBorder="1" applyAlignment="1">
      <alignment horizontal="center" vertical="center" wrapText="1"/>
    </xf>
    <xf numFmtId="0" fontId="25" fillId="14" borderId="21" xfId="0" applyFont="1" applyFill="1" applyBorder="1" applyAlignment="1">
      <alignment vertical="center" wrapText="1"/>
    </xf>
    <xf numFmtId="0" fontId="26" fillId="14" borderId="21" xfId="0" applyFont="1" applyFill="1" applyBorder="1" applyAlignment="1">
      <alignment horizontal="left" vertical="center" wrapText="1"/>
    </xf>
    <xf numFmtId="0" fontId="24" fillId="14" borderId="21" xfId="0" applyFont="1" applyFill="1" applyBorder="1" applyAlignment="1">
      <alignment horizontal="left" vertical="center" wrapText="1"/>
    </xf>
    <xf numFmtId="4" fontId="25" fillId="15" borderId="21" xfId="0" applyNumberFormat="1" applyFont="1" applyFill="1" applyBorder="1" applyAlignment="1">
      <alignment horizontal="center" vertical="center" wrapText="1"/>
    </xf>
    <xf numFmtId="0" fontId="24" fillId="0" borderId="21" xfId="0" applyFont="1" applyBorder="1" applyAlignment="1">
      <alignment horizontal="center" vertical="center" wrapText="1"/>
    </xf>
    <xf numFmtId="0" fontId="24" fillId="0" borderId="21" xfId="0" applyFont="1" applyBorder="1" applyAlignment="1">
      <alignment horizontal="left" vertical="center" wrapText="1"/>
    </xf>
    <xf numFmtId="0" fontId="26" fillId="0" borderId="21" xfId="0" applyFont="1" applyBorder="1" applyAlignment="1">
      <alignment horizontal="center" vertical="center" wrapText="1"/>
    </xf>
    <xf numFmtId="0" fontId="25" fillId="0" borderId="21" xfId="0" applyFont="1" applyBorder="1" applyAlignment="1">
      <alignment horizontal="left" vertical="center" wrapText="1"/>
    </xf>
    <xf numFmtId="4" fontId="25" fillId="16" borderId="21" xfId="0" applyNumberFormat="1" applyFont="1" applyFill="1" applyBorder="1" applyAlignment="1">
      <alignment horizontal="center" vertical="center" wrapText="1"/>
    </xf>
    <xf numFmtId="0" fontId="26" fillId="14" borderId="21" xfId="0" applyFont="1" applyFill="1" applyBorder="1" applyAlignment="1">
      <alignment horizontal="center" vertical="center" wrapText="1"/>
    </xf>
    <xf numFmtId="0" fontId="25" fillId="14" borderId="21" xfId="0" applyFont="1" applyFill="1" applyBorder="1" applyAlignment="1">
      <alignment horizontal="left" vertical="center" wrapText="1"/>
    </xf>
    <xf numFmtId="0" fontId="7" fillId="0" borderId="0" xfId="0" applyFont="1" applyAlignment="1">
      <alignment vertical="center" wrapText="1"/>
    </xf>
    <xf numFmtId="0" fontId="3" fillId="12" borderId="1" xfId="0" applyFont="1" applyFill="1" applyBorder="1" applyAlignment="1">
      <alignment horizontal="right"/>
    </xf>
    <xf numFmtId="4" fontId="3" fillId="12" borderId="1" xfId="0" applyNumberFormat="1" applyFont="1" applyFill="1" applyBorder="1" applyAlignment="1">
      <alignment horizontal="right"/>
    </xf>
    <xf numFmtId="0" fontId="27" fillId="0" borderId="0" xfId="0" applyFont="1" applyAlignment="1">
      <alignment vertical="center" wrapText="1"/>
    </xf>
    <xf numFmtId="0" fontId="6" fillId="14" borderId="21" xfId="0" applyFont="1" applyFill="1" applyBorder="1" applyAlignment="1">
      <alignment horizontal="center" vertical="center" wrapText="1"/>
    </xf>
    <xf numFmtId="0" fontId="6" fillId="14" borderId="21" xfId="0" applyFont="1" applyFill="1" applyBorder="1" applyAlignment="1">
      <alignment horizontal="left" vertical="center" wrapText="1"/>
    </xf>
    <xf numFmtId="0" fontId="7" fillId="14" borderId="21" xfId="0" applyFont="1" applyFill="1" applyBorder="1" applyAlignment="1">
      <alignment horizontal="left" vertical="center" wrapText="1"/>
    </xf>
    <xf numFmtId="4" fontId="7" fillId="14" borderId="21" xfId="0" applyNumberFormat="1" applyFont="1" applyFill="1" applyBorder="1" applyAlignment="1">
      <alignment horizontal="center" vertical="center" wrapText="1"/>
    </xf>
    <xf numFmtId="0" fontId="6" fillId="0" borderId="21" xfId="0" applyFont="1" applyBorder="1" applyAlignment="1">
      <alignment horizontal="center" vertical="center" wrapText="1"/>
    </xf>
    <xf numFmtId="0" fontId="6" fillId="0" borderId="21" xfId="0" applyFont="1" applyBorder="1" applyAlignment="1">
      <alignment horizontal="left" vertical="center" wrapText="1"/>
    </xf>
    <xf numFmtId="0" fontId="7" fillId="0" borderId="21" xfId="0" applyFont="1" applyBorder="1" applyAlignment="1">
      <alignment horizontal="left" vertical="center" wrapText="1"/>
    </xf>
    <xf numFmtId="4" fontId="7" fillId="0" borderId="21" xfId="0" applyNumberFormat="1" applyFont="1" applyBorder="1" applyAlignment="1">
      <alignment horizontal="center" vertical="center" wrapText="1"/>
    </xf>
    <xf numFmtId="4" fontId="7" fillId="0" borderId="23" xfId="0" applyNumberFormat="1" applyFont="1" applyBorder="1" applyAlignment="1">
      <alignment horizontal="center" vertical="center" wrapText="1"/>
    </xf>
    <xf numFmtId="0" fontId="7" fillId="14" borderId="21" xfId="0" applyFont="1" applyFill="1" applyBorder="1" applyAlignment="1">
      <alignment vertical="center" wrapText="1"/>
    </xf>
    <xf numFmtId="0" fontId="6" fillId="14" borderId="24" xfId="0" applyFont="1" applyFill="1" applyBorder="1" applyAlignment="1">
      <alignment horizontal="left" vertical="center" wrapText="1"/>
    </xf>
    <xf numFmtId="4" fontId="6" fillId="14" borderId="1" xfId="0" applyNumberFormat="1" applyFont="1" applyFill="1" applyBorder="1" applyAlignment="1">
      <alignment horizontal="center" vertical="center" wrapText="1"/>
    </xf>
    <xf numFmtId="2" fontId="17" fillId="0" borderId="1" xfId="0" applyNumberFormat="1" applyFont="1" applyBorder="1" applyAlignment="1">
      <alignment horizontal="center" vertical="center" wrapText="1"/>
    </xf>
    <xf numFmtId="0" fontId="28" fillId="0" borderId="1" xfId="0" applyFont="1" applyBorder="1" applyAlignment="1">
      <alignment vertical="top" wrapText="1"/>
    </xf>
    <xf numFmtId="2" fontId="28" fillId="0" borderId="1" xfId="0" applyNumberFormat="1" applyFont="1" applyBorder="1" applyAlignment="1">
      <alignment horizontal="center"/>
    </xf>
    <xf numFmtId="2" fontId="17" fillId="0" borderId="1" xfId="0" applyNumberFormat="1" applyFont="1" applyBorder="1" applyAlignment="1">
      <alignment horizontal="center"/>
    </xf>
    <xf numFmtId="0" fontId="6" fillId="0" borderId="1" xfId="0" applyFont="1" applyBorder="1" applyAlignment="1">
      <alignment horizontal="left" vertical="top" wrapText="1" indent="1"/>
    </xf>
    <xf numFmtId="0" fontId="7" fillId="0" borderId="1" xfId="0" applyFont="1" applyBorder="1" applyAlignment="1">
      <alignment wrapText="1"/>
    </xf>
    <xf numFmtId="4" fontId="24" fillId="14" borderId="24" xfId="0" applyNumberFormat="1" applyFont="1" applyFill="1" applyBorder="1" applyAlignment="1">
      <alignment horizontal="center" vertical="center" wrapText="1"/>
    </xf>
    <xf numFmtId="4" fontId="24" fillId="0" borderId="24" xfId="0" applyNumberFormat="1" applyFont="1" applyBorder="1" applyAlignment="1">
      <alignment horizontal="center" vertical="center" wrapText="1"/>
    </xf>
    <xf numFmtId="0" fontId="0" fillId="0" borderId="1" xfId="0" applyBorder="1"/>
    <xf numFmtId="0" fontId="30" fillId="0" borderId="1" xfId="0" applyFont="1" applyBorder="1" applyAlignment="1">
      <alignment horizontal="center"/>
    </xf>
    <xf numFmtId="0" fontId="0" fillId="0" borderId="1" xfId="0" applyBorder="1" applyAlignment="1">
      <alignment vertical="top" wrapText="1"/>
    </xf>
    <xf numFmtId="0" fontId="29" fillId="0" borderId="1" xfId="0" applyFont="1" applyBorder="1" applyAlignment="1">
      <alignment vertical="center" wrapText="1"/>
    </xf>
    <xf numFmtId="0" fontId="0" fillId="0" borderId="9" xfId="0" applyBorder="1" applyAlignment="1">
      <alignment vertical="top" wrapText="1"/>
    </xf>
    <xf numFmtId="0" fontId="30" fillId="0" borderId="8" xfId="0" applyFont="1" applyBorder="1" applyAlignment="1">
      <alignment horizontal="center" vertical="top" wrapText="1"/>
    </xf>
    <xf numFmtId="0" fontId="30" fillId="0" borderId="20" xfId="0" applyFont="1" applyBorder="1" applyAlignment="1">
      <alignment horizontal="center" vertical="top" wrapText="1"/>
    </xf>
    <xf numFmtId="0" fontId="30" fillId="0" borderId="9" xfId="0" applyFont="1" applyBorder="1" applyAlignment="1">
      <alignment horizontal="center" vertical="top" wrapText="1"/>
    </xf>
    <xf numFmtId="0" fontId="0" fillId="0" borderId="8" xfId="0" applyBorder="1" applyAlignment="1">
      <alignment vertical="top" wrapText="1"/>
    </xf>
    <xf numFmtId="0" fontId="0" fillId="0" borderId="20" xfId="0" applyBorder="1" applyAlignment="1">
      <alignment vertical="top" wrapText="1"/>
    </xf>
    <xf numFmtId="0" fontId="3" fillId="0" borderId="1" xfId="0" applyFont="1" applyBorder="1" applyAlignment="1">
      <alignment horizontal="center" vertical="top" wrapText="1"/>
    </xf>
    <xf numFmtId="0" fontId="7" fillId="0" borderId="8"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9" xfId="0" applyFont="1" applyBorder="1" applyAlignment="1">
      <alignment horizontal="center"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7" fillId="0" borderId="8" xfId="0" applyFont="1" applyBorder="1" applyAlignment="1">
      <alignment vertical="top" wrapText="1"/>
    </xf>
    <xf numFmtId="0" fontId="7" fillId="0" borderId="20" xfId="0" applyFont="1" applyBorder="1" applyAlignment="1">
      <alignment vertical="top" wrapText="1"/>
    </xf>
    <xf numFmtId="0" fontId="7" fillId="0" borderId="9" xfId="0" applyFont="1" applyBorder="1" applyAlignment="1">
      <alignment vertical="top" wrapText="1"/>
    </xf>
    <xf numFmtId="0" fontId="17" fillId="0" borderId="17" xfId="0" applyFont="1" applyBorder="1" applyAlignment="1">
      <alignment horizontal="center" vertical="center" wrapText="1"/>
    </xf>
    <xf numFmtId="0" fontId="17" fillId="10" borderId="10" xfId="0" applyFont="1" applyFill="1" applyBorder="1" applyAlignment="1">
      <alignment horizontal="center" vertical="top" wrapText="1"/>
    </xf>
    <xf numFmtId="0" fontId="17" fillId="10" borderId="0" xfId="0" applyFont="1" applyFill="1" applyAlignment="1">
      <alignment horizontal="center" vertical="top" wrapText="1"/>
    </xf>
    <xf numFmtId="0" fontId="7" fillId="0" borderId="12" xfId="0" applyFont="1" applyBorder="1" applyAlignment="1">
      <alignment horizontal="left" vertical="center" wrapText="1"/>
    </xf>
    <xf numFmtId="0" fontId="7" fillId="0" borderId="19" xfId="0" applyFont="1" applyBorder="1" applyAlignment="1">
      <alignment horizontal="left" vertical="center" wrapText="1"/>
    </xf>
    <xf numFmtId="0" fontId="7" fillId="0" borderId="13" xfId="0" applyFont="1" applyBorder="1" applyAlignment="1">
      <alignment horizontal="left" vertical="center"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6" fillId="7" borderId="12" xfId="0" applyFont="1" applyFill="1" applyBorder="1" applyAlignment="1">
      <alignment horizontal="left" vertical="top" wrapText="1"/>
    </xf>
    <xf numFmtId="0" fontId="6" fillId="7" borderId="13" xfId="0" applyFont="1" applyFill="1" applyBorder="1" applyAlignment="1">
      <alignment horizontal="left" vertical="top" wrapText="1"/>
    </xf>
    <xf numFmtId="0" fontId="19" fillId="4" borderId="12" xfId="0" applyFont="1" applyFill="1" applyBorder="1" applyAlignment="1">
      <alignment horizontal="center" vertical="center"/>
    </xf>
    <xf numFmtId="0" fontId="19" fillId="4" borderId="19" xfId="0" applyFont="1" applyFill="1" applyBorder="1" applyAlignment="1">
      <alignment horizontal="center" vertical="center"/>
    </xf>
    <xf numFmtId="0" fontId="19" fillId="4" borderId="13" xfId="0" applyFont="1" applyFill="1" applyBorder="1" applyAlignment="1">
      <alignment horizontal="center" vertical="center"/>
    </xf>
    <xf numFmtId="0" fontId="19" fillId="4" borderId="10" xfId="0" applyFont="1" applyFill="1" applyBorder="1" applyAlignment="1">
      <alignment horizontal="center" vertical="center"/>
    </xf>
    <xf numFmtId="0" fontId="19" fillId="4" borderId="0" xfId="0" applyFont="1" applyFill="1" applyAlignment="1">
      <alignment horizontal="center" vertical="center"/>
    </xf>
    <xf numFmtId="0" fontId="19" fillId="4" borderId="11" xfId="0" applyFont="1" applyFill="1" applyBorder="1" applyAlignment="1">
      <alignment horizontal="center" vertical="center"/>
    </xf>
    <xf numFmtId="0" fontId="19" fillId="4" borderId="15" xfId="0" applyFont="1" applyFill="1" applyBorder="1" applyAlignment="1">
      <alignment horizontal="center" vertical="center"/>
    </xf>
    <xf numFmtId="0" fontId="19" fillId="4" borderId="18" xfId="0" applyFont="1" applyFill="1" applyBorder="1" applyAlignment="1">
      <alignment horizontal="center" vertical="center"/>
    </xf>
    <xf numFmtId="0" fontId="19" fillId="4" borderId="16" xfId="0" applyFont="1" applyFill="1" applyBorder="1" applyAlignment="1">
      <alignment horizontal="center" vertical="center"/>
    </xf>
    <xf numFmtId="0" fontId="17" fillId="8" borderId="8" xfId="0" applyFont="1" applyFill="1" applyBorder="1" applyAlignment="1">
      <alignment horizontal="center" vertical="top" wrapText="1"/>
    </xf>
    <xf numFmtId="0" fontId="17" fillId="8" borderId="20" xfId="0" applyFont="1" applyFill="1" applyBorder="1" applyAlignment="1">
      <alignment horizontal="center" vertical="top" wrapText="1"/>
    </xf>
    <xf numFmtId="0" fontId="17" fillId="8" borderId="9" xfId="0" applyFont="1" applyFill="1" applyBorder="1" applyAlignment="1">
      <alignment horizontal="center" vertical="top" wrapText="1"/>
    </xf>
    <xf numFmtId="0" fontId="18" fillId="8" borderId="8" xfId="0" applyFont="1" applyFill="1" applyBorder="1" applyAlignment="1">
      <alignment horizontal="center" vertical="top" wrapText="1"/>
    </xf>
    <xf numFmtId="0" fontId="21" fillId="8" borderId="20" xfId="0" applyFont="1" applyFill="1" applyBorder="1" applyAlignment="1">
      <alignment horizontal="center" vertical="top" wrapText="1"/>
    </xf>
    <xf numFmtId="0" fontId="21" fillId="8" borderId="9" xfId="0" applyFont="1" applyFill="1" applyBorder="1" applyAlignment="1">
      <alignment horizontal="center" vertical="top"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17" fillId="6" borderId="18" xfId="0" applyFont="1" applyFill="1" applyBorder="1" applyAlignment="1">
      <alignment horizontal="center" vertical="top" wrapText="1"/>
    </xf>
    <xf numFmtId="0" fontId="16" fillId="0" borderId="8" xfId="0" applyFont="1" applyBorder="1" applyAlignment="1">
      <alignment horizontal="center" vertical="top" wrapText="1"/>
    </xf>
    <xf numFmtId="0" fontId="16" fillId="0" borderId="20" xfId="0" applyFont="1" applyBorder="1" applyAlignment="1">
      <alignment horizontal="center" vertical="top" wrapText="1"/>
    </xf>
    <xf numFmtId="0" fontId="16" fillId="0" borderId="9" xfId="0" applyFont="1" applyBorder="1" applyAlignment="1">
      <alignment horizontal="center" vertical="top" wrapText="1"/>
    </xf>
    <xf numFmtId="0" fontId="8" fillId="0" borderId="1" xfId="0" applyFont="1" applyBorder="1" applyAlignment="1">
      <alignment horizontal="center" vertical="center" wrapText="1"/>
    </xf>
    <xf numFmtId="0" fontId="8" fillId="0" borderId="20" xfId="0" applyFont="1" applyBorder="1" applyAlignment="1">
      <alignment horizontal="center" vertical="center" wrapText="1"/>
    </xf>
    <xf numFmtId="0" fontId="7" fillId="6" borderId="3" xfId="0" applyFont="1" applyFill="1" applyBorder="1" applyAlignment="1">
      <alignment horizontal="center" vertical="top" wrapText="1"/>
    </xf>
    <xf numFmtId="0" fontId="7" fillId="6" borderId="6" xfId="0" applyFont="1" applyFill="1" applyBorder="1" applyAlignment="1">
      <alignment horizontal="center" vertical="top" wrapText="1"/>
    </xf>
    <xf numFmtId="0" fontId="7" fillId="6" borderId="4" xfId="0" applyFont="1" applyFill="1" applyBorder="1" applyAlignment="1">
      <alignment horizontal="center" vertical="top" wrapText="1"/>
    </xf>
    <xf numFmtId="0" fontId="6" fillId="6" borderId="5" xfId="0" applyFont="1" applyFill="1" applyBorder="1"/>
    <xf numFmtId="0" fontId="6" fillId="6" borderId="14" xfId="0" applyFont="1" applyFill="1" applyBorder="1"/>
    <xf numFmtId="0" fontId="6" fillId="6" borderId="11" xfId="0" applyFont="1" applyFill="1" applyBorder="1"/>
    <xf numFmtId="0" fontId="10" fillId="0" borderId="7" xfId="0" applyFont="1" applyBorder="1" applyAlignment="1">
      <alignment horizontal="left" vertical="top" wrapText="1"/>
    </xf>
    <xf numFmtId="0" fontId="12" fillId="0" borderId="10" xfId="0" applyFont="1" applyBorder="1" applyAlignment="1">
      <alignment horizontal="left" vertical="top" wrapText="1"/>
    </xf>
    <xf numFmtId="0" fontId="11" fillId="0" borderId="0" xfId="0" applyFont="1" applyAlignment="1">
      <alignment horizontal="left" vertical="top" wrapText="1"/>
    </xf>
    <xf numFmtId="0" fontId="11" fillId="0" borderId="11" xfId="0" applyFont="1" applyBorder="1" applyAlignment="1">
      <alignment horizontal="left" vertical="top" wrapText="1"/>
    </xf>
    <xf numFmtId="0" fontId="11" fillId="0" borderId="10" xfId="0" applyFont="1" applyBorder="1" applyAlignment="1">
      <alignment horizontal="left" vertical="top" wrapText="1"/>
    </xf>
    <xf numFmtId="0" fontId="11" fillId="0" borderId="15" xfId="0" applyFont="1" applyBorder="1" applyAlignment="1">
      <alignment horizontal="left" vertical="top" wrapText="1"/>
    </xf>
    <xf numFmtId="0" fontId="11" fillId="0" borderId="18" xfId="0" applyFont="1" applyBorder="1" applyAlignment="1">
      <alignment horizontal="left" vertical="top" wrapText="1"/>
    </xf>
    <xf numFmtId="0" fontId="11" fillId="0" borderId="16" xfId="0" applyFont="1" applyBorder="1" applyAlignment="1">
      <alignment horizontal="left" vertical="top" wrapText="1"/>
    </xf>
    <xf numFmtId="0" fontId="13" fillId="0" borderId="1" xfId="0" applyFont="1" applyBorder="1" applyAlignment="1">
      <alignment horizontal="left" vertical="top" wrapText="1"/>
    </xf>
    <xf numFmtId="0" fontId="13" fillId="0" borderId="8" xfId="0" applyFont="1" applyBorder="1" applyAlignment="1">
      <alignment horizontal="left" vertical="top" wrapText="1"/>
    </xf>
    <xf numFmtId="0" fontId="13" fillId="0" borderId="9" xfId="0" applyFont="1" applyBorder="1" applyAlignment="1">
      <alignment horizontal="left" vertical="top" wrapText="1"/>
    </xf>
    <xf numFmtId="0" fontId="6" fillId="7" borderId="10" xfId="0" applyFont="1" applyFill="1" applyBorder="1" applyAlignment="1">
      <alignment horizontal="left" vertical="top" wrapText="1"/>
    </xf>
    <xf numFmtId="0" fontId="6" fillId="7" borderId="11" xfId="0" applyFont="1" applyFill="1" applyBorder="1" applyAlignment="1">
      <alignment horizontal="left" vertical="top" wrapText="1"/>
    </xf>
    <xf numFmtId="0" fontId="13" fillId="0" borderId="1" xfId="0" applyFont="1" applyBorder="1" applyAlignment="1">
      <alignment horizontal="left" vertical="center" wrapText="1"/>
    </xf>
    <xf numFmtId="0" fontId="6" fillId="7" borderId="15" xfId="0" applyFont="1" applyFill="1" applyBorder="1" applyAlignment="1">
      <alignment horizontal="left" vertical="top" wrapText="1"/>
    </xf>
    <xf numFmtId="0" fontId="6" fillId="7" borderId="16" xfId="0" applyFont="1" applyFill="1" applyBorder="1" applyAlignment="1">
      <alignment horizontal="left" vertical="top" wrapText="1"/>
    </xf>
    <xf numFmtId="0" fontId="9" fillId="0" borderId="12" xfId="0" applyFont="1" applyBorder="1" applyAlignment="1">
      <alignment horizontal="left" vertical="top" wrapText="1"/>
    </xf>
    <xf numFmtId="0" fontId="9" fillId="0" borderId="13" xfId="0" applyFont="1" applyBorder="1" applyAlignment="1">
      <alignment horizontal="left" vertical="top" wrapText="1"/>
    </xf>
    <xf numFmtId="0" fontId="9" fillId="0" borderId="10" xfId="0" applyFont="1" applyBorder="1" applyAlignment="1">
      <alignment horizontal="left" vertical="top" wrapText="1"/>
    </xf>
    <xf numFmtId="0" fontId="9" fillId="0" borderId="11" xfId="0" applyFont="1" applyBorder="1" applyAlignment="1">
      <alignment horizontal="left" vertical="top" wrapText="1"/>
    </xf>
    <xf numFmtId="0" fontId="9" fillId="0" borderId="15" xfId="0" applyFont="1" applyBorder="1" applyAlignment="1">
      <alignment horizontal="left" vertical="top" wrapText="1"/>
    </xf>
    <xf numFmtId="0" fontId="9" fillId="0" borderId="16" xfId="0" applyFont="1" applyBorder="1" applyAlignment="1">
      <alignment horizontal="left" vertical="top" wrapText="1"/>
    </xf>
    <xf numFmtId="0" fontId="18" fillId="9" borderId="8" xfId="0" applyFont="1" applyFill="1" applyBorder="1" applyAlignment="1">
      <alignment horizontal="center" vertical="top" wrapText="1"/>
    </xf>
    <xf numFmtId="0" fontId="18" fillId="9" borderId="20" xfId="0" applyFont="1" applyFill="1" applyBorder="1" applyAlignment="1">
      <alignment horizontal="center" vertical="top" wrapText="1"/>
    </xf>
    <xf numFmtId="0" fontId="18" fillId="9" borderId="9" xfId="0" applyFont="1" applyFill="1" applyBorder="1" applyAlignment="1">
      <alignment horizontal="center" vertical="top" wrapText="1"/>
    </xf>
    <xf numFmtId="0" fontId="18" fillId="8" borderId="20" xfId="0" applyFont="1" applyFill="1" applyBorder="1" applyAlignment="1">
      <alignment horizontal="center" vertical="top" wrapText="1"/>
    </xf>
    <xf numFmtId="0" fontId="18" fillId="8" borderId="9" xfId="0" applyFont="1" applyFill="1" applyBorder="1" applyAlignment="1">
      <alignment horizontal="center" vertical="top" wrapText="1"/>
    </xf>
    <xf numFmtId="0" fontId="13" fillId="0" borderId="17" xfId="0" applyFont="1" applyBorder="1" applyAlignment="1">
      <alignment horizontal="left" vertical="top" wrapText="1"/>
    </xf>
    <xf numFmtId="0" fontId="7" fillId="6" borderId="2" xfId="0" applyFont="1" applyFill="1" applyBorder="1" applyAlignment="1">
      <alignment horizontal="center" vertical="top" wrapText="1"/>
    </xf>
    <xf numFmtId="0" fontId="7" fillId="6" borderId="19" xfId="0" applyFont="1" applyFill="1" applyBorder="1" applyAlignment="1">
      <alignment horizontal="center" vertical="top" wrapText="1"/>
    </xf>
    <xf numFmtId="0" fontId="7" fillId="6" borderId="18" xfId="0" applyFont="1" applyFill="1" applyBorder="1" applyAlignment="1">
      <alignment horizontal="center" vertical="top" wrapText="1"/>
    </xf>
    <xf numFmtId="0" fontId="15" fillId="6" borderId="6" xfId="0" applyFont="1" applyFill="1" applyBorder="1" applyAlignment="1">
      <alignment horizontal="center" vertical="top" wrapText="1"/>
    </xf>
    <xf numFmtId="0" fontId="15" fillId="6" borderId="2" xfId="0" applyFont="1" applyFill="1" applyBorder="1" applyAlignment="1">
      <alignment horizontal="center" vertical="top" wrapText="1"/>
    </xf>
    <xf numFmtId="0" fontId="15" fillId="6" borderId="22" xfId="0" applyFont="1" applyFill="1" applyBorder="1" applyAlignment="1">
      <alignment horizontal="center" vertical="top" wrapText="1"/>
    </xf>
    <xf numFmtId="0" fontId="20" fillId="8" borderId="20" xfId="0" applyFont="1" applyFill="1" applyBorder="1" applyAlignment="1">
      <alignment horizontal="center" vertical="top" wrapText="1"/>
    </xf>
    <xf numFmtId="0" fontId="20" fillId="8" borderId="9" xfId="0" applyFont="1" applyFill="1" applyBorder="1" applyAlignment="1">
      <alignment horizontal="center" vertical="top" wrapText="1"/>
    </xf>
    <xf numFmtId="0" fontId="17" fillId="0" borderId="8" xfId="0" applyFont="1" applyBorder="1" applyAlignment="1">
      <alignment horizontal="left" vertical="top" wrapText="1"/>
    </xf>
    <xf numFmtId="0" fontId="17" fillId="0" borderId="20" xfId="0" applyFont="1" applyBorder="1" applyAlignment="1">
      <alignment horizontal="left" vertical="top" wrapText="1"/>
    </xf>
    <xf numFmtId="0" fontId="17" fillId="0" borderId="9" xfId="0" applyFont="1" applyBorder="1" applyAlignment="1">
      <alignment horizontal="left" vertical="top" wrapText="1"/>
    </xf>
    <xf numFmtId="0" fontId="7" fillId="0" borderId="8" xfId="0" applyFont="1" applyBorder="1" applyAlignment="1">
      <alignment vertical="center" wrapText="1"/>
    </xf>
    <xf numFmtId="0" fontId="7" fillId="0" borderId="20" xfId="0" applyFont="1" applyBorder="1" applyAlignment="1">
      <alignment vertical="center" wrapText="1"/>
    </xf>
    <xf numFmtId="0" fontId="7" fillId="0" borderId="9" xfId="0" applyFont="1" applyBorder="1" applyAlignment="1">
      <alignment vertical="center" wrapText="1"/>
    </xf>
    <xf numFmtId="0" fontId="6" fillId="6" borderId="14" xfId="0" applyFont="1" applyFill="1" applyBorder="1" applyAlignment="1">
      <alignment horizontal="center"/>
    </xf>
    <xf numFmtId="0" fontId="17" fillId="8" borderId="8" xfId="0" applyFont="1" applyFill="1" applyBorder="1" applyAlignment="1">
      <alignment horizontal="center" vertical="center" wrapText="1"/>
    </xf>
    <xf numFmtId="0" fontId="17" fillId="8" borderId="20" xfId="0" applyFont="1" applyFill="1" applyBorder="1" applyAlignment="1">
      <alignment horizontal="center" vertical="center" wrapText="1"/>
    </xf>
    <xf numFmtId="0" fontId="17" fillId="8" borderId="9" xfId="0" applyFont="1" applyFill="1" applyBorder="1" applyAlignment="1">
      <alignment horizontal="center" vertical="center" wrapText="1"/>
    </xf>
    <xf numFmtId="0" fontId="8" fillId="0" borderId="8" xfId="0" applyFont="1" applyBorder="1" applyAlignment="1">
      <alignment horizontal="center" vertical="top" wrapText="1"/>
    </xf>
    <xf numFmtId="0" fontId="8" fillId="0" borderId="20" xfId="0" applyFont="1" applyBorder="1" applyAlignment="1">
      <alignment horizontal="center" vertical="top" wrapText="1"/>
    </xf>
    <xf numFmtId="0" fontId="8" fillId="0" borderId="9" xfId="0" applyFont="1" applyBorder="1" applyAlignment="1">
      <alignment horizontal="center" vertical="top" wrapText="1"/>
    </xf>
    <xf numFmtId="0" fontId="7" fillId="0" borderId="8" xfId="0" applyFont="1" applyBorder="1" applyAlignment="1">
      <alignment horizontal="left" vertical="center" wrapText="1"/>
    </xf>
    <xf numFmtId="0" fontId="7" fillId="0" borderId="20" xfId="0" applyFont="1" applyBorder="1" applyAlignment="1">
      <alignment horizontal="left" vertical="center" wrapText="1"/>
    </xf>
    <xf numFmtId="0" fontId="7" fillId="0" borderId="9" xfId="0" applyFont="1" applyBorder="1" applyAlignment="1">
      <alignment horizontal="left" vertical="center" wrapText="1"/>
    </xf>
    <xf numFmtId="0" fontId="3" fillId="6" borderId="14" xfId="0" applyFont="1" applyFill="1" applyBorder="1" applyAlignment="1">
      <alignment horizontal="center"/>
    </xf>
    <xf numFmtId="0" fontId="3" fillId="6" borderId="11" xfId="0" applyFont="1" applyFill="1" applyBorder="1" applyAlignment="1">
      <alignment horizontal="center"/>
    </xf>
    <xf numFmtId="0" fontId="3" fillId="6" borderId="16" xfId="0" applyFont="1" applyFill="1" applyBorder="1" applyAlignment="1">
      <alignment horizontal="center"/>
    </xf>
    <xf numFmtId="0" fontId="20" fillId="8" borderId="8" xfId="0" applyFont="1" applyFill="1" applyBorder="1" applyAlignment="1">
      <alignment horizontal="center" vertical="center" wrapText="1"/>
    </xf>
    <xf numFmtId="0" fontId="20" fillId="8" borderId="20" xfId="0" applyFont="1" applyFill="1" applyBorder="1" applyAlignment="1">
      <alignment horizontal="center" vertical="center" wrapText="1"/>
    </xf>
    <xf numFmtId="0" fontId="20" fillId="8" borderId="9" xfId="0"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19" xfId="0" applyFont="1" applyBorder="1" applyAlignment="1">
      <alignment horizontal="center" vertical="center" wrapText="1"/>
    </xf>
    <xf numFmtId="0" fontId="20" fillId="8" borderId="8" xfId="0" applyFont="1" applyFill="1" applyBorder="1" applyAlignment="1">
      <alignment horizontal="center" vertical="top" wrapText="1"/>
    </xf>
    <xf numFmtId="0" fontId="6" fillId="6" borderId="8" xfId="0" applyFont="1" applyFill="1" applyBorder="1" applyAlignment="1">
      <alignment horizontal="center"/>
    </xf>
    <xf numFmtId="0" fontId="6" fillId="6" borderId="20" xfId="0" applyFont="1" applyFill="1" applyBorder="1" applyAlignment="1">
      <alignment horizontal="center"/>
    </xf>
    <xf numFmtId="0" fontId="6" fillId="6" borderId="9" xfId="0" applyFont="1" applyFill="1" applyBorder="1" applyAlignment="1">
      <alignment horizontal="center"/>
    </xf>
    <xf numFmtId="0" fontId="17" fillId="6" borderId="12" xfId="0" applyFont="1" applyFill="1" applyBorder="1" applyAlignment="1">
      <alignment horizontal="center" vertical="top" wrapText="1"/>
    </xf>
    <xf numFmtId="0" fontId="17" fillId="6" borderId="19" xfId="0" applyFont="1" applyFill="1" applyBorder="1" applyAlignment="1">
      <alignment horizontal="center" vertical="top" wrapText="1"/>
    </xf>
    <xf numFmtId="0" fontId="17" fillId="6" borderId="13" xfId="0" applyFont="1" applyFill="1" applyBorder="1" applyAlignment="1">
      <alignment horizontal="center" vertical="top" wrapText="1"/>
    </xf>
    <xf numFmtId="0" fontId="17" fillId="6" borderId="15" xfId="0" applyFont="1" applyFill="1" applyBorder="1" applyAlignment="1">
      <alignment horizontal="center" vertical="top" wrapText="1"/>
    </xf>
    <xf numFmtId="0" fontId="17" fillId="6" borderId="16" xfId="0" applyFont="1" applyFill="1" applyBorder="1" applyAlignment="1">
      <alignment horizontal="center" vertical="top" wrapText="1"/>
    </xf>
    <xf numFmtId="0" fontId="16" fillId="0" borderId="8" xfId="0" applyFont="1" applyBorder="1" applyAlignment="1">
      <alignment horizontal="center" vertical="center" wrapText="1"/>
    </xf>
    <xf numFmtId="0" fontId="16" fillId="0" borderId="20" xfId="0" applyFont="1" applyBorder="1" applyAlignment="1">
      <alignment horizontal="center" vertical="center" wrapText="1"/>
    </xf>
    <xf numFmtId="0" fontId="16" fillId="0" borderId="9"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7" fillId="0" borderId="8" xfId="0" applyFont="1" applyBorder="1" applyAlignment="1">
      <alignment horizontal="center" vertical="top" wrapText="1"/>
    </xf>
    <xf numFmtId="0" fontId="7" fillId="0" borderId="20" xfId="0" applyFont="1" applyBorder="1" applyAlignment="1">
      <alignment horizontal="center" vertical="top" wrapText="1"/>
    </xf>
    <xf numFmtId="0" fontId="7" fillId="0" borderId="9" xfId="0" applyFont="1" applyBorder="1" applyAlignment="1">
      <alignment horizontal="center" vertical="top" wrapText="1"/>
    </xf>
    <xf numFmtId="0" fontId="17" fillId="6" borderId="8" xfId="0" applyFont="1" applyFill="1" applyBorder="1" applyAlignment="1">
      <alignment horizontal="center" vertical="top" wrapText="1"/>
    </xf>
    <xf numFmtId="0" fontId="17" fillId="6" borderId="20" xfId="0" applyFont="1" applyFill="1" applyBorder="1" applyAlignment="1">
      <alignment horizontal="center" vertical="top" wrapText="1"/>
    </xf>
    <xf numFmtId="0" fontId="17" fillId="6" borderId="9" xfId="0" applyFont="1" applyFill="1" applyBorder="1" applyAlignment="1">
      <alignment horizontal="center" vertical="top" wrapText="1"/>
    </xf>
    <xf numFmtId="0" fontId="8" fillId="0" borderId="8" xfId="0" applyFont="1" applyBorder="1" applyAlignment="1">
      <alignment vertical="center" wrapText="1"/>
    </xf>
    <xf numFmtId="0" fontId="8" fillId="0" borderId="20" xfId="0" applyFont="1" applyBorder="1" applyAlignment="1">
      <alignment vertical="center" wrapText="1"/>
    </xf>
    <xf numFmtId="0" fontId="8" fillId="0" borderId="9" xfId="0" applyFont="1" applyBorder="1" applyAlignment="1">
      <alignment vertical="center" wrapText="1"/>
    </xf>
    <xf numFmtId="0" fontId="16" fillId="7" borderId="8"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9" xfId="0" applyFont="1" applyFill="1" applyBorder="1" applyAlignment="1">
      <alignment horizontal="center" vertical="center" wrapText="1"/>
    </xf>
    <xf numFmtId="0" fontId="8" fillId="0" borderId="12" xfId="0" applyFont="1" applyBorder="1" applyAlignment="1">
      <alignment horizontal="left" vertical="center" wrapText="1"/>
    </xf>
    <xf numFmtId="0" fontId="8" fillId="0" borderId="13" xfId="0" applyFont="1" applyBorder="1" applyAlignment="1">
      <alignment horizontal="left" vertical="center" wrapText="1"/>
    </xf>
    <xf numFmtId="0" fontId="8" fillId="0" borderId="15" xfId="0" applyFont="1" applyBorder="1" applyAlignment="1">
      <alignment horizontal="left" vertical="center" wrapText="1"/>
    </xf>
    <xf numFmtId="0" fontId="8" fillId="0" borderId="16" xfId="0" applyFont="1" applyBorder="1" applyAlignment="1">
      <alignment horizontal="left" vertical="center" wrapText="1"/>
    </xf>
    <xf numFmtId="0" fontId="8" fillId="0" borderId="12" xfId="0" applyFont="1" applyBorder="1" applyAlignment="1">
      <alignment horizontal="center" vertical="top" wrapText="1"/>
    </xf>
    <xf numFmtId="0" fontId="8" fillId="0" borderId="19" xfId="0" applyFont="1" applyBorder="1" applyAlignment="1">
      <alignment horizontal="center" vertical="top" wrapText="1"/>
    </xf>
    <xf numFmtId="0" fontId="8" fillId="0" borderId="13" xfId="0" applyFont="1" applyBorder="1" applyAlignment="1">
      <alignment horizontal="center" vertical="top" wrapText="1"/>
    </xf>
    <xf numFmtId="0" fontId="8" fillId="0" borderId="10" xfId="0" applyFont="1" applyBorder="1" applyAlignment="1">
      <alignment horizontal="center" vertical="top" wrapText="1"/>
    </xf>
    <xf numFmtId="0" fontId="8" fillId="0" borderId="0" xfId="0" applyFont="1" applyAlignment="1">
      <alignment horizontal="center" vertical="top" wrapText="1"/>
    </xf>
    <xf numFmtId="0" fontId="8" fillId="0" borderId="11" xfId="0" applyFont="1" applyBorder="1" applyAlignment="1">
      <alignment horizontal="center" vertical="top" wrapText="1"/>
    </xf>
    <xf numFmtId="0" fontId="8" fillId="0" borderId="17" xfId="0" applyFont="1" applyBorder="1" applyAlignment="1">
      <alignment horizontal="center" vertical="top" wrapText="1"/>
    </xf>
    <xf numFmtId="0" fontId="7" fillId="0" borderId="17" xfId="0" applyFont="1" applyBorder="1" applyAlignment="1">
      <alignment horizontal="center" vertical="top" wrapText="1"/>
    </xf>
    <xf numFmtId="0" fontId="7" fillId="0" borderId="7" xfId="0" applyFont="1" applyBorder="1" applyAlignment="1">
      <alignment horizontal="center" vertical="top" wrapText="1"/>
    </xf>
    <xf numFmtId="0" fontId="8" fillId="0" borderId="15" xfId="0" applyFont="1" applyBorder="1" applyAlignment="1">
      <alignment horizontal="center" vertical="top" wrapText="1"/>
    </xf>
    <xf numFmtId="0" fontId="8" fillId="0" borderId="18" xfId="0" applyFont="1" applyBorder="1" applyAlignment="1">
      <alignment horizontal="center" vertical="top" wrapText="1"/>
    </xf>
    <xf numFmtId="0" fontId="8" fillId="0" borderId="16" xfId="0" applyFont="1" applyBorder="1" applyAlignment="1">
      <alignment horizontal="center" vertical="top" wrapText="1"/>
    </xf>
    <xf numFmtId="0" fontId="7" fillId="0" borderId="12" xfId="0" applyFont="1" applyBorder="1" applyAlignment="1">
      <alignment horizontal="center" vertical="top" wrapText="1"/>
    </xf>
    <xf numFmtId="0" fontId="7" fillId="0" borderId="19" xfId="0" applyFont="1" applyBorder="1" applyAlignment="1">
      <alignment horizontal="center" vertical="top" wrapText="1"/>
    </xf>
    <xf numFmtId="0" fontId="7" fillId="0" borderId="13" xfId="0" applyFont="1" applyBorder="1" applyAlignment="1">
      <alignment horizontal="center" vertical="top" wrapText="1"/>
    </xf>
    <xf numFmtId="0" fontId="7" fillId="0" borderId="10" xfId="0" applyFont="1" applyBorder="1" applyAlignment="1">
      <alignment horizontal="center" vertical="top" wrapText="1"/>
    </xf>
    <xf numFmtId="0" fontId="7" fillId="0" borderId="0" xfId="0" applyFont="1" applyAlignment="1">
      <alignment horizontal="center" vertical="top" wrapText="1"/>
    </xf>
    <xf numFmtId="0" fontId="7" fillId="0" borderId="11" xfId="0" applyFont="1" applyBorder="1" applyAlignment="1">
      <alignment horizontal="center" vertical="top" wrapText="1"/>
    </xf>
    <xf numFmtId="0" fontId="7" fillId="0" borderId="15" xfId="0" applyFont="1" applyBorder="1" applyAlignment="1">
      <alignment horizontal="center" vertical="top" wrapText="1"/>
    </xf>
    <xf numFmtId="0" fontId="7" fillId="0" borderId="18" xfId="0" applyFont="1" applyBorder="1" applyAlignment="1">
      <alignment horizontal="center" vertical="top" wrapText="1"/>
    </xf>
    <xf numFmtId="0" fontId="7" fillId="0" borderId="16"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left" vertical="top" wrapText="1"/>
    </xf>
    <xf numFmtId="0" fontId="0" fillId="0" borderId="8" xfId="0" applyBorder="1" applyAlignment="1">
      <alignment horizontal="left" vertical="top"/>
    </xf>
    <xf numFmtId="0" fontId="0" fillId="0" borderId="20" xfId="0" applyBorder="1" applyAlignment="1">
      <alignment horizontal="left" vertical="top"/>
    </xf>
    <xf numFmtId="0" fontId="0" fillId="0" borderId="9" xfId="0" applyBorder="1" applyAlignment="1">
      <alignment horizontal="left" vertical="top"/>
    </xf>
    <xf numFmtId="0" fontId="29" fillId="0" borderId="1" xfId="0" applyFont="1" applyBorder="1" applyAlignment="1">
      <alignment horizontal="center" vertical="center" wrapText="1"/>
    </xf>
    <xf numFmtId="0" fontId="30" fillId="0" borderId="8" xfId="0" applyFont="1" applyBorder="1" applyAlignment="1">
      <alignment horizontal="center" wrapText="1"/>
    </xf>
    <xf numFmtId="0" fontId="30" fillId="0" borderId="20" xfId="0" applyFont="1" applyBorder="1" applyAlignment="1">
      <alignment horizontal="center"/>
    </xf>
    <xf numFmtId="0" fontId="30" fillId="0" borderId="9" xfId="0" applyFont="1" applyBorder="1" applyAlignment="1">
      <alignment horizontal="center"/>
    </xf>
    <xf numFmtId="0" fontId="30" fillId="0" borderId="8" xfId="0" applyFont="1" applyBorder="1" applyAlignment="1">
      <alignment horizontal="center"/>
    </xf>
    <xf numFmtId="0" fontId="0" fillId="0" borderId="8" xfId="0" applyBorder="1" applyAlignment="1">
      <alignment horizontal="left" vertical="top" wrapText="1"/>
    </xf>
    <xf numFmtId="0" fontId="0" fillId="0" borderId="20" xfId="0" applyBorder="1" applyAlignment="1">
      <alignment horizontal="left" vertical="top" wrapText="1"/>
    </xf>
    <xf numFmtId="0" fontId="0" fillId="0" borderId="9" xfId="0" applyBorder="1" applyAlignment="1">
      <alignment horizontal="left" vertical="top" wrapText="1"/>
    </xf>
    <xf numFmtId="0" fontId="0" fillId="0" borderId="8" xfId="0" applyBorder="1" applyAlignment="1">
      <alignment horizontal="center"/>
    </xf>
  </cellXfs>
  <cellStyles count="6">
    <cellStyle name="20% - Акцент4" xfId="1" builtinId="42"/>
    <cellStyle name="20% - Акцент6" xfId="2" builtinId="50"/>
    <cellStyle name="Гиперссылка" xfId="3" builtinId="8"/>
    <cellStyle name="Обычный" xfId="0" builtinId="0"/>
    <cellStyle name="Обычный 2" xfId="4"/>
    <cellStyle name="Обычный 3" xfId="5"/>
  </cellStyles>
  <dxfs count="0"/>
  <tableStyles count="0" defaultTableStyle="TableStyleMedium2" defaultPivotStyle="PivotStyleLight16"/>
  <extLst xmlns:x14="http://schemas.microsoft.com/office/spreadsheetml/2009/9/main">
    <ext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Arial"/>
        <a:cs typeface="Arial"/>
      </a:majorFont>
      <a:minorFont>
        <a:latin typeface="Calibri"/>
        <a:ea typeface="Arial"/>
        <a:cs typeface="Arial"/>
      </a:minorFont>
    </a:fontScheme>
    <a:fmtScheme name="Стандартная">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11"/>
  <sheetViews>
    <sheetView tabSelected="1" zoomScale="90" zoomScaleNormal="90" workbookViewId="0">
      <pane ySplit="1" topLeftCell="A2" activePane="bottomLeft" state="frozen"/>
      <selection activeCell="C23" sqref="C23"/>
      <selection pane="bottomLeft" activeCell="G7" sqref="G7"/>
    </sheetView>
  </sheetViews>
  <sheetFormatPr defaultColWidth="16.140625" defaultRowHeight="15"/>
  <cols>
    <col min="1" max="1" width="27" style="1" customWidth="1"/>
    <col min="2" max="2" width="39.5703125" style="1" customWidth="1"/>
    <col min="3" max="3" width="33.42578125" style="1" customWidth="1"/>
    <col min="4" max="4" width="26.140625" style="1" customWidth="1"/>
    <col min="5" max="16384" width="16.140625" style="1"/>
  </cols>
  <sheetData>
    <row r="1" spans="1:8" ht="56.25">
      <c r="A1" s="2" t="s">
        <v>0</v>
      </c>
      <c r="B1" s="2" t="s">
        <v>1</v>
      </c>
      <c r="C1" s="2" t="s">
        <v>2</v>
      </c>
      <c r="D1" s="2" t="s">
        <v>3</v>
      </c>
      <c r="E1" s="2" t="s">
        <v>4</v>
      </c>
      <c r="F1" s="2" t="s">
        <v>5</v>
      </c>
      <c r="G1" s="2" t="s">
        <v>6</v>
      </c>
      <c r="H1" s="3" t="s">
        <v>7</v>
      </c>
    </row>
    <row r="2" spans="1:8" s="4" customFormat="1" ht="292.5" customHeight="1">
      <c r="A2" s="5" t="s">
        <v>8</v>
      </c>
      <c r="B2" s="6" t="s">
        <v>9</v>
      </c>
      <c r="C2" s="7" t="s">
        <v>10</v>
      </c>
      <c r="D2" s="5" t="s">
        <v>11</v>
      </c>
      <c r="E2" s="5" t="s">
        <v>12</v>
      </c>
      <c r="F2" s="8" t="s">
        <v>13</v>
      </c>
      <c r="G2" s="7">
        <v>15</v>
      </c>
    </row>
    <row r="3" spans="1:8" s="4" customFormat="1" ht="141.75" customHeight="1">
      <c r="A3" s="5" t="s">
        <v>8</v>
      </c>
      <c r="B3" s="5" t="s">
        <v>14</v>
      </c>
      <c r="C3" s="7" t="s">
        <v>10</v>
      </c>
      <c r="D3" s="5" t="s">
        <v>15</v>
      </c>
      <c r="E3" s="5" t="s">
        <v>16</v>
      </c>
      <c r="F3" s="8" t="s">
        <v>17</v>
      </c>
      <c r="G3" s="9">
        <v>35</v>
      </c>
    </row>
    <row r="4" spans="1:8" s="10" customFormat="1" ht="203.25" customHeight="1">
      <c r="A4" s="11" t="s">
        <v>8</v>
      </c>
      <c r="B4" s="11" t="s">
        <v>18</v>
      </c>
      <c r="C4" s="12" t="s">
        <v>10</v>
      </c>
      <c r="D4" s="11" t="s">
        <v>19</v>
      </c>
      <c r="E4" s="11" t="s">
        <v>20</v>
      </c>
      <c r="F4" s="13" t="s">
        <v>21</v>
      </c>
      <c r="G4" s="12">
        <v>15</v>
      </c>
    </row>
    <row r="5" spans="1:8" s="4" customFormat="1" ht="144.75" customHeight="1">
      <c r="A5" s="5" t="s">
        <v>8</v>
      </c>
      <c r="B5" s="5" t="s">
        <v>22</v>
      </c>
      <c r="C5" s="7" t="s">
        <v>10</v>
      </c>
      <c r="D5" s="5" t="s">
        <v>23</v>
      </c>
      <c r="E5" s="5" t="s">
        <v>16</v>
      </c>
      <c r="F5" s="14" t="s">
        <v>24</v>
      </c>
      <c r="G5" s="7">
        <v>20</v>
      </c>
    </row>
    <row r="6" spans="1:8" s="15" customFormat="1" ht="173.25" customHeight="1">
      <c r="A6" s="16" t="s">
        <v>8</v>
      </c>
      <c r="B6" s="16" t="s">
        <v>25</v>
      </c>
      <c r="C6" s="17" t="s">
        <v>10</v>
      </c>
      <c r="D6" s="16" t="s">
        <v>26</v>
      </c>
      <c r="E6" s="16" t="s">
        <v>20</v>
      </c>
      <c r="F6" s="14" t="s">
        <v>27</v>
      </c>
      <c r="G6" s="17">
        <v>15</v>
      </c>
    </row>
    <row r="7" spans="1:8" s="18" customFormat="1" ht="18.75">
      <c r="A7" s="19"/>
      <c r="B7" s="19"/>
      <c r="C7" s="20"/>
      <c r="D7" s="19"/>
      <c r="E7" s="19"/>
      <c r="F7" s="14"/>
      <c r="G7" s="21">
        <f>SUM(G2:G6)</f>
        <v>100</v>
      </c>
    </row>
    <row r="8" spans="1:8" ht="18.75">
      <c r="A8" s="22"/>
      <c r="B8" s="22"/>
      <c r="C8" s="22"/>
      <c r="D8" s="22"/>
      <c r="E8" s="22"/>
      <c r="F8" s="22"/>
      <c r="G8" s="23"/>
    </row>
    <row r="11" spans="1:8">
      <c r="B11" s="148" t="s">
        <v>28</v>
      </c>
      <c r="C11" s="148"/>
      <c r="D11" s="148"/>
      <c r="E11" s="148"/>
      <c r="F11" s="148"/>
      <c r="G11" s="148"/>
    </row>
  </sheetData>
  <autoFilter ref="D1:D11"/>
  <mergeCells count="1">
    <mergeCell ref="B11:G11"/>
  </mergeCells>
  <hyperlinks>
    <hyperlink ref="C2" location="'Профстандарт к А модулю '!A1" display="ПС: 02.071; ФГОС СПО 31.02.03 Лабораторная диагностика"/>
    <hyperlink ref="D2" location="'Профстандарт к 1 модулю '!A1" display="Модуль А – выполнение организационно-технических и базовых процедур при выполнении различных видов лаб. Исследований"/>
    <hyperlink ref="F2" location="РАБОЧАЯ_ПЛОЩАДКА_КОНКУРСАНТОВ_М1" display="Раздел ИЛ 1"/>
    <hyperlink ref="G2" location="'КО А'!A1" display="'КО А'!A1"/>
    <hyperlink ref="C3" location="'Профстандарт к Б модулю (2)'!A1" display="ПС: 02.071; ФГОС СПО 31.02.03 Лабораторная диагностика"/>
    <hyperlink ref="D3" location="'Профстандарт ко 2 модулю (2)'!A1" display="Модуль Б - выполнение клинических лабораторных исследований первой и второй категории"/>
    <hyperlink ref="F3" location="'ИЛ ОБЩИЙ ТЕСТ'!C50:G193" display="Раздел ИЛ 2"/>
    <hyperlink ref="G3" location="'КО Б'!A1" display="'КО Б'!A1"/>
    <hyperlink ref="C4" location="'Профстандарт к В модулю (3)'!A1" display="ПС: 02.071; ФГОС СПО 31.02.03 Лабораторная диагностика"/>
    <hyperlink ref="D4" location="'Профстандарт к 3 модулю (3)'!A1" display="Модуль В – выполнение микробиологических лабораторных исследований первой и второй категории"/>
    <hyperlink ref="F4" location="'ИЛ ОБЩИЙ ТЕСТ'!C50:G193" display="Раздел ИЛ 3"/>
    <hyperlink ref="G4" location="'КО В'!A1" display="'КО В'!A1"/>
    <hyperlink ref="C5" location="'Профстандарт  к Г модулю(4)'!A1" display="ПС: 02.071; ФГОС СПО 31.02.03 Лабораторная диагностика"/>
    <hyperlink ref="D5" location="'Профстандарт  к 4 модулю(4)'!A1" display="Модуль Г – выполнение морфологических лабораторных исследований первой и второй категории"/>
    <hyperlink ref="F5" location="'ИЛ ОБЩИЙ ТЕСТ'!C50:G193" display="Раздел ИЛ 4"/>
    <hyperlink ref="G5" location="'КО Г'!A1" display="'КО Г'!A1"/>
    <hyperlink ref="C6" location="'Профстандарт к Д модулю (5)'!A1" display="ПС: 02.071; ФГОС СПО 31.02.03 Лабораторная диагностика"/>
    <hyperlink ref="D6" location="'Профстандарт к 5 модулю (5)'!A1" display="Модуль Д – выполнение санитарно-эпидемиологических исследований "/>
    <hyperlink ref="F6" location="'ИЛ ОБЩИЙ ТЕСТ'!C50:G193" display="Раздел ИЛ 5"/>
    <hyperlink ref="G6" location="'КО Д'!A1" display="'КО Д'!A1"/>
  </hyperlinks>
  <pageMargins left="0.7" right="0.7" top="0.75" bottom="0.75" header="0.3" footer="0.3"/>
  <pageSetup paperSize="9" orientation="portrait"/>
</worksheet>
</file>

<file path=xl/worksheets/sheet10.xml><?xml version="1.0" encoding="utf-8"?>
<worksheet xmlns="http://schemas.openxmlformats.org/spreadsheetml/2006/main" xmlns:r="http://schemas.openxmlformats.org/officeDocument/2006/relationships">
  <dimension ref="A1:D16"/>
  <sheetViews>
    <sheetView topLeftCell="A4" zoomScale="70" workbookViewId="0">
      <selection activeCell="B9" sqref="B9"/>
    </sheetView>
  </sheetViews>
  <sheetFormatPr defaultColWidth="8.7109375" defaultRowHeight="15"/>
  <cols>
    <col min="1" max="1" width="53" style="138" customWidth="1"/>
    <col min="2" max="2" width="51.85546875" style="138" customWidth="1"/>
    <col min="3" max="3" width="51.5703125" style="138" customWidth="1"/>
    <col min="4" max="16384" width="8.7109375" style="138"/>
  </cols>
  <sheetData>
    <row r="1" spans="1:4" ht="27" customHeight="1">
      <c r="A1" s="315" t="s">
        <v>419</v>
      </c>
      <c r="B1" s="315"/>
      <c r="C1" s="315"/>
    </row>
    <row r="2" spans="1:4">
      <c r="A2" s="139" t="s">
        <v>394</v>
      </c>
      <c r="B2" s="139" t="s">
        <v>395</v>
      </c>
      <c r="C2" s="139" t="s">
        <v>396</v>
      </c>
    </row>
    <row r="3" spans="1:4" ht="345">
      <c r="A3" s="140" t="s">
        <v>427</v>
      </c>
      <c r="B3" s="140" t="s">
        <v>428</v>
      </c>
      <c r="C3" s="140" t="s">
        <v>429</v>
      </c>
    </row>
    <row r="4" spans="1:4">
      <c r="B4" s="141" t="s">
        <v>400</v>
      </c>
      <c r="C4" s="141"/>
      <c r="D4" s="141"/>
    </row>
    <row r="5" spans="1:4">
      <c r="A5" s="139" t="s">
        <v>394</v>
      </c>
      <c r="B5" s="139" t="s">
        <v>395</v>
      </c>
      <c r="C5" s="139" t="s">
        <v>396</v>
      </c>
      <c r="D5" s="141"/>
    </row>
    <row r="6" spans="1:4" ht="255">
      <c r="A6" s="140" t="s">
        <v>401</v>
      </c>
      <c r="B6" s="140" t="s">
        <v>402</v>
      </c>
      <c r="C6" s="140" t="s">
        <v>403</v>
      </c>
    </row>
    <row r="7" spans="1:4">
      <c r="A7" s="141"/>
      <c r="B7" s="141" t="s">
        <v>404</v>
      </c>
      <c r="C7" s="142"/>
    </row>
    <row r="8" spans="1:4">
      <c r="A8" s="143" t="s">
        <v>394</v>
      </c>
      <c r="B8" s="144" t="s">
        <v>395</v>
      </c>
      <c r="C8" s="145" t="s">
        <v>396</v>
      </c>
    </row>
    <row r="9" spans="1:4" ht="315">
      <c r="A9" s="140" t="s">
        <v>405</v>
      </c>
      <c r="B9" s="140" t="s">
        <v>406</v>
      </c>
      <c r="C9" s="140" t="s">
        <v>407</v>
      </c>
    </row>
    <row r="10" spans="1:4" ht="29.1" customHeight="1">
      <c r="A10" s="316" t="s">
        <v>412</v>
      </c>
      <c r="B10" s="317"/>
      <c r="C10" s="318"/>
    </row>
    <row r="11" spans="1:4">
      <c r="A11" s="319" t="s">
        <v>413</v>
      </c>
      <c r="B11" s="317"/>
      <c r="C11" s="318"/>
    </row>
    <row r="12" spans="1:4" ht="18" customHeight="1">
      <c r="A12" s="312" t="s">
        <v>430</v>
      </c>
      <c r="B12" s="313"/>
      <c r="C12" s="314"/>
    </row>
    <row r="13" spans="1:4" ht="17.25" customHeight="1">
      <c r="A13" s="312" t="s">
        <v>431</v>
      </c>
      <c r="B13" s="313"/>
      <c r="C13" s="314"/>
    </row>
    <row r="14" spans="1:4" ht="15" customHeight="1">
      <c r="A14" s="320" t="s">
        <v>432</v>
      </c>
      <c r="B14" s="313"/>
      <c r="C14" s="314"/>
    </row>
    <row r="15" spans="1:4" ht="15" customHeight="1">
      <c r="A15" s="312"/>
      <c r="B15" s="313"/>
      <c r="C15" s="314"/>
    </row>
    <row r="16" spans="1:4" ht="15" customHeight="1">
      <c r="A16" s="312"/>
      <c r="B16" s="313"/>
      <c r="C16" s="313"/>
      <c r="D16" s="314"/>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worksheet>
</file>

<file path=xl/worksheets/sheet11.xml><?xml version="1.0" encoding="utf-8"?>
<worksheet xmlns="http://schemas.openxmlformats.org/spreadsheetml/2006/main" xmlns:r="http://schemas.openxmlformats.org/officeDocument/2006/relationships">
  <dimension ref="A1:D16"/>
  <sheetViews>
    <sheetView topLeftCell="A10" zoomScale="70" workbookViewId="0">
      <selection activeCell="C9" sqref="C9"/>
    </sheetView>
  </sheetViews>
  <sheetFormatPr defaultColWidth="8.7109375" defaultRowHeight="15"/>
  <cols>
    <col min="1" max="1" width="53" style="138" customWidth="1"/>
    <col min="2" max="2" width="51.85546875" style="138" customWidth="1"/>
    <col min="3" max="3" width="51.5703125" style="138" customWidth="1"/>
    <col min="4" max="16384" width="8.7109375" style="138"/>
  </cols>
  <sheetData>
    <row r="1" spans="1:4" ht="27" customHeight="1">
      <c r="A1" s="315" t="s">
        <v>419</v>
      </c>
      <c r="B1" s="315"/>
      <c r="C1" s="315"/>
    </row>
    <row r="2" spans="1:4">
      <c r="A2" s="139" t="s">
        <v>394</v>
      </c>
      <c r="B2" s="139" t="s">
        <v>395</v>
      </c>
      <c r="C2" s="139" t="s">
        <v>396</v>
      </c>
    </row>
    <row r="3" spans="1:4" ht="375">
      <c r="A3" s="140" t="s">
        <v>433</v>
      </c>
      <c r="B3" s="140" t="s">
        <v>434</v>
      </c>
      <c r="C3" s="140" t="s">
        <v>435</v>
      </c>
    </row>
    <row r="4" spans="1:4">
      <c r="B4" s="141" t="s">
        <v>400</v>
      </c>
      <c r="C4" s="141"/>
      <c r="D4" s="141"/>
    </row>
    <row r="5" spans="1:4">
      <c r="A5" s="139" t="s">
        <v>394</v>
      </c>
      <c r="B5" s="139" t="s">
        <v>395</v>
      </c>
      <c r="C5" s="139" t="s">
        <v>396</v>
      </c>
      <c r="D5" s="141"/>
    </row>
    <row r="6" spans="1:4" ht="255">
      <c r="A6" s="140" t="s">
        <v>401</v>
      </c>
      <c r="B6" s="140" t="s">
        <v>402</v>
      </c>
      <c r="C6" s="140" t="s">
        <v>403</v>
      </c>
    </row>
    <row r="7" spans="1:4">
      <c r="A7" s="141"/>
      <c r="B7" s="141" t="s">
        <v>404</v>
      </c>
      <c r="C7" s="142"/>
    </row>
    <row r="8" spans="1:4">
      <c r="A8" s="143" t="s">
        <v>394</v>
      </c>
      <c r="B8" s="144" t="s">
        <v>395</v>
      </c>
      <c r="C8" s="145" t="s">
        <v>396</v>
      </c>
    </row>
    <row r="9" spans="1:4" ht="315">
      <c r="A9" s="140" t="s">
        <v>405</v>
      </c>
      <c r="B9" s="140" t="s">
        <v>406</v>
      </c>
      <c r="C9" s="140" t="s">
        <v>407</v>
      </c>
    </row>
    <row r="10" spans="1:4" ht="29.1" customHeight="1">
      <c r="A10" s="316" t="s">
        <v>412</v>
      </c>
      <c r="B10" s="317"/>
      <c r="C10" s="318"/>
    </row>
    <row r="11" spans="1:4">
      <c r="A11" s="323" t="s">
        <v>406</v>
      </c>
      <c r="B11" s="317"/>
      <c r="C11" s="318"/>
    </row>
    <row r="12" spans="1:4" ht="15" customHeight="1">
      <c r="A12" s="312" t="s">
        <v>436</v>
      </c>
      <c r="B12" s="313"/>
      <c r="C12" s="314"/>
    </row>
    <row r="13" spans="1:4" ht="15" customHeight="1">
      <c r="A13" s="312" t="s">
        <v>437</v>
      </c>
      <c r="B13" s="313"/>
      <c r="C13" s="314"/>
    </row>
    <row r="14" spans="1:4" ht="15" customHeight="1">
      <c r="A14" s="312" t="s">
        <v>438</v>
      </c>
      <c r="B14" s="313"/>
      <c r="C14" s="314"/>
    </row>
    <row r="15" spans="1:4" ht="15" customHeight="1">
      <c r="A15" s="312"/>
      <c r="B15" s="313"/>
      <c r="C15" s="314"/>
    </row>
    <row r="16" spans="1:4" ht="15" customHeight="1">
      <c r="A16" s="312"/>
      <c r="B16" s="313"/>
      <c r="C16" s="313"/>
      <c r="D16" s="314"/>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worksheet>
</file>

<file path=xl/worksheets/sheet12.xml><?xml version="1.0" encoding="utf-8"?>
<worksheet xmlns="http://schemas.openxmlformats.org/spreadsheetml/2006/main" xmlns:r="http://schemas.openxmlformats.org/officeDocument/2006/relationships">
  <dimension ref="A1:D13"/>
  <sheetViews>
    <sheetView zoomScale="80" workbookViewId="0">
      <selection activeCell="F9" sqref="F9"/>
    </sheetView>
  </sheetViews>
  <sheetFormatPr defaultColWidth="8.7109375" defaultRowHeight="15"/>
  <cols>
    <col min="1" max="1" width="53" style="138" customWidth="1"/>
    <col min="2" max="2" width="51.85546875" style="138" customWidth="1"/>
    <col min="3" max="3" width="51.5703125" style="138" customWidth="1"/>
    <col min="4" max="16384" width="8.7109375" style="138"/>
  </cols>
  <sheetData>
    <row r="1" spans="1:4">
      <c r="B1" s="141" t="s">
        <v>400</v>
      </c>
      <c r="C1" s="141"/>
      <c r="D1" s="141"/>
    </row>
    <row r="2" spans="1:4">
      <c r="A2" s="139" t="s">
        <v>394</v>
      </c>
      <c r="B2" s="139" t="s">
        <v>395</v>
      </c>
      <c r="C2" s="139" t="s">
        <v>396</v>
      </c>
      <c r="D2" s="141"/>
    </row>
    <row r="3" spans="1:4" ht="255">
      <c r="A3" s="140" t="s">
        <v>401</v>
      </c>
      <c r="B3" s="140" t="s">
        <v>402</v>
      </c>
      <c r="C3" s="140" t="s">
        <v>403</v>
      </c>
    </row>
    <row r="4" spans="1:4">
      <c r="A4" s="141"/>
      <c r="B4" s="141" t="s">
        <v>404</v>
      </c>
      <c r="C4" s="142"/>
    </row>
    <row r="5" spans="1:4">
      <c r="A5" s="143" t="s">
        <v>394</v>
      </c>
      <c r="B5" s="144" t="s">
        <v>395</v>
      </c>
      <c r="C5" s="145" t="s">
        <v>396</v>
      </c>
    </row>
    <row r="6" spans="1:4" ht="315">
      <c r="A6" s="140" t="s">
        <v>405</v>
      </c>
      <c r="B6" s="140" t="s">
        <v>406</v>
      </c>
      <c r="C6" s="140" t="s">
        <v>407</v>
      </c>
    </row>
    <row r="7" spans="1:4" ht="29.1" customHeight="1">
      <c r="A7" s="316" t="s">
        <v>412</v>
      </c>
      <c r="B7" s="317"/>
      <c r="C7" s="318"/>
    </row>
    <row r="8" spans="1:4">
      <c r="A8" s="319" t="s">
        <v>413</v>
      </c>
      <c r="B8" s="317"/>
      <c r="C8" s="318"/>
    </row>
    <row r="9" spans="1:4" ht="15" customHeight="1">
      <c r="A9" s="312" t="s">
        <v>439</v>
      </c>
      <c r="B9" s="313"/>
      <c r="C9" s="314"/>
    </row>
    <row r="10" spans="1:4" ht="20.25" customHeight="1">
      <c r="A10" s="312" t="s">
        <v>440</v>
      </c>
      <c r="B10" s="313"/>
      <c r="C10" s="314"/>
    </row>
    <row r="11" spans="1:4" ht="15" customHeight="1">
      <c r="A11" s="312" t="s">
        <v>441</v>
      </c>
      <c r="B11" s="313"/>
      <c r="C11" s="314"/>
    </row>
    <row r="12" spans="1:4" ht="15" customHeight="1">
      <c r="A12" s="312"/>
      <c r="B12" s="313"/>
      <c r="C12" s="314"/>
    </row>
    <row r="13" spans="1:4" ht="15" customHeight="1">
      <c r="A13" s="312"/>
      <c r="B13" s="313"/>
      <c r="C13" s="313"/>
      <c r="D13" s="314"/>
    </row>
  </sheetData>
  <sheetProtection selectLockedCells="1" selectUnlockedCells="1"/>
  <mergeCells count="7">
    <mergeCell ref="A12:C12"/>
    <mergeCell ref="A13:D13"/>
    <mergeCell ref="A7:C7"/>
    <mergeCell ref="A8:C8"/>
    <mergeCell ref="A9:C9"/>
    <mergeCell ref="A10:C10"/>
    <mergeCell ref="A11:C11"/>
  </mergeCell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dimension ref="A1:K230"/>
  <sheetViews>
    <sheetView topLeftCell="B50" zoomScale="110" workbookViewId="0">
      <selection activeCell="B50" sqref="B50:J193"/>
    </sheetView>
  </sheetViews>
  <sheetFormatPr defaultColWidth="8.85546875" defaultRowHeight="12.75"/>
  <cols>
    <col min="1" max="1" width="2.140625" style="25" customWidth="1"/>
    <col min="2" max="2" width="4.42578125" style="26" customWidth="1"/>
    <col min="3" max="3" width="68.28515625" style="26" customWidth="1"/>
    <col min="4" max="4" width="49.42578125" style="26" customWidth="1"/>
    <col min="5" max="5" width="12.28515625" style="26" customWidth="1"/>
    <col min="6" max="6" width="10" style="27" customWidth="1"/>
    <col min="7" max="7" width="9.7109375" style="28" customWidth="1"/>
    <col min="8" max="8" width="80.85546875" style="26" customWidth="1"/>
    <col min="9" max="9" width="29.85546875" style="24" customWidth="1"/>
    <col min="10" max="10" width="36.42578125" style="24" customWidth="1"/>
    <col min="11" max="11" width="2.5703125" style="24" customWidth="1"/>
    <col min="12" max="16384" width="8.85546875" style="24"/>
  </cols>
  <sheetData>
    <row r="1" spans="1:11" ht="15.75" customHeight="1">
      <c r="A1" s="193"/>
      <c r="B1" s="195"/>
      <c r="C1" s="195"/>
      <c r="D1" s="195"/>
      <c r="E1" s="195"/>
      <c r="F1" s="195"/>
      <c r="G1" s="195"/>
      <c r="H1" s="195"/>
      <c r="I1" s="195"/>
      <c r="J1" s="195"/>
      <c r="K1" s="196"/>
    </row>
    <row r="2" spans="1:11" s="29" customFormat="1" ht="29.25" customHeight="1">
      <c r="A2" s="194"/>
      <c r="B2" s="199" t="s">
        <v>29</v>
      </c>
      <c r="C2" s="199"/>
      <c r="D2" s="166"/>
      <c r="E2" s="167"/>
      <c r="F2" s="200" t="s">
        <v>30</v>
      </c>
      <c r="G2" s="201"/>
      <c r="H2" s="202"/>
      <c r="I2" s="168" t="s">
        <v>31</v>
      </c>
      <c r="J2" s="169"/>
      <c r="K2" s="197"/>
    </row>
    <row r="3" spans="1:11" s="29" customFormat="1" ht="15.75">
      <c r="A3" s="194"/>
      <c r="B3" s="207" t="s">
        <v>32</v>
      </c>
      <c r="C3" s="207"/>
      <c r="D3" s="208"/>
      <c r="E3" s="209"/>
      <c r="F3" s="203"/>
      <c r="G3" s="201"/>
      <c r="H3" s="202"/>
      <c r="I3" s="210"/>
      <c r="J3" s="211"/>
      <c r="K3" s="197"/>
    </row>
    <row r="4" spans="1:11" s="29" customFormat="1" ht="15.75">
      <c r="A4" s="194"/>
      <c r="B4" s="207" t="s">
        <v>33</v>
      </c>
      <c r="C4" s="207"/>
      <c r="D4" s="208"/>
      <c r="E4" s="209"/>
      <c r="F4" s="203"/>
      <c r="G4" s="201"/>
      <c r="H4" s="202"/>
      <c r="I4" s="210"/>
      <c r="J4" s="211"/>
      <c r="K4" s="197"/>
    </row>
    <row r="5" spans="1:11" s="29" customFormat="1" ht="15.75">
      <c r="A5" s="194"/>
      <c r="B5" s="207" t="s">
        <v>34</v>
      </c>
      <c r="C5" s="207"/>
      <c r="D5" s="166" t="s">
        <v>35</v>
      </c>
      <c r="E5" s="167"/>
      <c r="F5" s="203"/>
      <c r="G5" s="201"/>
      <c r="H5" s="202"/>
      <c r="I5" s="168" t="s">
        <v>36</v>
      </c>
      <c r="J5" s="169"/>
      <c r="K5" s="197"/>
    </row>
    <row r="6" spans="1:11" s="29" customFormat="1" ht="15.75">
      <c r="A6" s="194"/>
      <c r="B6" s="212" t="s">
        <v>37</v>
      </c>
      <c r="C6" s="212"/>
      <c r="D6" s="208"/>
      <c r="E6" s="209"/>
      <c r="F6" s="203"/>
      <c r="G6" s="201"/>
      <c r="H6" s="202"/>
      <c r="I6" s="213"/>
      <c r="J6" s="214"/>
      <c r="K6" s="197"/>
    </row>
    <row r="7" spans="1:11" s="29" customFormat="1" ht="15.75">
      <c r="A7" s="194"/>
      <c r="B7" s="212" t="s">
        <v>38</v>
      </c>
      <c r="C7" s="212"/>
      <c r="D7" s="208"/>
      <c r="E7" s="209"/>
      <c r="F7" s="203"/>
      <c r="G7" s="201"/>
      <c r="H7" s="202"/>
      <c r="I7" s="215" t="s">
        <v>39</v>
      </c>
      <c r="J7" s="216"/>
      <c r="K7" s="197"/>
    </row>
    <row r="8" spans="1:11" s="29" customFormat="1" ht="15.75">
      <c r="A8" s="194"/>
      <c r="B8" s="212" t="s">
        <v>40</v>
      </c>
      <c r="C8" s="212"/>
      <c r="D8" s="166"/>
      <c r="E8" s="167"/>
      <c r="F8" s="203"/>
      <c r="G8" s="201"/>
      <c r="H8" s="202"/>
      <c r="I8" s="217"/>
      <c r="J8" s="218"/>
      <c r="K8" s="197"/>
    </row>
    <row r="9" spans="1:11" s="29" customFormat="1" ht="15.75">
      <c r="A9" s="194"/>
      <c r="B9" s="207" t="s">
        <v>41</v>
      </c>
      <c r="C9" s="207"/>
      <c r="D9" s="166">
        <v>6</v>
      </c>
      <c r="E9" s="167"/>
      <c r="F9" s="203"/>
      <c r="G9" s="201"/>
      <c r="H9" s="202"/>
      <c r="I9" s="217"/>
      <c r="J9" s="218"/>
      <c r="K9" s="197"/>
    </row>
    <row r="10" spans="1:11" s="29" customFormat="1" ht="15.75">
      <c r="A10" s="194"/>
      <c r="B10" s="207" t="s">
        <v>42</v>
      </c>
      <c r="C10" s="207"/>
      <c r="D10" s="166"/>
      <c r="E10" s="167"/>
      <c r="F10" s="203"/>
      <c r="G10" s="201"/>
      <c r="H10" s="202"/>
      <c r="I10" s="217"/>
      <c r="J10" s="218"/>
      <c r="K10" s="197"/>
    </row>
    <row r="11" spans="1:11" s="29" customFormat="1" ht="114.75" customHeight="1">
      <c r="A11" s="194"/>
      <c r="B11" s="226" t="s">
        <v>43</v>
      </c>
      <c r="C11" s="226"/>
      <c r="D11" s="166"/>
      <c r="E11" s="167"/>
      <c r="F11" s="204"/>
      <c r="G11" s="205"/>
      <c r="H11" s="206"/>
      <c r="I11" s="219"/>
      <c r="J11" s="220"/>
      <c r="K11" s="197"/>
    </row>
    <row r="12" spans="1:11" ht="15.75" customHeight="1">
      <c r="A12" s="227"/>
      <c r="B12" s="228"/>
      <c r="C12" s="228"/>
      <c r="D12" s="228"/>
      <c r="E12" s="228"/>
      <c r="F12" s="228"/>
      <c r="G12" s="228"/>
      <c r="H12" s="228"/>
      <c r="I12" s="228"/>
      <c r="J12" s="228"/>
      <c r="K12" s="198"/>
    </row>
    <row r="13" spans="1:11" ht="15.75" customHeight="1">
      <c r="A13" s="227"/>
      <c r="B13" s="229"/>
      <c r="C13" s="229"/>
      <c r="D13" s="229"/>
      <c r="E13" s="229"/>
      <c r="F13" s="229"/>
      <c r="G13" s="229"/>
      <c r="H13" s="229"/>
      <c r="I13" s="229"/>
      <c r="J13" s="229"/>
      <c r="K13" s="198"/>
    </row>
    <row r="14" spans="1:11" s="31" customFormat="1" ht="20.25" customHeight="1">
      <c r="A14" s="230"/>
      <c r="B14" s="188" t="s">
        <v>44</v>
      </c>
      <c r="C14" s="189"/>
      <c r="D14" s="189"/>
      <c r="E14" s="189"/>
      <c r="F14" s="189"/>
      <c r="G14" s="189"/>
      <c r="H14" s="189"/>
      <c r="I14" s="189"/>
      <c r="J14" s="189"/>
      <c r="K14" s="32"/>
    </row>
    <row r="15" spans="1:11" ht="15.75" customHeight="1">
      <c r="A15" s="230"/>
      <c r="B15" s="179" t="s">
        <v>45</v>
      </c>
      <c r="C15" s="180"/>
      <c r="D15" s="180"/>
      <c r="E15" s="180"/>
      <c r="F15" s="180"/>
      <c r="G15" s="181"/>
      <c r="H15" s="221" t="s">
        <v>46</v>
      </c>
      <c r="I15" s="222"/>
      <c r="J15" s="223"/>
      <c r="K15" s="197"/>
    </row>
    <row r="16" spans="1:11" ht="39.75" customHeight="1">
      <c r="A16" s="230"/>
      <c r="B16" s="33" t="s">
        <v>47</v>
      </c>
      <c r="C16" s="33" t="s">
        <v>48</v>
      </c>
      <c r="D16" s="33" t="s">
        <v>49</v>
      </c>
      <c r="E16" s="33" t="s">
        <v>50</v>
      </c>
      <c r="F16" s="33" t="s">
        <v>51</v>
      </c>
      <c r="G16" s="33" t="s">
        <v>52</v>
      </c>
      <c r="H16" s="34" t="s">
        <v>48</v>
      </c>
      <c r="I16" s="35" t="s">
        <v>53</v>
      </c>
      <c r="J16" s="35" t="s">
        <v>54</v>
      </c>
      <c r="K16" s="197"/>
    </row>
    <row r="17" spans="1:11" ht="31.5" customHeight="1">
      <c r="A17" s="230"/>
      <c r="B17" s="36">
        <v>1</v>
      </c>
      <c r="C17" s="37"/>
      <c r="D17" s="38"/>
      <c r="E17" s="39"/>
      <c r="F17" s="36"/>
      <c r="G17" s="40"/>
      <c r="H17" s="41"/>
      <c r="I17" s="42"/>
      <c r="J17" s="43"/>
      <c r="K17" s="197"/>
    </row>
    <row r="18" spans="1:11" ht="28.5" customHeight="1">
      <c r="A18" s="230"/>
      <c r="B18" s="36">
        <v>2</v>
      </c>
      <c r="C18" s="38"/>
      <c r="D18" s="38"/>
      <c r="E18" s="39"/>
      <c r="F18" s="36"/>
      <c r="G18" s="40"/>
      <c r="H18" s="41"/>
      <c r="I18" s="42"/>
      <c r="J18" s="42"/>
      <c r="K18" s="197"/>
    </row>
    <row r="19" spans="1:11">
      <c r="A19" s="230"/>
      <c r="B19" s="36">
        <v>3</v>
      </c>
      <c r="C19" s="38"/>
      <c r="D19" s="38"/>
      <c r="E19" s="39"/>
      <c r="F19" s="36"/>
      <c r="G19" s="40"/>
      <c r="H19" s="41"/>
      <c r="I19" s="42"/>
      <c r="J19" s="42"/>
      <c r="K19" s="197"/>
    </row>
    <row r="20" spans="1:11" ht="54" customHeight="1">
      <c r="A20" s="230"/>
      <c r="B20" s="36">
        <v>4</v>
      </c>
      <c r="C20" s="38"/>
      <c r="D20" s="38"/>
      <c r="E20" s="39"/>
      <c r="F20" s="36"/>
      <c r="G20" s="40"/>
      <c r="H20" s="41"/>
      <c r="I20" s="44"/>
      <c r="J20" s="43"/>
      <c r="K20" s="197"/>
    </row>
    <row r="21" spans="1:11" ht="30.75" customHeight="1">
      <c r="A21" s="230"/>
      <c r="B21" s="36">
        <v>5</v>
      </c>
      <c r="C21" s="38"/>
      <c r="D21" s="38"/>
      <c r="E21" s="39"/>
      <c r="F21" s="36"/>
      <c r="G21" s="40"/>
      <c r="H21" s="41"/>
      <c r="I21" s="42"/>
      <c r="J21" s="42"/>
      <c r="K21" s="197"/>
    </row>
    <row r="22" spans="1:11" ht="15.75" customHeight="1">
      <c r="A22" s="230"/>
      <c r="B22" s="179" t="s">
        <v>55</v>
      </c>
      <c r="C22" s="180"/>
      <c r="D22" s="180"/>
      <c r="E22" s="180"/>
      <c r="F22" s="180"/>
      <c r="G22" s="181"/>
      <c r="H22" s="221" t="s">
        <v>46</v>
      </c>
      <c r="I22" s="222"/>
      <c r="J22" s="223"/>
      <c r="K22" s="197"/>
    </row>
    <row r="23" spans="1:11" ht="37.5" customHeight="1">
      <c r="A23" s="230"/>
      <c r="B23" s="45" t="s">
        <v>47</v>
      </c>
      <c r="C23" s="33" t="s">
        <v>48</v>
      </c>
      <c r="D23" s="33" t="s">
        <v>49</v>
      </c>
      <c r="E23" s="33" t="s">
        <v>50</v>
      </c>
      <c r="F23" s="33" t="s">
        <v>51</v>
      </c>
      <c r="G23" s="33" t="s">
        <v>52</v>
      </c>
      <c r="H23" s="34" t="s">
        <v>48</v>
      </c>
      <c r="I23" s="35" t="s">
        <v>53</v>
      </c>
      <c r="J23" s="35" t="s">
        <v>54</v>
      </c>
      <c r="K23" s="197"/>
    </row>
    <row r="24" spans="1:11" ht="28.5" customHeight="1">
      <c r="A24" s="230"/>
      <c r="B24" s="39">
        <v>1</v>
      </c>
      <c r="C24" s="46"/>
      <c r="D24" s="46"/>
      <c r="E24" s="36"/>
      <c r="F24" s="36"/>
      <c r="G24" s="40"/>
      <c r="H24" s="47"/>
      <c r="I24" s="48"/>
      <c r="J24" s="42"/>
      <c r="K24" s="197"/>
    </row>
    <row r="25" spans="1:11" ht="18.75" customHeight="1">
      <c r="A25" s="230"/>
      <c r="B25" s="179" t="s">
        <v>56</v>
      </c>
      <c r="C25" s="180"/>
      <c r="D25" s="180"/>
      <c r="E25" s="180"/>
      <c r="F25" s="180"/>
      <c r="G25" s="181"/>
      <c r="H25" s="221" t="s">
        <v>46</v>
      </c>
      <c r="I25" s="222"/>
      <c r="J25" s="223"/>
      <c r="K25" s="30"/>
    </row>
    <row r="26" spans="1:11" ht="35.25" customHeight="1">
      <c r="A26" s="230"/>
      <c r="B26" s="33" t="s">
        <v>47</v>
      </c>
      <c r="C26" s="33" t="s">
        <v>48</v>
      </c>
      <c r="D26" s="33" t="s">
        <v>57</v>
      </c>
      <c r="E26" s="33" t="s">
        <v>50</v>
      </c>
      <c r="F26" s="33" t="s">
        <v>51</v>
      </c>
      <c r="G26" s="33" t="s">
        <v>52</v>
      </c>
      <c r="H26" s="34" t="s">
        <v>48</v>
      </c>
      <c r="I26" s="49" t="s">
        <v>53</v>
      </c>
      <c r="J26" s="49" t="s">
        <v>54</v>
      </c>
      <c r="K26" s="30"/>
    </row>
    <row r="27" spans="1:11" ht="27.75" customHeight="1">
      <c r="A27" s="230"/>
      <c r="B27" s="33">
        <v>1</v>
      </c>
      <c r="C27" s="46"/>
      <c r="D27" s="50"/>
      <c r="E27" s="39"/>
      <c r="F27" s="40"/>
      <c r="G27" s="40"/>
      <c r="H27" s="51"/>
      <c r="I27" s="51"/>
      <c r="J27" s="51"/>
      <c r="K27" s="30"/>
    </row>
    <row r="28" spans="1:11" ht="15" customHeight="1">
      <c r="A28" s="230"/>
      <c r="B28" s="179" t="s">
        <v>58</v>
      </c>
      <c r="C28" s="180"/>
      <c r="D28" s="180"/>
      <c r="E28" s="180"/>
      <c r="F28" s="180"/>
      <c r="G28" s="181"/>
      <c r="H28" s="182" t="s">
        <v>46</v>
      </c>
      <c r="I28" s="224"/>
      <c r="J28" s="225"/>
      <c r="K28" s="30"/>
    </row>
    <row r="29" spans="1:11" ht="35.25" customHeight="1">
      <c r="A29" s="230"/>
      <c r="B29" s="33" t="s">
        <v>47</v>
      </c>
      <c r="C29" s="33" t="s">
        <v>48</v>
      </c>
      <c r="D29" s="33" t="s">
        <v>57</v>
      </c>
      <c r="E29" s="33" t="s">
        <v>50</v>
      </c>
      <c r="F29" s="33" t="s">
        <v>59</v>
      </c>
      <c r="G29" s="33" t="s">
        <v>52</v>
      </c>
      <c r="H29" s="170" t="s">
        <v>60</v>
      </c>
      <c r="I29" s="171"/>
      <c r="J29" s="172"/>
      <c r="K29" s="30"/>
    </row>
    <row r="30" spans="1:11" ht="15" customHeight="1">
      <c r="A30" s="230"/>
      <c r="B30" s="40">
        <v>1</v>
      </c>
      <c r="C30" s="52"/>
      <c r="D30" s="40"/>
      <c r="E30" s="40"/>
      <c r="F30" s="40"/>
      <c r="G30" s="40"/>
      <c r="H30" s="173"/>
      <c r="I30" s="174"/>
      <c r="J30" s="175"/>
      <c r="K30" s="30"/>
    </row>
    <row r="31" spans="1:11" ht="15.75" customHeight="1">
      <c r="A31" s="230"/>
      <c r="B31" s="179" t="s">
        <v>61</v>
      </c>
      <c r="C31" s="180"/>
      <c r="D31" s="180"/>
      <c r="E31" s="180"/>
      <c r="F31" s="180"/>
      <c r="G31" s="181"/>
      <c r="H31" s="182" t="s">
        <v>62</v>
      </c>
      <c r="I31" s="183"/>
      <c r="J31" s="184"/>
      <c r="K31" s="30"/>
    </row>
    <row r="32" spans="1:11" ht="25.5">
      <c r="A32" s="230"/>
      <c r="B32" s="33" t="s">
        <v>47</v>
      </c>
      <c r="C32" s="33" t="s">
        <v>48</v>
      </c>
      <c r="D32" s="33" t="s">
        <v>57</v>
      </c>
      <c r="E32" s="33" t="s">
        <v>50</v>
      </c>
      <c r="F32" s="33" t="s">
        <v>59</v>
      </c>
      <c r="G32" s="33" t="s">
        <v>52</v>
      </c>
      <c r="H32" s="170" t="s">
        <v>60</v>
      </c>
      <c r="I32" s="171"/>
      <c r="J32" s="172"/>
      <c r="K32" s="30"/>
    </row>
    <row r="33" spans="1:11" ht="15" customHeight="1">
      <c r="A33" s="230"/>
      <c r="B33" s="39">
        <v>1</v>
      </c>
      <c r="C33" s="46"/>
      <c r="D33" s="46"/>
      <c r="E33" s="39"/>
      <c r="F33" s="36"/>
      <c r="G33" s="33"/>
      <c r="H33" s="173"/>
      <c r="I33" s="174"/>
      <c r="J33" s="175"/>
      <c r="K33" s="30"/>
    </row>
    <row r="34" spans="1:11" ht="18.75" customHeight="1">
      <c r="A34" s="230"/>
      <c r="B34" s="39">
        <v>2</v>
      </c>
      <c r="C34" s="46"/>
      <c r="D34" s="46"/>
      <c r="E34" s="39"/>
      <c r="F34" s="36"/>
      <c r="G34" s="33"/>
      <c r="H34" s="173"/>
      <c r="I34" s="174"/>
      <c r="J34" s="175"/>
      <c r="K34" s="30"/>
    </row>
    <row r="35" spans="1:11" ht="17.25" customHeight="1">
      <c r="A35" s="230"/>
      <c r="B35" s="39">
        <v>3</v>
      </c>
      <c r="C35" s="46"/>
      <c r="D35" s="46"/>
      <c r="E35" s="39"/>
      <c r="F35" s="36"/>
      <c r="G35" s="33"/>
      <c r="H35" s="173"/>
      <c r="I35" s="174"/>
      <c r="J35" s="175"/>
      <c r="K35" s="30"/>
    </row>
    <row r="36" spans="1:11" ht="15" customHeight="1">
      <c r="A36" s="230"/>
      <c r="B36" s="39">
        <v>4</v>
      </c>
      <c r="C36" s="46"/>
      <c r="D36" s="46"/>
      <c r="E36" s="39"/>
      <c r="F36" s="36"/>
      <c r="G36" s="33"/>
      <c r="H36" s="173"/>
      <c r="I36" s="174"/>
      <c r="J36" s="175"/>
      <c r="K36" s="30"/>
    </row>
    <row r="37" spans="1:11" ht="15" customHeight="1">
      <c r="A37" s="230"/>
      <c r="B37" s="39">
        <v>5</v>
      </c>
      <c r="C37" s="46"/>
      <c r="D37" s="46"/>
      <c r="E37" s="39"/>
      <c r="F37" s="36"/>
      <c r="G37" s="33"/>
      <c r="H37" s="173"/>
      <c r="I37" s="174"/>
      <c r="J37" s="175"/>
      <c r="K37" s="30"/>
    </row>
    <row r="38" spans="1:11" ht="15" customHeight="1">
      <c r="A38" s="230"/>
      <c r="B38" s="39">
        <v>6</v>
      </c>
      <c r="C38" s="46"/>
      <c r="D38" s="46"/>
      <c r="E38" s="39"/>
      <c r="F38" s="53"/>
      <c r="G38" s="54"/>
      <c r="H38" s="176"/>
      <c r="I38" s="177"/>
      <c r="J38" s="178"/>
      <c r="K38" s="30"/>
    </row>
    <row r="39" spans="1:11" ht="15" customHeight="1">
      <c r="A39" s="230"/>
      <c r="B39" s="179" t="s">
        <v>63</v>
      </c>
      <c r="C39" s="180"/>
      <c r="D39" s="180"/>
      <c r="E39" s="180"/>
      <c r="F39" s="180"/>
      <c r="G39" s="181"/>
      <c r="H39" s="182" t="s">
        <v>62</v>
      </c>
      <c r="I39" s="183"/>
      <c r="J39" s="184"/>
      <c r="K39" s="30"/>
    </row>
    <row r="40" spans="1:11" ht="25.5">
      <c r="A40" s="230"/>
      <c r="B40" s="33" t="s">
        <v>47</v>
      </c>
      <c r="C40" s="33" t="s">
        <v>48</v>
      </c>
      <c r="D40" s="33" t="s">
        <v>57</v>
      </c>
      <c r="E40" s="33" t="s">
        <v>50</v>
      </c>
      <c r="F40" s="33" t="s">
        <v>64</v>
      </c>
      <c r="G40" s="33" t="s">
        <v>52</v>
      </c>
      <c r="H40" s="170" t="s">
        <v>60</v>
      </c>
      <c r="I40" s="171"/>
      <c r="J40" s="172"/>
      <c r="K40" s="30"/>
    </row>
    <row r="41" spans="1:11" ht="15" customHeight="1">
      <c r="A41" s="230"/>
      <c r="B41" s="39">
        <v>1</v>
      </c>
      <c r="C41" s="55"/>
      <c r="D41" s="46"/>
      <c r="E41" s="39"/>
      <c r="F41" s="36"/>
      <c r="G41" s="33"/>
      <c r="H41" s="173"/>
      <c r="I41" s="174"/>
      <c r="J41" s="175"/>
      <c r="K41" s="30"/>
    </row>
    <row r="42" spans="1:11" ht="15" customHeight="1">
      <c r="A42" s="230"/>
      <c r="B42" s="56">
        <v>2</v>
      </c>
      <c r="C42" s="57"/>
      <c r="D42" s="58"/>
      <c r="E42" s="56"/>
      <c r="F42" s="59"/>
      <c r="G42" s="60"/>
      <c r="H42" s="176"/>
      <c r="I42" s="177"/>
      <c r="J42" s="178"/>
      <c r="K42" s="30"/>
    </row>
    <row r="43" spans="1:11" ht="15" customHeight="1">
      <c r="A43" s="231"/>
      <c r="B43" s="233" t="s">
        <v>65</v>
      </c>
      <c r="C43" s="233"/>
      <c r="D43" s="233"/>
      <c r="E43" s="233"/>
      <c r="F43" s="233"/>
      <c r="G43" s="233"/>
      <c r="H43" s="233"/>
      <c r="I43" s="233"/>
      <c r="J43" s="234"/>
      <c r="K43" s="30"/>
    </row>
    <row r="44" spans="1:11" ht="22.5" customHeight="1">
      <c r="A44" s="230"/>
      <c r="B44" s="61" t="s">
        <v>47</v>
      </c>
      <c r="C44" s="152" t="s">
        <v>66</v>
      </c>
      <c r="D44" s="192"/>
      <c r="E44" s="192"/>
      <c r="F44" s="192"/>
      <c r="G44" s="153"/>
      <c r="H44" s="152" t="s">
        <v>67</v>
      </c>
      <c r="I44" s="192"/>
      <c r="J44" s="153"/>
      <c r="K44" s="30"/>
    </row>
    <row r="45" spans="1:11" ht="15" customHeight="1">
      <c r="A45" s="230"/>
      <c r="B45" s="39">
        <v>1</v>
      </c>
      <c r="C45" s="235"/>
      <c r="D45" s="236"/>
      <c r="E45" s="236"/>
      <c r="F45" s="236"/>
      <c r="G45" s="237"/>
      <c r="H45" s="238"/>
      <c r="I45" s="239"/>
      <c r="J45" s="240"/>
      <c r="K45" s="30"/>
    </row>
    <row r="46" spans="1:11" ht="15" customHeight="1">
      <c r="A46" s="231"/>
      <c r="B46" s="187"/>
      <c r="C46" s="187"/>
      <c r="D46" s="187"/>
      <c r="E46" s="187"/>
      <c r="F46" s="187"/>
      <c r="G46" s="187"/>
      <c r="H46" s="187"/>
      <c r="I46" s="187"/>
      <c r="J46" s="187"/>
      <c r="K46" s="30"/>
    </row>
    <row r="47" spans="1:11" ht="27.75" customHeight="1">
      <c r="A47" s="230"/>
      <c r="B47" s="188" t="s">
        <v>68</v>
      </c>
      <c r="C47" s="189"/>
      <c r="D47" s="189"/>
      <c r="E47" s="189"/>
      <c r="F47" s="189"/>
      <c r="G47" s="189"/>
      <c r="H47" s="189"/>
      <c r="I47" s="189"/>
      <c r="J47" s="190"/>
      <c r="K47" s="241"/>
    </row>
    <row r="48" spans="1:11" ht="21" customHeight="1">
      <c r="A48" s="231"/>
      <c r="B48" s="242" t="s">
        <v>69</v>
      </c>
      <c r="C48" s="243"/>
      <c r="D48" s="243"/>
      <c r="E48" s="243"/>
      <c r="F48" s="243"/>
      <c r="G48" s="243"/>
      <c r="H48" s="243"/>
      <c r="I48" s="243"/>
      <c r="J48" s="244"/>
      <c r="K48" s="241"/>
    </row>
    <row r="49" spans="1:11" ht="25.5">
      <c r="A49" s="230"/>
      <c r="B49" s="33" t="s">
        <v>47</v>
      </c>
      <c r="C49" s="33" t="s">
        <v>48</v>
      </c>
      <c r="D49" s="33" t="s">
        <v>57</v>
      </c>
      <c r="E49" s="33" t="s">
        <v>50</v>
      </c>
      <c r="F49" s="191" t="s">
        <v>70</v>
      </c>
      <c r="G49" s="191"/>
      <c r="H49" s="152" t="s">
        <v>67</v>
      </c>
      <c r="I49" s="192"/>
      <c r="J49" s="153"/>
      <c r="K49" s="241"/>
    </row>
    <row r="50" spans="1:11" ht="15" customHeight="1">
      <c r="A50" s="230"/>
      <c r="B50" s="63">
        <v>1</v>
      </c>
      <c r="C50" s="64" t="s">
        <v>71</v>
      </c>
      <c r="D50" s="65" t="s">
        <v>72</v>
      </c>
      <c r="E50" s="39" t="s">
        <v>73</v>
      </c>
      <c r="F50" s="154">
        <v>1</v>
      </c>
      <c r="G50" s="154"/>
      <c r="H50" s="149"/>
      <c r="I50" s="150"/>
      <c r="J50" s="151"/>
      <c r="K50" s="241"/>
    </row>
    <row r="51" spans="1:11" ht="15" customHeight="1">
      <c r="A51" s="230"/>
      <c r="B51" s="63">
        <v>2</v>
      </c>
      <c r="C51" s="69" t="s">
        <v>74</v>
      </c>
      <c r="D51" s="70" t="s">
        <v>75</v>
      </c>
      <c r="E51" s="39" t="s">
        <v>73</v>
      </c>
      <c r="F51" s="154">
        <v>1</v>
      </c>
      <c r="G51" s="154"/>
      <c r="H51" s="149"/>
      <c r="I51" s="150"/>
      <c r="J51" s="151"/>
      <c r="K51" s="241"/>
    </row>
    <row r="52" spans="1:11" ht="15" customHeight="1">
      <c r="A52" s="230"/>
      <c r="B52" s="63">
        <v>3</v>
      </c>
      <c r="C52" s="55" t="s">
        <v>76</v>
      </c>
      <c r="D52" s="65" t="s">
        <v>77</v>
      </c>
      <c r="E52" s="39" t="s">
        <v>73</v>
      </c>
      <c r="F52" s="154">
        <v>1</v>
      </c>
      <c r="G52" s="154"/>
      <c r="H52" s="149"/>
      <c r="I52" s="150"/>
      <c r="J52" s="151"/>
      <c r="K52" s="241"/>
    </row>
    <row r="53" spans="1:11" ht="15" customHeight="1">
      <c r="A53" s="230"/>
      <c r="B53" s="63">
        <v>4</v>
      </c>
      <c r="C53" s="46" t="s">
        <v>78</v>
      </c>
      <c r="D53" s="71" t="s">
        <v>79</v>
      </c>
      <c r="E53" s="39" t="s">
        <v>73</v>
      </c>
      <c r="F53" s="154">
        <v>1</v>
      </c>
      <c r="G53" s="154"/>
      <c r="H53" s="149"/>
      <c r="I53" s="150"/>
      <c r="J53" s="151"/>
      <c r="K53" s="241"/>
    </row>
    <row r="54" spans="1:11" ht="29.25" customHeight="1">
      <c r="A54" s="230"/>
      <c r="B54" s="63">
        <v>5</v>
      </c>
      <c r="C54" s="46" t="s">
        <v>80</v>
      </c>
      <c r="D54" s="72" t="s">
        <v>81</v>
      </c>
      <c r="E54" s="39" t="s">
        <v>73</v>
      </c>
      <c r="F54" s="154">
        <v>1</v>
      </c>
      <c r="G54" s="154"/>
      <c r="H54" s="149"/>
      <c r="I54" s="150"/>
      <c r="J54" s="151"/>
      <c r="K54" s="241"/>
    </row>
    <row r="55" spans="1:11" ht="29.25" customHeight="1">
      <c r="A55" s="230"/>
      <c r="B55" s="63">
        <v>6</v>
      </c>
      <c r="C55" s="46" t="s">
        <v>82</v>
      </c>
      <c r="D55" s="46" t="s">
        <v>83</v>
      </c>
      <c r="E55" s="39" t="s">
        <v>73</v>
      </c>
      <c r="F55" s="155">
        <v>1</v>
      </c>
      <c r="G55" s="156"/>
      <c r="H55" s="66"/>
      <c r="I55" s="67"/>
      <c r="J55" s="68"/>
      <c r="K55" s="241"/>
    </row>
    <row r="56" spans="1:11" ht="214.5" customHeight="1">
      <c r="A56" s="230"/>
      <c r="B56" s="39">
        <v>7</v>
      </c>
      <c r="C56" s="73" t="s">
        <v>84</v>
      </c>
      <c r="D56" s="73" t="s">
        <v>85</v>
      </c>
      <c r="E56" s="39" t="s">
        <v>73</v>
      </c>
      <c r="F56" s="155">
        <v>1</v>
      </c>
      <c r="G56" s="156"/>
      <c r="H56" s="149"/>
      <c r="I56" s="150"/>
      <c r="J56" s="151"/>
      <c r="K56" s="241"/>
    </row>
    <row r="57" spans="1:11" ht="15" customHeight="1">
      <c r="A57" s="230"/>
      <c r="B57" s="242" t="s">
        <v>86</v>
      </c>
      <c r="C57" s="243"/>
      <c r="D57" s="243"/>
      <c r="E57" s="243"/>
      <c r="F57" s="243"/>
      <c r="G57" s="243"/>
      <c r="H57" s="243"/>
      <c r="I57" s="243"/>
      <c r="J57" s="244"/>
      <c r="K57" s="241"/>
    </row>
    <row r="58" spans="1:11" ht="15" customHeight="1">
      <c r="A58" s="230"/>
      <c r="B58" s="33" t="s">
        <v>47</v>
      </c>
      <c r="C58" s="33" t="s">
        <v>48</v>
      </c>
      <c r="D58" s="33" t="s">
        <v>57</v>
      </c>
      <c r="E58" s="33" t="s">
        <v>50</v>
      </c>
      <c r="F58" s="191" t="s">
        <v>70</v>
      </c>
      <c r="G58" s="191"/>
      <c r="H58" s="152" t="s">
        <v>67</v>
      </c>
      <c r="I58" s="192"/>
      <c r="J58" s="153"/>
      <c r="K58" s="241"/>
    </row>
    <row r="59" spans="1:11" ht="15" customHeight="1">
      <c r="A59" s="230"/>
      <c r="B59" s="39">
        <v>1</v>
      </c>
      <c r="C59" s="46" t="s">
        <v>87</v>
      </c>
      <c r="D59" s="74" t="s">
        <v>88</v>
      </c>
      <c r="E59" s="39" t="s">
        <v>73</v>
      </c>
      <c r="F59" s="154">
        <v>6</v>
      </c>
      <c r="G59" s="154"/>
      <c r="H59" s="245"/>
      <c r="I59" s="246"/>
      <c r="J59" s="247"/>
      <c r="K59" s="241"/>
    </row>
    <row r="60" spans="1:11" ht="15" customHeight="1">
      <c r="A60" s="230"/>
      <c r="B60" s="39">
        <v>2</v>
      </c>
      <c r="C60" s="46" t="s">
        <v>89</v>
      </c>
      <c r="D60" s="75" t="s">
        <v>90</v>
      </c>
      <c r="E60" s="39" t="s">
        <v>73</v>
      </c>
      <c r="F60" s="155">
        <v>6</v>
      </c>
      <c r="G60" s="156"/>
      <c r="H60" s="245"/>
      <c r="I60" s="246"/>
      <c r="J60" s="247"/>
      <c r="K60" s="241"/>
    </row>
    <row r="61" spans="1:11" ht="15" customHeight="1">
      <c r="A61" s="230"/>
      <c r="B61" s="242" t="s">
        <v>91</v>
      </c>
      <c r="C61" s="243"/>
      <c r="D61" s="243"/>
      <c r="E61" s="243"/>
      <c r="F61" s="243"/>
      <c r="G61" s="243"/>
      <c r="H61" s="243"/>
      <c r="I61" s="243"/>
      <c r="J61" s="244"/>
      <c r="K61" s="241"/>
    </row>
    <row r="62" spans="1:11" ht="27.75" customHeight="1">
      <c r="A62" s="230"/>
      <c r="B62" s="33" t="s">
        <v>47</v>
      </c>
      <c r="C62" s="33" t="s">
        <v>48</v>
      </c>
      <c r="D62" s="33" t="s">
        <v>57</v>
      </c>
      <c r="E62" s="33" t="s">
        <v>50</v>
      </c>
      <c r="F62" s="191" t="s">
        <v>70</v>
      </c>
      <c r="G62" s="191"/>
      <c r="H62" s="152" t="s">
        <v>67</v>
      </c>
      <c r="I62" s="192"/>
      <c r="J62" s="153"/>
      <c r="K62" s="241"/>
    </row>
    <row r="63" spans="1:11" ht="15" customHeight="1">
      <c r="A63" s="230"/>
      <c r="B63" s="39">
        <v>1</v>
      </c>
      <c r="C63" s="76" t="s">
        <v>92</v>
      </c>
      <c r="D63" s="77" t="s">
        <v>93</v>
      </c>
      <c r="E63" s="39" t="s">
        <v>73</v>
      </c>
      <c r="F63" s="154">
        <v>150</v>
      </c>
      <c r="G63" s="154"/>
      <c r="H63" s="157"/>
      <c r="I63" s="158"/>
      <c r="J63" s="159"/>
      <c r="K63" s="241"/>
    </row>
    <row r="64" spans="1:11" ht="63.75">
      <c r="A64" s="230"/>
      <c r="B64" s="56">
        <f t="shared" ref="B64:B113" si="0">1+B63</f>
        <v>2</v>
      </c>
      <c r="C64" s="58" t="s">
        <v>94</v>
      </c>
      <c r="D64" s="58" t="s">
        <v>95</v>
      </c>
      <c r="E64" s="39" t="s">
        <v>73</v>
      </c>
      <c r="F64" s="155">
        <v>6</v>
      </c>
      <c r="G64" s="156"/>
      <c r="H64" s="157"/>
      <c r="I64" s="158"/>
      <c r="J64" s="159"/>
      <c r="K64" s="241"/>
    </row>
    <row r="65" spans="1:11" ht="25.5">
      <c r="A65" s="230"/>
      <c r="B65" s="56">
        <f t="shared" si="0"/>
        <v>3</v>
      </c>
      <c r="C65" s="58" t="s">
        <v>96</v>
      </c>
      <c r="D65" s="58" t="s">
        <v>97</v>
      </c>
      <c r="E65" s="39" t="s">
        <v>73</v>
      </c>
      <c r="F65" s="160">
        <v>1</v>
      </c>
      <c r="G65" s="160"/>
      <c r="H65" s="157"/>
      <c r="I65" s="158"/>
      <c r="J65" s="159"/>
      <c r="K65" s="241"/>
    </row>
    <row r="66" spans="1:11" ht="15" customHeight="1">
      <c r="A66" s="230"/>
      <c r="B66" s="56">
        <f t="shared" si="0"/>
        <v>4</v>
      </c>
      <c r="C66" s="58" t="s">
        <v>98</v>
      </c>
      <c r="D66" s="58" t="s">
        <v>99</v>
      </c>
      <c r="E66" s="39" t="s">
        <v>73</v>
      </c>
      <c r="F66" s="154">
        <v>6</v>
      </c>
      <c r="G66" s="154"/>
      <c r="H66" s="157"/>
      <c r="I66" s="158"/>
      <c r="J66" s="159"/>
      <c r="K66" s="241"/>
    </row>
    <row r="67" spans="1:11" ht="15" customHeight="1">
      <c r="A67" s="230"/>
      <c r="B67" s="56">
        <f t="shared" si="0"/>
        <v>5</v>
      </c>
      <c r="C67" s="58" t="s">
        <v>100</v>
      </c>
      <c r="D67" s="58" t="s">
        <v>101</v>
      </c>
      <c r="E67" s="39" t="s">
        <v>73</v>
      </c>
      <c r="F67" s="154">
        <v>1</v>
      </c>
      <c r="G67" s="154"/>
      <c r="H67" s="157"/>
      <c r="I67" s="158"/>
      <c r="J67" s="159"/>
      <c r="K67" s="241"/>
    </row>
    <row r="68" spans="1:11" ht="78.75" customHeight="1">
      <c r="A68" s="230"/>
      <c r="B68" s="56">
        <f t="shared" si="0"/>
        <v>6</v>
      </c>
      <c r="C68" s="81" t="s">
        <v>102</v>
      </c>
      <c r="D68" s="82" t="s">
        <v>103</v>
      </c>
      <c r="E68" s="39" t="s">
        <v>104</v>
      </c>
      <c r="F68" s="155">
        <v>1</v>
      </c>
      <c r="G68" s="156"/>
      <c r="H68" s="157"/>
      <c r="I68" s="158"/>
      <c r="J68" s="159"/>
      <c r="K68" s="241"/>
    </row>
    <row r="69" spans="1:11" ht="102">
      <c r="A69" s="230"/>
      <c r="B69" s="56">
        <f t="shared" si="0"/>
        <v>7</v>
      </c>
      <c r="C69" s="81" t="s">
        <v>105</v>
      </c>
      <c r="D69" s="82" t="s">
        <v>106</v>
      </c>
      <c r="E69" s="39" t="s">
        <v>104</v>
      </c>
      <c r="F69" s="155">
        <v>1</v>
      </c>
      <c r="G69" s="156"/>
      <c r="H69" s="157"/>
      <c r="I69" s="158"/>
      <c r="J69" s="159"/>
      <c r="K69" s="241"/>
    </row>
    <row r="70" spans="1:11" ht="38.25">
      <c r="A70" s="230"/>
      <c r="B70" s="56">
        <f t="shared" si="0"/>
        <v>8</v>
      </c>
      <c r="C70" s="76" t="s">
        <v>107</v>
      </c>
      <c r="D70" s="77" t="s">
        <v>108</v>
      </c>
      <c r="E70" s="39" t="s">
        <v>73</v>
      </c>
      <c r="F70" s="155">
        <v>1</v>
      </c>
      <c r="G70" s="156"/>
      <c r="H70" s="157"/>
      <c r="I70" s="158"/>
      <c r="J70" s="159"/>
      <c r="K70" s="241"/>
    </row>
    <row r="71" spans="1:11" ht="51">
      <c r="A71" s="230"/>
      <c r="B71" s="56">
        <f t="shared" si="0"/>
        <v>9</v>
      </c>
      <c r="C71" s="46" t="s">
        <v>109</v>
      </c>
      <c r="D71" s="46" t="s">
        <v>110</v>
      </c>
      <c r="E71" s="39" t="s">
        <v>104</v>
      </c>
      <c r="F71" s="155">
        <v>1</v>
      </c>
      <c r="G71" s="156"/>
      <c r="H71" s="78"/>
      <c r="I71" s="79"/>
      <c r="J71" s="80"/>
      <c r="K71" s="241"/>
    </row>
    <row r="72" spans="1:11" ht="76.5">
      <c r="A72" s="230"/>
      <c r="B72" s="56">
        <f t="shared" si="0"/>
        <v>10</v>
      </c>
      <c r="C72" s="46" t="s">
        <v>111</v>
      </c>
      <c r="D72" s="46" t="s">
        <v>112</v>
      </c>
      <c r="E72" s="39" t="s">
        <v>73</v>
      </c>
      <c r="F72" s="160">
        <v>1</v>
      </c>
      <c r="G72" s="160"/>
      <c r="H72" s="157"/>
      <c r="I72" s="158"/>
      <c r="J72" s="159"/>
      <c r="K72" s="241"/>
    </row>
    <row r="73" spans="1:11" ht="15" customHeight="1">
      <c r="A73" s="230"/>
      <c r="B73" s="56">
        <f t="shared" si="0"/>
        <v>11</v>
      </c>
      <c r="C73" s="46" t="s">
        <v>113</v>
      </c>
      <c r="D73" s="46" t="s">
        <v>114</v>
      </c>
      <c r="E73" s="39" t="s">
        <v>73</v>
      </c>
      <c r="F73" s="154">
        <v>10</v>
      </c>
      <c r="G73" s="154"/>
      <c r="H73" s="157"/>
      <c r="I73" s="158"/>
      <c r="J73" s="159"/>
      <c r="K73" s="241"/>
    </row>
    <row r="74" spans="1:11" ht="15" customHeight="1">
      <c r="A74" s="230"/>
      <c r="B74" s="56">
        <f t="shared" si="0"/>
        <v>12</v>
      </c>
      <c r="C74" s="46" t="s">
        <v>115</v>
      </c>
      <c r="D74" s="83" t="s">
        <v>116</v>
      </c>
      <c r="E74" s="39" t="s">
        <v>73</v>
      </c>
      <c r="F74" s="161">
        <v>5</v>
      </c>
      <c r="G74" s="162"/>
      <c r="H74" s="78"/>
      <c r="I74" s="79"/>
      <c r="J74" s="80"/>
      <c r="K74" s="241"/>
    </row>
    <row r="75" spans="1:11" ht="15" customHeight="1">
      <c r="A75" s="230"/>
      <c r="B75" s="56">
        <f t="shared" si="0"/>
        <v>13</v>
      </c>
      <c r="C75" s="58" t="s">
        <v>117</v>
      </c>
      <c r="D75" s="58" t="s">
        <v>118</v>
      </c>
      <c r="E75" s="39" t="s">
        <v>119</v>
      </c>
      <c r="F75" s="154">
        <v>1</v>
      </c>
      <c r="G75" s="154"/>
      <c r="H75" s="157"/>
      <c r="I75" s="158"/>
      <c r="J75" s="159"/>
      <c r="K75" s="241"/>
    </row>
    <row r="76" spans="1:11" ht="15" customHeight="1">
      <c r="A76" s="230"/>
      <c r="B76" s="56">
        <f t="shared" si="0"/>
        <v>14</v>
      </c>
      <c r="C76" s="58" t="s">
        <v>120</v>
      </c>
      <c r="D76" s="58" t="s">
        <v>121</v>
      </c>
      <c r="E76" s="39" t="s">
        <v>104</v>
      </c>
      <c r="F76" s="155">
        <v>1</v>
      </c>
      <c r="G76" s="156"/>
      <c r="H76" s="157"/>
      <c r="I76" s="158"/>
      <c r="J76" s="159"/>
      <c r="K76" s="241"/>
    </row>
    <row r="77" spans="1:11">
      <c r="A77" s="230"/>
      <c r="B77" s="56">
        <f t="shared" si="0"/>
        <v>15</v>
      </c>
      <c r="C77" s="58" t="s">
        <v>122</v>
      </c>
      <c r="D77" s="58" t="s">
        <v>123</v>
      </c>
      <c r="E77" s="39" t="s">
        <v>73</v>
      </c>
      <c r="F77" s="155">
        <v>2</v>
      </c>
      <c r="G77" s="156"/>
      <c r="H77" s="157"/>
      <c r="I77" s="158"/>
      <c r="J77" s="159"/>
      <c r="K77" s="241"/>
    </row>
    <row r="78" spans="1:11" ht="51">
      <c r="A78" s="230"/>
      <c r="B78" s="56">
        <f t="shared" si="0"/>
        <v>16</v>
      </c>
      <c r="C78" s="58" t="s">
        <v>124</v>
      </c>
      <c r="D78" s="58" t="s">
        <v>125</v>
      </c>
      <c r="E78" s="39" t="s">
        <v>73</v>
      </c>
      <c r="F78" s="155">
        <v>1</v>
      </c>
      <c r="G78" s="156"/>
      <c r="H78" s="157"/>
      <c r="I78" s="158"/>
      <c r="J78" s="159"/>
      <c r="K78" s="241"/>
    </row>
    <row r="79" spans="1:11" ht="15" customHeight="1">
      <c r="A79" s="230"/>
      <c r="B79" s="56">
        <f t="shared" si="0"/>
        <v>17</v>
      </c>
      <c r="C79" s="76" t="s">
        <v>126</v>
      </c>
      <c r="D79" s="77" t="s">
        <v>127</v>
      </c>
      <c r="E79" s="39" t="s">
        <v>73</v>
      </c>
      <c r="F79" s="154">
        <v>1</v>
      </c>
      <c r="G79" s="154"/>
      <c r="H79" s="157"/>
      <c r="I79" s="158"/>
      <c r="J79" s="159"/>
      <c r="K79" s="241"/>
    </row>
    <row r="80" spans="1:11" ht="15" customHeight="1">
      <c r="A80" s="230"/>
      <c r="B80" s="56">
        <f t="shared" si="0"/>
        <v>18</v>
      </c>
      <c r="C80" s="46" t="s">
        <v>128</v>
      </c>
      <c r="D80" s="46" t="s">
        <v>129</v>
      </c>
      <c r="E80" s="39" t="s">
        <v>73</v>
      </c>
      <c r="F80" s="155">
        <v>50</v>
      </c>
      <c r="G80" s="156"/>
      <c r="H80" s="157"/>
      <c r="I80" s="158"/>
      <c r="J80" s="159"/>
      <c r="K80" s="241"/>
    </row>
    <row r="81" spans="1:11" ht="25.5">
      <c r="A81" s="230"/>
      <c r="B81" s="56">
        <f t="shared" si="0"/>
        <v>19</v>
      </c>
      <c r="C81" s="46" t="s">
        <v>130</v>
      </c>
      <c r="D81" s="46" t="s">
        <v>131</v>
      </c>
      <c r="E81" s="39" t="s">
        <v>73</v>
      </c>
      <c r="F81" s="155">
        <v>6</v>
      </c>
      <c r="G81" s="156"/>
      <c r="H81" s="157"/>
      <c r="I81" s="158"/>
      <c r="J81" s="159"/>
      <c r="K81" s="241"/>
    </row>
    <row r="82" spans="1:11" ht="32.25" customHeight="1">
      <c r="A82" s="230"/>
      <c r="B82" s="56">
        <f t="shared" si="0"/>
        <v>20</v>
      </c>
      <c r="C82" s="58" t="s">
        <v>132</v>
      </c>
      <c r="D82" s="58" t="s">
        <v>133</v>
      </c>
      <c r="E82" s="39" t="s">
        <v>73</v>
      </c>
      <c r="F82" s="155">
        <v>3</v>
      </c>
      <c r="G82" s="156"/>
      <c r="H82" s="157"/>
      <c r="I82" s="158"/>
      <c r="J82" s="159"/>
      <c r="K82" s="241"/>
    </row>
    <row r="83" spans="1:11">
      <c r="A83" s="230"/>
      <c r="B83" s="56">
        <f t="shared" si="0"/>
        <v>21</v>
      </c>
      <c r="C83" s="81" t="s">
        <v>134</v>
      </c>
      <c r="D83" s="82" t="s">
        <v>135</v>
      </c>
      <c r="E83" s="39" t="s">
        <v>73</v>
      </c>
      <c r="F83" s="160">
        <v>1</v>
      </c>
      <c r="G83" s="160"/>
      <c r="H83" s="157"/>
      <c r="I83" s="158"/>
      <c r="J83" s="159"/>
      <c r="K83" s="241"/>
    </row>
    <row r="84" spans="1:11" ht="15" customHeight="1">
      <c r="A84" s="230"/>
      <c r="B84" s="56">
        <f t="shared" si="0"/>
        <v>22</v>
      </c>
      <c r="C84" s="58" t="s">
        <v>136</v>
      </c>
      <c r="D84" s="58" t="s">
        <v>137</v>
      </c>
      <c r="E84" s="39" t="s">
        <v>73</v>
      </c>
      <c r="F84" s="154">
        <v>1</v>
      </c>
      <c r="G84" s="154"/>
      <c r="H84" s="157"/>
      <c r="I84" s="158"/>
      <c r="J84" s="159"/>
      <c r="K84" s="241"/>
    </row>
    <row r="85" spans="1:11" ht="15" customHeight="1">
      <c r="A85" s="230"/>
      <c r="B85" s="56">
        <f t="shared" si="0"/>
        <v>23</v>
      </c>
      <c r="C85" s="58" t="s">
        <v>138</v>
      </c>
      <c r="D85" s="58" t="s">
        <v>139</v>
      </c>
      <c r="E85" s="39" t="s">
        <v>73</v>
      </c>
      <c r="F85" s="154">
        <v>2</v>
      </c>
      <c r="G85" s="154"/>
      <c r="H85" s="157"/>
      <c r="I85" s="158"/>
      <c r="J85" s="159"/>
      <c r="K85" s="241"/>
    </row>
    <row r="86" spans="1:11" ht="38.25">
      <c r="A86" s="230"/>
      <c r="B86" s="56">
        <f t="shared" si="0"/>
        <v>24</v>
      </c>
      <c r="C86" s="81" t="s">
        <v>140</v>
      </c>
      <c r="D86" s="82" t="s">
        <v>141</v>
      </c>
      <c r="E86" s="39" t="s">
        <v>73</v>
      </c>
      <c r="F86" s="155">
        <v>6</v>
      </c>
      <c r="G86" s="156"/>
      <c r="H86" s="157"/>
      <c r="I86" s="158"/>
      <c r="J86" s="159"/>
      <c r="K86" s="241"/>
    </row>
    <row r="87" spans="1:11" ht="38.25">
      <c r="A87" s="230"/>
      <c r="B87" s="56">
        <f t="shared" si="0"/>
        <v>25</v>
      </c>
      <c r="C87" s="76" t="s">
        <v>142</v>
      </c>
      <c r="D87" s="77" t="s">
        <v>143</v>
      </c>
      <c r="E87" s="39" t="s">
        <v>73</v>
      </c>
      <c r="F87" s="155">
        <v>6</v>
      </c>
      <c r="G87" s="156"/>
      <c r="H87" s="157"/>
      <c r="I87" s="158"/>
      <c r="J87" s="159"/>
      <c r="K87" s="241"/>
    </row>
    <row r="88" spans="1:11" ht="38.25">
      <c r="A88" s="230"/>
      <c r="B88" s="56">
        <f t="shared" si="0"/>
        <v>26</v>
      </c>
      <c r="C88" s="46" t="s">
        <v>144</v>
      </c>
      <c r="D88" s="46" t="s">
        <v>145</v>
      </c>
      <c r="E88" s="39" t="s">
        <v>73</v>
      </c>
      <c r="F88" s="160">
        <v>12</v>
      </c>
      <c r="G88" s="160"/>
      <c r="H88" s="157"/>
      <c r="I88" s="158"/>
      <c r="J88" s="159"/>
      <c r="K88" s="241"/>
    </row>
    <row r="89" spans="1:11">
      <c r="A89" s="230"/>
      <c r="B89" s="56">
        <f t="shared" si="0"/>
        <v>27</v>
      </c>
      <c r="C89" s="81" t="s">
        <v>146</v>
      </c>
      <c r="D89" s="82" t="s">
        <v>147</v>
      </c>
      <c r="E89" s="39" t="s">
        <v>73</v>
      </c>
      <c r="F89" s="155">
        <v>50</v>
      </c>
      <c r="G89" s="156"/>
      <c r="H89" s="157"/>
      <c r="I89" s="158"/>
      <c r="J89" s="159"/>
      <c r="K89" s="241"/>
    </row>
    <row r="90" spans="1:11">
      <c r="A90" s="230"/>
      <c r="B90" s="56">
        <f t="shared" si="0"/>
        <v>28</v>
      </c>
      <c r="C90" s="76" t="s">
        <v>148</v>
      </c>
      <c r="D90" s="77" t="s">
        <v>149</v>
      </c>
      <c r="E90" s="39" t="s">
        <v>73</v>
      </c>
      <c r="F90" s="155">
        <v>1</v>
      </c>
      <c r="G90" s="156"/>
      <c r="H90" s="157"/>
      <c r="I90" s="158"/>
      <c r="J90" s="159"/>
      <c r="K90" s="241"/>
    </row>
    <row r="91" spans="1:11" ht="25.5">
      <c r="A91" s="230"/>
      <c r="B91" s="56">
        <f t="shared" si="0"/>
        <v>29</v>
      </c>
      <c r="C91" s="58" t="s">
        <v>150</v>
      </c>
      <c r="D91" s="58" t="s">
        <v>151</v>
      </c>
      <c r="E91" s="39" t="s">
        <v>73</v>
      </c>
      <c r="F91" s="155">
        <v>6</v>
      </c>
      <c r="G91" s="156"/>
      <c r="H91" s="78"/>
      <c r="I91" s="79"/>
      <c r="J91" s="80"/>
      <c r="K91" s="241"/>
    </row>
    <row r="92" spans="1:11" ht="30" customHeight="1">
      <c r="A92" s="230"/>
      <c r="B92" s="56">
        <f t="shared" si="0"/>
        <v>30</v>
      </c>
      <c r="C92" s="58" t="s">
        <v>152</v>
      </c>
      <c r="D92" s="58" t="s">
        <v>151</v>
      </c>
      <c r="E92" s="39" t="s">
        <v>73</v>
      </c>
      <c r="F92" s="155">
        <v>6</v>
      </c>
      <c r="G92" s="156"/>
      <c r="H92" s="157"/>
      <c r="I92" s="158"/>
      <c r="J92" s="159"/>
      <c r="K92" s="241"/>
    </row>
    <row r="93" spans="1:11" ht="25.5">
      <c r="A93" s="230"/>
      <c r="B93" s="56">
        <f t="shared" si="0"/>
        <v>31</v>
      </c>
      <c r="C93" s="58" t="s">
        <v>153</v>
      </c>
      <c r="D93" s="58" t="s">
        <v>151</v>
      </c>
      <c r="E93" s="39" t="s">
        <v>73</v>
      </c>
      <c r="F93" s="155">
        <v>6</v>
      </c>
      <c r="G93" s="156"/>
      <c r="H93" s="157"/>
      <c r="I93" s="158"/>
      <c r="J93" s="159"/>
      <c r="K93" s="241"/>
    </row>
    <row r="94" spans="1:11">
      <c r="A94" s="230"/>
      <c r="B94" s="56">
        <f t="shared" si="0"/>
        <v>32</v>
      </c>
      <c r="C94" s="58" t="s">
        <v>154</v>
      </c>
      <c r="D94" s="58" t="s">
        <v>151</v>
      </c>
      <c r="E94" s="39" t="s">
        <v>73</v>
      </c>
      <c r="F94" s="155">
        <v>6</v>
      </c>
      <c r="G94" s="156"/>
      <c r="H94" s="157"/>
      <c r="I94" s="158"/>
      <c r="J94" s="159"/>
      <c r="K94" s="241"/>
    </row>
    <row r="95" spans="1:11">
      <c r="A95" s="230"/>
      <c r="B95" s="56">
        <f t="shared" si="0"/>
        <v>33</v>
      </c>
      <c r="C95" s="81" t="s">
        <v>155</v>
      </c>
      <c r="D95" s="82" t="s">
        <v>151</v>
      </c>
      <c r="E95" s="39" t="s">
        <v>73</v>
      </c>
      <c r="F95" s="160">
        <v>6</v>
      </c>
      <c r="G95" s="160"/>
      <c r="H95" s="157"/>
      <c r="I95" s="158"/>
      <c r="J95" s="159"/>
      <c r="K95" s="241"/>
    </row>
    <row r="96" spans="1:11" ht="15" customHeight="1">
      <c r="A96" s="230"/>
      <c r="B96" s="56">
        <f t="shared" si="0"/>
        <v>34</v>
      </c>
      <c r="C96" s="81" t="s">
        <v>156</v>
      </c>
      <c r="D96" s="82" t="s">
        <v>157</v>
      </c>
      <c r="E96" s="39" t="s">
        <v>73</v>
      </c>
      <c r="F96" s="154">
        <v>1</v>
      </c>
      <c r="G96" s="154"/>
      <c r="H96" s="157"/>
      <c r="I96" s="158"/>
      <c r="J96" s="159"/>
      <c r="K96" s="241"/>
    </row>
    <row r="97" spans="1:11" ht="15" customHeight="1">
      <c r="A97" s="230"/>
      <c r="B97" s="56">
        <f t="shared" si="0"/>
        <v>35</v>
      </c>
      <c r="C97" s="76" t="s">
        <v>158</v>
      </c>
      <c r="D97" s="77" t="s">
        <v>159</v>
      </c>
      <c r="E97" s="39" t="s">
        <v>73</v>
      </c>
      <c r="F97" s="154">
        <v>1</v>
      </c>
      <c r="G97" s="154"/>
      <c r="H97" s="157"/>
      <c r="I97" s="158"/>
      <c r="J97" s="159"/>
      <c r="K97" s="241"/>
    </row>
    <row r="98" spans="1:11" ht="15" customHeight="1">
      <c r="A98" s="230"/>
      <c r="B98" s="56">
        <f t="shared" si="0"/>
        <v>36</v>
      </c>
      <c r="C98" s="46" t="s">
        <v>160</v>
      </c>
      <c r="D98" s="46" t="s">
        <v>161</v>
      </c>
      <c r="E98" s="39" t="s">
        <v>73</v>
      </c>
      <c r="F98" s="155">
        <v>2</v>
      </c>
      <c r="G98" s="156"/>
      <c r="H98" s="157"/>
      <c r="I98" s="158"/>
      <c r="J98" s="159"/>
      <c r="K98" s="241"/>
    </row>
    <row r="99" spans="1:11" ht="15" customHeight="1">
      <c r="A99" s="230"/>
      <c r="B99" s="56">
        <f t="shared" si="0"/>
        <v>37</v>
      </c>
      <c r="C99" s="58" t="s">
        <v>162</v>
      </c>
      <c r="D99" s="58" t="s">
        <v>163</v>
      </c>
      <c r="E99" s="39" t="s">
        <v>73</v>
      </c>
      <c r="F99" s="154">
        <v>1</v>
      </c>
      <c r="G99" s="154"/>
      <c r="H99" s="157"/>
      <c r="I99" s="158"/>
      <c r="J99" s="159"/>
      <c r="K99" s="241"/>
    </row>
    <row r="100" spans="1:11">
      <c r="A100" s="230"/>
      <c r="B100" s="56">
        <f t="shared" si="0"/>
        <v>38</v>
      </c>
      <c r="C100" s="84" t="s">
        <v>164</v>
      </c>
      <c r="D100" s="84" t="s">
        <v>139</v>
      </c>
      <c r="E100" s="39" t="s">
        <v>73</v>
      </c>
      <c r="F100" s="155">
        <v>1</v>
      </c>
      <c r="G100" s="156"/>
      <c r="H100" s="157"/>
      <c r="I100" s="158"/>
      <c r="J100" s="159"/>
      <c r="K100" s="241"/>
    </row>
    <row r="101" spans="1:11" ht="25.5">
      <c r="A101" s="230"/>
      <c r="B101" s="56">
        <f t="shared" si="0"/>
        <v>39</v>
      </c>
      <c r="C101" s="84" t="s">
        <v>165</v>
      </c>
      <c r="D101" s="84" t="s">
        <v>166</v>
      </c>
      <c r="E101" s="39" t="s">
        <v>73</v>
      </c>
      <c r="F101" s="160">
        <v>6</v>
      </c>
      <c r="G101" s="160"/>
      <c r="H101" s="157"/>
      <c r="I101" s="158"/>
      <c r="J101" s="159"/>
      <c r="K101" s="241"/>
    </row>
    <row r="102" spans="1:11" ht="25.5">
      <c r="A102" s="230"/>
      <c r="B102" s="56">
        <f t="shared" si="0"/>
        <v>40</v>
      </c>
      <c r="C102" s="84" t="s">
        <v>167</v>
      </c>
      <c r="D102" s="84" t="s">
        <v>168</v>
      </c>
      <c r="E102" s="39" t="s">
        <v>73</v>
      </c>
      <c r="F102" s="155">
        <v>2</v>
      </c>
      <c r="G102" s="156"/>
      <c r="H102" s="78"/>
      <c r="I102" s="79"/>
      <c r="J102" s="80"/>
      <c r="K102" s="241"/>
    </row>
    <row r="103" spans="1:11" ht="25.5">
      <c r="A103" s="230"/>
      <c r="B103" s="56">
        <f t="shared" si="0"/>
        <v>41</v>
      </c>
      <c r="C103" s="84" t="s">
        <v>169</v>
      </c>
      <c r="D103" s="84" t="s">
        <v>168</v>
      </c>
      <c r="E103" s="39" t="s">
        <v>73</v>
      </c>
      <c r="F103" s="155">
        <v>2</v>
      </c>
      <c r="G103" s="156"/>
      <c r="H103" s="78"/>
      <c r="I103" s="79"/>
      <c r="J103" s="80"/>
      <c r="K103" s="241"/>
    </row>
    <row r="104" spans="1:11" ht="15" customHeight="1">
      <c r="A104" s="230"/>
      <c r="B104" s="56">
        <f t="shared" si="0"/>
        <v>42</v>
      </c>
      <c r="C104" s="84" t="s">
        <v>170</v>
      </c>
      <c r="D104" s="84" t="s">
        <v>171</v>
      </c>
      <c r="E104" s="39" t="s">
        <v>104</v>
      </c>
      <c r="F104" s="154">
        <v>2</v>
      </c>
      <c r="G104" s="154"/>
      <c r="H104" s="157"/>
      <c r="I104" s="158"/>
      <c r="J104" s="159"/>
      <c r="K104" s="241"/>
    </row>
    <row r="105" spans="1:11" ht="15" customHeight="1">
      <c r="A105" s="230"/>
      <c r="B105" s="56">
        <f t="shared" si="0"/>
        <v>43</v>
      </c>
      <c r="C105" s="84" t="s">
        <v>172</v>
      </c>
      <c r="D105" s="84" t="s">
        <v>171</v>
      </c>
      <c r="E105" s="39" t="s">
        <v>104</v>
      </c>
      <c r="F105" s="155">
        <v>2</v>
      </c>
      <c r="G105" s="156"/>
      <c r="H105" s="157"/>
      <c r="I105" s="158"/>
      <c r="J105" s="159"/>
      <c r="K105" s="241"/>
    </row>
    <row r="106" spans="1:11">
      <c r="A106" s="230"/>
      <c r="B106" s="56">
        <f t="shared" si="0"/>
        <v>44</v>
      </c>
      <c r="C106" s="84" t="s">
        <v>173</v>
      </c>
      <c r="D106" s="84" t="s">
        <v>174</v>
      </c>
      <c r="E106" s="39" t="s">
        <v>73</v>
      </c>
      <c r="F106" s="155">
        <v>4</v>
      </c>
      <c r="G106" s="156"/>
      <c r="H106" s="157"/>
      <c r="I106" s="158"/>
      <c r="J106" s="159"/>
      <c r="K106" s="241"/>
    </row>
    <row r="107" spans="1:11" ht="42.75" customHeight="1">
      <c r="A107" s="230"/>
      <c r="B107" s="56">
        <f t="shared" si="0"/>
        <v>45</v>
      </c>
      <c r="C107" s="84" t="s">
        <v>175</v>
      </c>
      <c r="D107" s="84" t="s">
        <v>176</v>
      </c>
      <c r="E107" s="39" t="s">
        <v>73</v>
      </c>
      <c r="F107" s="154">
        <v>5</v>
      </c>
      <c r="G107" s="154"/>
      <c r="H107" s="157"/>
      <c r="I107" s="158"/>
      <c r="J107" s="159"/>
      <c r="K107" s="241"/>
    </row>
    <row r="108" spans="1:11" ht="27.75" customHeight="1">
      <c r="A108" s="230"/>
      <c r="B108" s="56">
        <f t="shared" si="0"/>
        <v>46</v>
      </c>
      <c r="C108" s="84" t="s">
        <v>177</v>
      </c>
      <c r="D108" s="84" t="s">
        <v>178</v>
      </c>
      <c r="E108" s="39" t="s">
        <v>73</v>
      </c>
      <c r="F108" s="155">
        <v>5</v>
      </c>
      <c r="G108" s="156"/>
      <c r="H108" s="157"/>
      <c r="I108" s="158"/>
      <c r="J108" s="159"/>
      <c r="K108" s="241"/>
    </row>
    <row r="109" spans="1:11" ht="27.75" customHeight="1">
      <c r="A109" s="230"/>
      <c r="B109" s="56">
        <f t="shared" si="0"/>
        <v>47</v>
      </c>
      <c r="C109" s="84" t="s">
        <v>179</v>
      </c>
      <c r="D109" s="84" t="s">
        <v>180</v>
      </c>
      <c r="E109" s="39" t="s">
        <v>73</v>
      </c>
      <c r="F109" s="160">
        <v>2</v>
      </c>
      <c r="G109" s="160"/>
      <c r="H109" s="157"/>
      <c r="I109" s="158"/>
      <c r="J109" s="159"/>
      <c r="K109" s="241"/>
    </row>
    <row r="110" spans="1:11" ht="25.5">
      <c r="A110" s="230"/>
      <c r="B110" s="56">
        <f t="shared" si="0"/>
        <v>48</v>
      </c>
      <c r="C110" s="84" t="s">
        <v>181</v>
      </c>
      <c r="D110" s="84" t="s">
        <v>182</v>
      </c>
      <c r="E110" s="39" t="s">
        <v>183</v>
      </c>
      <c r="F110" s="160">
        <v>5</v>
      </c>
      <c r="G110" s="160"/>
      <c r="H110" s="157"/>
      <c r="I110" s="158"/>
      <c r="J110" s="159"/>
      <c r="K110" s="241"/>
    </row>
    <row r="111" spans="1:11" ht="42" customHeight="1">
      <c r="A111" s="230"/>
      <c r="B111" s="56">
        <f t="shared" si="0"/>
        <v>49</v>
      </c>
      <c r="C111" s="84" t="s">
        <v>184</v>
      </c>
      <c r="D111" s="84" t="s">
        <v>185</v>
      </c>
      <c r="E111" s="39" t="s">
        <v>73</v>
      </c>
      <c r="F111" s="154">
        <v>2</v>
      </c>
      <c r="G111" s="154"/>
      <c r="H111" s="157"/>
      <c r="I111" s="158"/>
      <c r="J111" s="159"/>
      <c r="K111" s="241"/>
    </row>
    <row r="112" spans="1:11" ht="23.25" customHeight="1">
      <c r="A112" s="230"/>
      <c r="B112" s="56">
        <f t="shared" si="0"/>
        <v>50</v>
      </c>
      <c r="C112" s="84" t="s">
        <v>186</v>
      </c>
      <c r="D112" s="84" t="s">
        <v>187</v>
      </c>
      <c r="E112" s="39" t="s">
        <v>73</v>
      </c>
      <c r="F112" s="155">
        <v>2</v>
      </c>
      <c r="G112" s="156"/>
      <c r="H112" s="78"/>
      <c r="I112" s="79"/>
      <c r="J112" s="80"/>
      <c r="K112" s="241"/>
    </row>
    <row r="113" spans="1:11" ht="25.5">
      <c r="A113" s="230"/>
      <c r="B113" s="56">
        <f t="shared" si="0"/>
        <v>51</v>
      </c>
      <c r="C113" s="46" t="s">
        <v>188</v>
      </c>
      <c r="D113" s="85" t="s">
        <v>188</v>
      </c>
      <c r="E113" s="39" t="s">
        <v>73</v>
      </c>
      <c r="F113" s="160">
        <v>1</v>
      </c>
      <c r="G113" s="160"/>
      <c r="H113" s="157"/>
      <c r="I113" s="158"/>
      <c r="J113" s="159"/>
      <c r="K113" s="241"/>
    </row>
    <row r="114" spans="1:11" ht="15" customHeight="1">
      <c r="A114" s="230"/>
      <c r="B114" s="242" t="s">
        <v>189</v>
      </c>
      <c r="C114" s="243"/>
      <c r="D114" s="243"/>
      <c r="E114" s="243"/>
      <c r="F114" s="243"/>
      <c r="G114" s="243"/>
      <c r="H114" s="243"/>
      <c r="I114" s="243"/>
      <c r="J114" s="244"/>
      <c r="K114" s="241"/>
    </row>
    <row r="115" spans="1:11" ht="18.75" customHeight="1">
      <c r="A115" s="230"/>
      <c r="B115" s="33" t="s">
        <v>47</v>
      </c>
      <c r="C115" s="33" t="s">
        <v>48</v>
      </c>
      <c r="D115" s="33" t="s">
        <v>57</v>
      </c>
      <c r="E115" s="33" t="s">
        <v>50</v>
      </c>
      <c r="F115" s="191" t="s">
        <v>70</v>
      </c>
      <c r="G115" s="191"/>
      <c r="H115" s="152" t="s">
        <v>67</v>
      </c>
      <c r="I115" s="192"/>
      <c r="J115" s="153"/>
      <c r="K115" s="241"/>
    </row>
    <row r="116" spans="1:11" ht="15" customHeight="1">
      <c r="A116" s="230"/>
      <c r="B116" s="39">
        <v>1</v>
      </c>
      <c r="C116" s="58" t="s">
        <v>190</v>
      </c>
      <c r="D116" s="58" t="s">
        <v>191</v>
      </c>
      <c r="E116" s="39" t="s">
        <v>104</v>
      </c>
      <c r="F116" s="154">
        <v>1</v>
      </c>
      <c r="G116" s="154"/>
      <c r="H116" s="157"/>
      <c r="I116" s="158"/>
      <c r="J116" s="159"/>
      <c r="K116" s="241"/>
    </row>
    <row r="117" spans="1:11" ht="15" customHeight="1">
      <c r="A117" s="230"/>
      <c r="B117" s="56">
        <v>2</v>
      </c>
      <c r="C117" s="81" t="s">
        <v>192</v>
      </c>
      <c r="D117" s="82" t="s">
        <v>193</v>
      </c>
      <c r="E117" s="56" t="s">
        <v>104</v>
      </c>
      <c r="F117" s="155">
        <v>1</v>
      </c>
      <c r="G117" s="156"/>
      <c r="H117" s="78"/>
      <c r="I117" s="79"/>
      <c r="J117" s="80"/>
      <c r="K117" s="241"/>
    </row>
    <row r="118" spans="1:11" ht="15" customHeight="1">
      <c r="A118" s="230"/>
      <c r="B118" s="56">
        <v>3</v>
      </c>
      <c r="C118" s="76" t="s">
        <v>194</v>
      </c>
      <c r="D118" s="77" t="s">
        <v>195</v>
      </c>
      <c r="E118" s="56" t="s">
        <v>73</v>
      </c>
      <c r="F118" s="160">
        <v>3</v>
      </c>
      <c r="G118" s="160"/>
      <c r="H118" s="157"/>
      <c r="I118" s="158"/>
      <c r="J118" s="159"/>
      <c r="K118" s="241"/>
    </row>
    <row r="119" spans="1:11" ht="15" customHeight="1">
      <c r="A119" s="230"/>
      <c r="B119" s="242" t="s">
        <v>196</v>
      </c>
      <c r="C119" s="243"/>
      <c r="D119" s="243"/>
      <c r="E119" s="243"/>
      <c r="F119" s="243"/>
      <c r="G119" s="243"/>
      <c r="H119" s="243"/>
      <c r="I119" s="243"/>
      <c r="J119" s="244"/>
      <c r="K119" s="241"/>
    </row>
    <row r="120" spans="1:11" ht="15" customHeight="1">
      <c r="A120" s="230"/>
      <c r="B120" s="33" t="s">
        <v>47</v>
      </c>
      <c r="C120" s="33" t="s">
        <v>66</v>
      </c>
      <c r="D120" s="33"/>
      <c r="E120" s="86" t="s">
        <v>50</v>
      </c>
      <c r="F120" s="191" t="s">
        <v>70</v>
      </c>
      <c r="G120" s="191"/>
      <c r="H120" s="152" t="s">
        <v>67</v>
      </c>
      <c r="I120" s="192"/>
      <c r="J120" s="153"/>
      <c r="K120" s="241"/>
    </row>
    <row r="121" spans="1:11" ht="15" customHeight="1">
      <c r="A121" s="230"/>
      <c r="B121" s="39">
        <v>1</v>
      </c>
      <c r="C121" s="55" t="s">
        <v>197</v>
      </c>
      <c r="D121" s="87" t="s">
        <v>198</v>
      </c>
      <c r="E121" s="36"/>
      <c r="F121" s="152"/>
      <c r="G121" s="153"/>
      <c r="H121" s="248"/>
      <c r="I121" s="249"/>
      <c r="J121" s="250"/>
      <c r="K121" s="241"/>
    </row>
    <row r="122" spans="1:11">
      <c r="A122" s="230"/>
      <c r="B122" s="39">
        <v>2</v>
      </c>
      <c r="C122" s="55" t="s">
        <v>199</v>
      </c>
      <c r="D122" s="87" t="s">
        <v>200</v>
      </c>
      <c r="E122" s="36"/>
      <c r="F122" s="152"/>
      <c r="G122" s="153"/>
      <c r="H122" s="248"/>
      <c r="I122" s="249"/>
      <c r="J122" s="250"/>
      <c r="K122" s="241"/>
    </row>
    <row r="123" spans="1:11" ht="20.25" customHeight="1">
      <c r="A123" s="231"/>
      <c r="B123" s="56">
        <v>3</v>
      </c>
      <c r="C123" s="57" t="s">
        <v>201</v>
      </c>
      <c r="D123" s="88" t="s">
        <v>202</v>
      </c>
      <c r="E123" s="59"/>
      <c r="F123" s="185"/>
      <c r="G123" s="186"/>
      <c r="H123" s="163"/>
      <c r="I123" s="164"/>
      <c r="J123" s="165"/>
      <c r="K123" s="241"/>
    </row>
    <row r="124" spans="1:11" ht="20.25" customHeight="1">
      <c r="A124" s="231"/>
      <c r="B124" s="39">
        <v>4</v>
      </c>
      <c r="C124" s="46" t="s">
        <v>203</v>
      </c>
      <c r="D124" s="75" t="s">
        <v>204</v>
      </c>
      <c r="E124" s="36" t="s">
        <v>73</v>
      </c>
      <c r="F124" s="152">
        <v>1</v>
      </c>
      <c r="G124" s="153"/>
      <c r="H124" s="149"/>
      <c r="I124" s="150"/>
      <c r="J124" s="151"/>
      <c r="K124" s="241"/>
    </row>
    <row r="125" spans="1:11" ht="20.25" customHeight="1">
      <c r="A125" s="231"/>
      <c r="B125" s="39">
        <v>5</v>
      </c>
      <c r="C125" s="46" t="s">
        <v>188</v>
      </c>
      <c r="D125" s="85" t="s">
        <v>188</v>
      </c>
      <c r="E125" s="36" t="s">
        <v>73</v>
      </c>
      <c r="F125" s="152">
        <v>1</v>
      </c>
      <c r="G125" s="153"/>
      <c r="H125" s="149"/>
      <c r="I125" s="150"/>
      <c r="J125" s="151"/>
      <c r="K125" s="241"/>
    </row>
    <row r="126" spans="1:11" ht="15" customHeight="1">
      <c r="A126" s="230"/>
      <c r="B126" s="62"/>
      <c r="C126" s="62"/>
      <c r="D126" s="62"/>
      <c r="E126" s="62"/>
      <c r="F126" s="62"/>
      <c r="G126" s="62"/>
      <c r="H126" s="62"/>
      <c r="I126" s="62"/>
      <c r="J126" s="62"/>
      <c r="K126" s="241"/>
    </row>
    <row r="127" spans="1:11" ht="15" customHeight="1">
      <c r="A127" s="230"/>
      <c r="B127" s="188" t="s">
        <v>205</v>
      </c>
      <c r="C127" s="189"/>
      <c r="D127" s="189"/>
      <c r="E127" s="189"/>
      <c r="F127" s="189"/>
      <c r="G127" s="189"/>
      <c r="H127" s="189"/>
      <c r="I127" s="189"/>
      <c r="J127" s="190"/>
      <c r="K127" s="241"/>
    </row>
    <row r="128" spans="1:11" ht="15" customHeight="1">
      <c r="A128" s="230"/>
      <c r="B128" s="254" t="s">
        <v>206</v>
      </c>
      <c r="C128" s="255"/>
      <c r="D128" s="255"/>
      <c r="E128" s="255"/>
      <c r="F128" s="255"/>
      <c r="G128" s="255"/>
      <c r="H128" s="255"/>
      <c r="I128" s="255"/>
      <c r="J128" s="256"/>
      <c r="K128" s="241"/>
    </row>
    <row r="129" spans="1:11" ht="15" customHeight="1">
      <c r="A129" s="230"/>
      <c r="B129" s="61" t="s">
        <v>47</v>
      </c>
      <c r="C129" s="61" t="s">
        <v>48</v>
      </c>
      <c r="D129" s="61" t="s">
        <v>57</v>
      </c>
      <c r="E129" s="61" t="s">
        <v>50</v>
      </c>
      <c r="F129" s="257" t="s">
        <v>70</v>
      </c>
      <c r="G129" s="257"/>
      <c r="H129" s="185" t="s">
        <v>67</v>
      </c>
      <c r="I129" s="258"/>
      <c r="J129" s="186"/>
      <c r="K129" s="241"/>
    </row>
    <row r="130" spans="1:11" ht="15" customHeight="1">
      <c r="A130" s="230"/>
      <c r="B130" s="39">
        <v>1</v>
      </c>
      <c r="C130" s="55"/>
      <c r="D130" s="46"/>
      <c r="E130" s="39"/>
      <c r="F130" s="154"/>
      <c r="G130" s="154"/>
      <c r="H130" s="157"/>
      <c r="I130" s="158"/>
      <c r="J130" s="159"/>
      <c r="K130" s="241"/>
    </row>
    <row r="131" spans="1:11" ht="15" customHeight="1">
      <c r="A131" s="230"/>
      <c r="B131" s="259" t="s">
        <v>207</v>
      </c>
      <c r="C131" s="233"/>
      <c r="D131" s="233"/>
      <c r="E131" s="233"/>
      <c r="F131" s="233"/>
      <c r="G131" s="233"/>
      <c r="H131" s="233"/>
      <c r="I131" s="233"/>
      <c r="J131" s="234"/>
      <c r="K131" s="241"/>
    </row>
    <row r="132" spans="1:11" ht="15" customHeight="1">
      <c r="A132" s="230"/>
      <c r="B132" s="61" t="s">
        <v>47</v>
      </c>
      <c r="C132" s="61" t="s">
        <v>48</v>
      </c>
      <c r="D132" s="61" t="s">
        <v>57</v>
      </c>
      <c r="E132" s="61" t="s">
        <v>50</v>
      </c>
      <c r="F132" s="257" t="s">
        <v>70</v>
      </c>
      <c r="G132" s="257"/>
      <c r="H132" s="152" t="s">
        <v>67</v>
      </c>
      <c r="I132" s="192"/>
      <c r="J132" s="153"/>
      <c r="K132" s="241"/>
    </row>
    <row r="133" spans="1:11" ht="15" customHeight="1">
      <c r="A133" s="230"/>
      <c r="B133" s="39">
        <v>1</v>
      </c>
      <c r="C133" s="46"/>
      <c r="D133" s="46"/>
      <c r="E133" s="39"/>
      <c r="F133" s="154"/>
      <c r="G133" s="154"/>
      <c r="H133" s="157"/>
      <c r="I133" s="158"/>
      <c r="J133" s="159"/>
      <c r="K133" s="241"/>
    </row>
    <row r="134" spans="1:11" ht="15" customHeight="1">
      <c r="A134" s="230"/>
      <c r="B134" s="259" t="s">
        <v>208</v>
      </c>
      <c r="C134" s="233"/>
      <c r="D134" s="233"/>
      <c r="E134" s="233"/>
      <c r="F134" s="233"/>
      <c r="G134" s="233"/>
      <c r="H134" s="233"/>
      <c r="I134" s="233"/>
      <c r="J134" s="234"/>
      <c r="K134" s="241"/>
    </row>
    <row r="135" spans="1:11" ht="23.25" customHeight="1">
      <c r="A135" s="231"/>
      <c r="B135" s="33" t="s">
        <v>47</v>
      </c>
      <c r="C135" s="152" t="s">
        <v>66</v>
      </c>
      <c r="D135" s="192"/>
      <c r="E135" s="192"/>
      <c r="F135" s="192"/>
      <c r="G135" s="153"/>
      <c r="H135" s="152" t="s">
        <v>67</v>
      </c>
      <c r="I135" s="192"/>
      <c r="J135" s="153"/>
      <c r="K135" s="241"/>
    </row>
    <row r="136" spans="1:11" ht="27.75" customHeight="1">
      <c r="A136" s="230"/>
      <c r="B136" s="39">
        <v>1</v>
      </c>
      <c r="C136" s="235"/>
      <c r="D136" s="236"/>
      <c r="E136" s="236"/>
      <c r="F136" s="236"/>
      <c r="G136" s="237"/>
      <c r="H136" s="152"/>
      <c r="I136" s="192"/>
      <c r="J136" s="153"/>
      <c r="K136" s="241"/>
    </row>
    <row r="137" spans="1:11" ht="15" customHeight="1">
      <c r="A137" s="230"/>
      <c r="B137" s="263"/>
      <c r="C137" s="264"/>
      <c r="D137" s="264"/>
      <c r="E137" s="264"/>
      <c r="F137" s="264"/>
      <c r="G137" s="264"/>
      <c r="H137" s="264"/>
      <c r="I137" s="264"/>
      <c r="J137" s="265"/>
      <c r="K137" s="241"/>
    </row>
    <row r="138" spans="1:11" ht="15" customHeight="1">
      <c r="A138" s="230"/>
      <c r="B138" s="266"/>
      <c r="C138" s="187"/>
      <c r="D138" s="187"/>
      <c r="E138" s="187"/>
      <c r="F138" s="187"/>
      <c r="G138" s="187"/>
      <c r="H138" s="187"/>
      <c r="I138" s="187"/>
      <c r="J138" s="267"/>
      <c r="K138" s="241"/>
    </row>
    <row r="139" spans="1:11" ht="15" customHeight="1">
      <c r="A139" s="231"/>
      <c r="B139" s="268" t="s">
        <v>209</v>
      </c>
      <c r="C139" s="269"/>
      <c r="D139" s="269"/>
      <c r="E139" s="269"/>
      <c r="F139" s="269"/>
      <c r="G139" s="269"/>
      <c r="H139" s="269"/>
      <c r="I139" s="269"/>
      <c r="J139" s="270"/>
      <c r="K139" s="89"/>
    </row>
    <row r="140" spans="1:11" ht="15" customHeight="1">
      <c r="A140" s="231"/>
      <c r="B140" s="254" t="s">
        <v>210</v>
      </c>
      <c r="C140" s="255"/>
      <c r="D140" s="255"/>
      <c r="E140" s="255"/>
      <c r="F140" s="255"/>
      <c r="G140" s="255"/>
      <c r="H140" s="255"/>
      <c r="I140" s="255"/>
      <c r="J140" s="256"/>
      <c r="K140" s="89"/>
    </row>
    <row r="141" spans="1:11" s="90" customFormat="1" ht="20.25" customHeight="1">
      <c r="A141" s="230"/>
      <c r="B141" s="61" t="s">
        <v>47</v>
      </c>
      <c r="C141" s="33" t="s">
        <v>48</v>
      </c>
      <c r="D141" s="61" t="s">
        <v>57</v>
      </c>
      <c r="E141" s="61" t="s">
        <v>50</v>
      </c>
      <c r="F141" s="257" t="s">
        <v>70</v>
      </c>
      <c r="G141" s="257"/>
      <c r="H141" s="152" t="s">
        <v>67</v>
      </c>
      <c r="I141" s="192"/>
      <c r="J141" s="153"/>
      <c r="K141" s="251"/>
    </row>
    <row r="142" spans="1:11" ht="19.5" customHeight="1">
      <c r="A142" s="231"/>
      <c r="B142" s="39">
        <v>1</v>
      </c>
      <c r="C142" s="55"/>
      <c r="D142" s="46"/>
      <c r="E142" s="39"/>
      <c r="F142" s="154"/>
      <c r="G142" s="154"/>
      <c r="H142" s="157"/>
      <c r="I142" s="158"/>
      <c r="J142" s="159"/>
      <c r="K142" s="251"/>
    </row>
    <row r="143" spans="1:11" ht="15" customHeight="1">
      <c r="A143" s="230"/>
      <c r="B143" s="254" t="s">
        <v>211</v>
      </c>
      <c r="C143" s="255"/>
      <c r="D143" s="255"/>
      <c r="E143" s="255"/>
      <c r="F143" s="255"/>
      <c r="G143" s="255"/>
      <c r="H143" s="255"/>
      <c r="I143" s="255"/>
      <c r="J143" s="256"/>
      <c r="K143" s="251"/>
    </row>
    <row r="144" spans="1:11" ht="25.5">
      <c r="A144" s="230"/>
      <c r="B144" s="61" t="s">
        <v>47</v>
      </c>
      <c r="C144" s="33" t="s">
        <v>48</v>
      </c>
      <c r="D144" s="61" t="s">
        <v>57</v>
      </c>
      <c r="E144" s="61" t="s">
        <v>50</v>
      </c>
      <c r="F144" s="271" t="s">
        <v>70</v>
      </c>
      <c r="G144" s="272"/>
      <c r="H144" s="152" t="s">
        <v>67</v>
      </c>
      <c r="I144" s="192"/>
      <c r="J144" s="153"/>
      <c r="K144" s="251"/>
    </row>
    <row r="145" spans="1:11" ht="15" customHeight="1">
      <c r="A145" s="230"/>
      <c r="B145" s="39">
        <v>1</v>
      </c>
      <c r="C145" s="76" t="s">
        <v>212</v>
      </c>
      <c r="D145" s="91" t="s">
        <v>213</v>
      </c>
      <c r="E145" s="39" t="s">
        <v>73</v>
      </c>
      <c r="F145" s="155">
        <v>10</v>
      </c>
      <c r="G145" s="156"/>
      <c r="H145" s="157"/>
      <c r="I145" s="158"/>
      <c r="J145" s="159"/>
      <c r="K145" s="251"/>
    </row>
    <row r="146" spans="1:11" ht="15" customHeight="1">
      <c r="A146" s="230"/>
      <c r="B146" s="39">
        <v>2</v>
      </c>
      <c r="C146" s="76" t="s">
        <v>214</v>
      </c>
      <c r="D146" s="76" t="s">
        <v>215</v>
      </c>
      <c r="E146" s="39" t="s">
        <v>73</v>
      </c>
      <c r="F146" s="155">
        <v>1</v>
      </c>
      <c r="G146" s="156"/>
      <c r="H146" s="157"/>
      <c r="I146" s="158"/>
      <c r="J146" s="159"/>
      <c r="K146" s="251"/>
    </row>
    <row r="147" spans="1:11" ht="15" customHeight="1">
      <c r="A147" s="230"/>
      <c r="B147" s="39">
        <v>3</v>
      </c>
      <c r="C147" s="46" t="s">
        <v>216</v>
      </c>
      <c r="D147" s="77" t="s">
        <v>217</v>
      </c>
      <c r="E147" s="39" t="s">
        <v>73</v>
      </c>
      <c r="F147" s="155">
        <v>1</v>
      </c>
      <c r="G147" s="156"/>
      <c r="H147" s="78"/>
      <c r="I147" s="79"/>
      <c r="J147" s="80"/>
      <c r="K147" s="251"/>
    </row>
    <row r="148" spans="1:11" ht="15" customHeight="1">
      <c r="A148" s="230"/>
      <c r="B148" s="39">
        <v>4</v>
      </c>
      <c r="C148" s="46" t="s">
        <v>218</v>
      </c>
      <c r="D148" s="77" t="s">
        <v>219</v>
      </c>
      <c r="E148" s="39" t="s">
        <v>73</v>
      </c>
      <c r="F148" s="155">
        <v>10</v>
      </c>
      <c r="G148" s="156"/>
      <c r="H148" s="78"/>
      <c r="I148" s="79"/>
      <c r="J148" s="80"/>
      <c r="K148" s="251"/>
    </row>
    <row r="149" spans="1:11" ht="15" customHeight="1">
      <c r="A149" s="230"/>
      <c r="B149" s="39">
        <v>5</v>
      </c>
      <c r="C149" s="76" t="s">
        <v>220</v>
      </c>
      <c r="D149" s="76" t="s">
        <v>221</v>
      </c>
      <c r="E149" s="39" t="s">
        <v>73</v>
      </c>
      <c r="F149" s="155">
        <v>12</v>
      </c>
      <c r="G149" s="156"/>
      <c r="H149" s="157"/>
      <c r="I149" s="158"/>
      <c r="J149" s="159"/>
      <c r="K149" s="251"/>
    </row>
    <row r="150" spans="1:11" ht="15" customHeight="1">
      <c r="A150" s="230"/>
      <c r="B150" s="254" t="s">
        <v>222</v>
      </c>
      <c r="C150" s="255"/>
      <c r="D150" s="255"/>
      <c r="E150" s="255"/>
      <c r="F150" s="255"/>
      <c r="G150" s="255"/>
      <c r="H150" s="255"/>
      <c r="I150" s="255"/>
      <c r="J150" s="256"/>
      <c r="K150" s="251"/>
    </row>
    <row r="151" spans="1:11" ht="15" customHeight="1">
      <c r="A151" s="230"/>
      <c r="B151" s="61" t="s">
        <v>47</v>
      </c>
      <c r="C151" s="152" t="s">
        <v>66</v>
      </c>
      <c r="D151" s="192"/>
      <c r="E151" s="192"/>
      <c r="F151" s="192"/>
      <c r="G151" s="153"/>
      <c r="H151" s="152" t="s">
        <v>67</v>
      </c>
      <c r="I151" s="192"/>
      <c r="J151" s="153"/>
      <c r="K151" s="251"/>
    </row>
    <row r="152" spans="1:11">
      <c r="A152" s="230"/>
      <c r="B152" s="39">
        <v>1</v>
      </c>
      <c r="C152" s="235"/>
      <c r="D152" s="236"/>
      <c r="E152" s="236"/>
      <c r="F152" s="236"/>
      <c r="G152" s="237"/>
      <c r="H152" s="248"/>
      <c r="I152" s="249"/>
      <c r="J152" s="250"/>
      <c r="K152" s="251"/>
    </row>
    <row r="153" spans="1:11" ht="15" customHeight="1">
      <c r="A153" s="230"/>
      <c r="B153" s="187"/>
      <c r="C153" s="187"/>
      <c r="D153" s="187"/>
      <c r="E153" s="187"/>
      <c r="F153" s="187"/>
      <c r="G153" s="187"/>
      <c r="H153" s="187"/>
      <c r="I153" s="187"/>
      <c r="J153" s="267"/>
      <c r="K153" s="251"/>
    </row>
    <row r="154" spans="1:11" ht="15" customHeight="1">
      <c r="A154" s="230"/>
      <c r="B154" s="188" t="s">
        <v>223</v>
      </c>
      <c r="C154" s="189"/>
      <c r="D154" s="189"/>
      <c r="E154" s="189"/>
      <c r="F154" s="189"/>
      <c r="G154" s="189"/>
      <c r="H154" s="189"/>
      <c r="I154" s="189"/>
      <c r="J154" s="190"/>
      <c r="K154" s="251"/>
    </row>
    <row r="155" spans="1:11" ht="15" customHeight="1">
      <c r="A155" s="230"/>
      <c r="B155" s="254" t="s">
        <v>224</v>
      </c>
      <c r="C155" s="255"/>
      <c r="D155" s="255"/>
      <c r="E155" s="255"/>
      <c r="F155" s="255"/>
      <c r="G155" s="255"/>
      <c r="H155" s="255"/>
      <c r="I155" s="255"/>
      <c r="J155" s="256"/>
      <c r="K155" s="251"/>
    </row>
    <row r="156" spans="1:11" ht="28.5" customHeight="1">
      <c r="A156" s="231"/>
      <c r="B156" s="61" t="s">
        <v>47</v>
      </c>
      <c r="C156" s="61" t="s">
        <v>48</v>
      </c>
      <c r="D156" s="61" t="s">
        <v>57</v>
      </c>
      <c r="E156" s="61" t="s">
        <v>50</v>
      </c>
      <c r="F156" s="257" t="s">
        <v>70</v>
      </c>
      <c r="G156" s="257"/>
      <c r="H156" s="152" t="s">
        <v>67</v>
      </c>
      <c r="I156" s="192"/>
      <c r="J156" s="153"/>
      <c r="K156" s="252"/>
    </row>
    <row r="157" spans="1:11" ht="15" customHeight="1">
      <c r="A157" s="231"/>
      <c r="B157" s="39">
        <v>1</v>
      </c>
      <c r="C157" s="76" t="s">
        <v>76</v>
      </c>
      <c r="D157" s="76" t="s">
        <v>225</v>
      </c>
      <c r="E157" s="39" t="s">
        <v>73</v>
      </c>
      <c r="F157" s="154">
        <v>1</v>
      </c>
      <c r="G157" s="154"/>
      <c r="H157" s="273"/>
      <c r="I157" s="274"/>
      <c r="J157" s="275"/>
      <c r="K157" s="252"/>
    </row>
    <row r="158" spans="1:11" s="92" customFormat="1" ht="31.5" customHeight="1">
      <c r="A158" s="230"/>
      <c r="B158" s="39">
        <v>2</v>
      </c>
      <c r="C158" s="55" t="s">
        <v>226</v>
      </c>
      <c r="D158" s="87" t="s">
        <v>227</v>
      </c>
      <c r="E158" s="39" t="s">
        <v>73</v>
      </c>
      <c r="F158" s="154">
        <v>1</v>
      </c>
      <c r="G158" s="154"/>
      <c r="H158" s="273"/>
      <c r="I158" s="274"/>
      <c r="J158" s="275"/>
      <c r="K158" s="251"/>
    </row>
    <row r="159" spans="1:11" ht="12.75" customHeight="1">
      <c r="A159" s="230"/>
      <c r="B159" s="254" t="s">
        <v>228</v>
      </c>
      <c r="C159" s="255"/>
      <c r="D159" s="255"/>
      <c r="E159" s="255"/>
      <c r="F159" s="255"/>
      <c r="G159" s="255"/>
      <c r="H159" s="255"/>
      <c r="I159" s="255"/>
      <c r="J159" s="256"/>
      <c r="K159" s="251"/>
    </row>
    <row r="160" spans="1:11" ht="30" customHeight="1">
      <c r="A160" s="230"/>
      <c r="B160" s="61" t="s">
        <v>47</v>
      </c>
      <c r="C160" s="61" t="s">
        <v>48</v>
      </c>
      <c r="D160" s="61" t="s">
        <v>57</v>
      </c>
      <c r="E160" s="61" t="s">
        <v>50</v>
      </c>
      <c r="F160" s="257" t="s">
        <v>70</v>
      </c>
      <c r="G160" s="257"/>
      <c r="H160" s="152" t="s">
        <v>67</v>
      </c>
      <c r="I160" s="192"/>
      <c r="J160" s="153"/>
      <c r="K160" s="251"/>
    </row>
    <row r="161" spans="1:11" ht="42" customHeight="1">
      <c r="A161" s="230"/>
      <c r="B161" s="39">
        <v>1</v>
      </c>
      <c r="C161" s="93" t="s">
        <v>229</v>
      </c>
      <c r="D161" s="87" t="s">
        <v>230</v>
      </c>
      <c r="E161" s="39" t="s">
        <v>73</v>
      </c>
      <c r="F161" s="154">
        <v>1</v>
      </c>
      <c r="G161" s="154"/>
      <c r="H161" s="157"/>
      <c r="I161" s="158"/>
      <c r="J161" s="159"/>
      <c r="K161" s="251"/>
    </row>
    <row r="162" spans="1:11" ht="19.5" customHeight="1">
      <c r="A162" s="231"/>
      <c r="B162" s="39">
        <v>2</v>
      </c>
      <c r="C162" s="76" t="s">
        <v>212</v>
      </c>
      <c r="D162" s="91" t="s">
        <v>213</v>
      </c>
      <c r="E162" s="39" t="s">
        <v>73</v>
      </c>
      <c r="F162" s="155">
        <v>1</v>
      </c>
      <c r="G162" s="156"/>
      <c r="H162" s="157"/>
      <c r="I162" s="158"/>
      <c r="J162" s="159"/>
      <c r="K162" s="251"/>
    </row>
    <row r="163" spans="1:11">
      <c r="A163" s="230"/>
      <c r="B163" s="39">
        <v>3</v>
      </c>
      <c r="C163" s="76" t="s">
        <v>214</v>
      </c>
      <c r="D163" s="76" t="s">
        <v>215</v>
      </c>
      <c r="E163" s="39" t="s">
        <v>73</v>
      </c>
      <c r="F163" s="155">
        <v>1</v>
      </c>
      <c r="G163" s="156"/>
      <c r="H163" s="157"/>
      <c r="I163" s="158"/>
      <c r="J163" s="159"/>
      <c r="K163" s="251"/>
    </row>
    <row r="164" spans="1:11" ht="15" customHeight="1">
      <c r="A164" s="230"/>
      <c r="B164" s="39">
        <v>4</v>
      </c>
      <c r="C164" s="76" t="s">
        <v>220</v>
      </c>
      <c r="D164" s="76" t="s">
        <v>221</v>
      </c>
      <c r="E164" s="39" t="s">
        <v>73</v>
      </c>
      <c r="F164" s="155">
        <v>1</v>
      </c>
      <c r="G164" s="156"/>
      <c r="H164" s="157"/>
      <c r="I164" s="158"/>
      <c r="J164" s="159"/>
      <c r="K164" s="251"/>
    </row>
    <row r="165" spans="1:11" ht="15" customHeight="1">
      <c r="A165" s="230"/>
      <c r="B165" s="39">
        <v>5</v>
      </c>
      <c r="C165" s="46" t="s">
        <v>216</v>
      </c>
      <c r="D165" s="77" t="s">
        <v>217</v>
      </c>
      <c r="E165" s="39" t="s">
        <v>73</v>
      </c>
      <c r="F165" s="155">
        <v>1</v>
      </c>
      <c r="G165" s="156"/>
      <c r="H165" s="157"/>
      <c r="I165" s="158"/>
      <c r="J165" s="159"/>
      <c r="K165" s="251"/>
    </row>
    <row r="166" spans="1:11">
      <c r="A166" s="230"/>
      <c r="B166" s="56">
        <v>6</v>
      </c>
      <c r="C166" s="46" t="s">
        <v>218</v>
      </c>
      <c r="D166" s="77" t="s">
        <v>219</v>
      </c>
      <c r="E166" s="39" t="s">
        <v>73</v>
      </c>
      <c r="F166" s="160">
        <v>1</v>
      </c>
      <c r="G166" s="160"/>
      <c r="H166" s="157"/>
      <c r="I166" s="158"/>
      <c r="J166" s="159"/>
      <c r="K166" s="251"/>
    </row>
    <row r="167" spans="1:11" ht="15" customHeight="1">
      <c r="A167" s="230"/>
      <c r="B167" s="254" t="s">
        <v>231</v>
      </c>
      <c r="C167" s="255"/>
      <c r="D167" s="255"/>
      <c r="E167" s="255"/>
      <c r="F167" s="255"/>
      <c r="G167" s="255"/>
      <c r="H167" s="255"/>
      <c r="I167" s="255"/>
      <c r="J167" s="256"/>
      <c r="K167" s="251"/>
    </row>
    <row r="168" spans="1:11">
      <c r="A168" s="230"/>
      <c r="B168" s="61" t="s">
        <v>47</v>
      </c>
      <c r="C168" s="152" t="s">
        <v>66</v>
      </c>
      <c r="D168" s="192"/>
      <c r="E168" s="192"/>
      <c r="F168" s="192"/>
      <c r="G168" s="153"/>
      <c r="H168" s="152" t="s">
        <v>67</v>
      </c>
      <c r="I168" s="192"/>
      <c r="J168" s="153"/>
      <c r="K168" s="251"/>
    </row>
    <row r="169" spans="1:11" ht="15" customHeight="1">
      <c r="A169" s="230"/>
      <c r="B169" s="39">
        <v>1</v>
      </c>
      <c r="C169" s="235" t="s">
        <v>232</v>
      </c>
      <c r="D169" s="236"/>
      <c r="E169" s="236"/>
      <c r="F169" s="236"/>
      <c r="G169" s="237"/>
      <c r="H169" s="248"/>
      <c r="I169" s="249"/>
      <c r="J169" s="250"/>
      <c r="K169" s="251"/>
    </row>
    <row r="170" spans="1:11" ht="15" customHeight="1">
      <c r="A170" s="230"/>
      <c r="B170" s="276"/>
      <c r="C170" s="277"/>
      <c r="D170" s="277"/>
      <c r="E170" s="277"/>
      <c r="F170" s="277"/>
      <c r="G170" s="277"/>
      <c r="H170" s="277"/>
      <c r="I170" s="277"/>
      <c r="J170" s="278"/>
      <c r="K170" s="251"/>
    </row>
    <row r="171" spans="1:11" ht="15" customHeight="1">
      <c r="A171" s="230"/>
      <c r="B171" s="188" t="s">
        <v>233</v>
      </c>
      <c r="C171" s="189"/>
      <c r="D171" s="189"/>
      <c r="E171" s="189"/>
      <c r="F171" s="189"/>
      <c r="G171" s="189"/>
      <c r="H171" s="189"/>
      <c r="I171" s="189"/>
      <c r="J171" s="190"/>
      <c r="K171" s="251"/>
    </row>
    <row r="172" spans="1:11" ht="15" customHeight="1">
      <c r="A172" s="230"/>
      <c r="B172" s="179" t="s">
        <v>234</v>
      </c>
      <c r="C172" s="180"/>
      <c r="D172" s="180"/>
      <c r="E172" s="180"/>
      <c r="F172" s="180"/>
      <c r="G172" s="180"/>
      <c r="H172" s="180"/>
      <c r="I172" s="180"/>
      <c r="J172" s="181"/>
      <c r="K172" s="251"/>
    </row>
    <row r="173" spans="1:11" ht="28.5" customHeight="1">
      <c r="A173" s="231"/>
      <c r="B173" s="61" t="s">
        <v>47</v>
      </c>
      <c r="C173" s="33" t="s">
        <v>48</v>
      </c>
      <c r="D173" s="61" t="s">
        <v>57</v>
      </c>
      <c r="E173" s="61" t="s">
        <v>50</v>
      </c>
      <c r="F173" s="257" t="s">
        <v>70</v>
      </c>
      <c r="G173" s="257"/>
      <c r="H173" s="152" t="s">
        <v>67</v>
      </c>
      <c r="I173" s="192"/>
      <c r="J173" s="153"/>
      <c r="K173" s="252"/>
    </row>
    <row r="174" spans="1:11" ht="15" customHeight="1">
      <c r="A174" s="231"/>
      <c r="B174" s="61">
        <v>1</v>
      </c>
      <c r="C174" s="46"/>
      <c r="D174" s="46"/>
      <c r="E174" s="61"/>
      <c r="F174" s="149"/>
      <c r="G174" s="151"/>
      <c r="H174" s="152"/>
      <c r="I174" s="192"/>
      <c r="J174" s="153"/>
      <c r="K174" s="252"/>
    </row>
    <row r="175" spans="1:11" ht="12.75" customHeight="1">
      <c r="A175" s="230"/>
      <c r="B175" s="179" t="s">
        <v>235</v>
      </c>
      <c r="C175" s="180"/>
      <c r="D175" s="180"/>
      <c r="E175" s="180"/>
      <c r="F175" s="180"/>
      <c r="G175" s="180"/>
      <c r="H175" s="180"/>
      <c r="I175" s="180"/>
      <c r="J175" s="181"/>
      <c r="K175" s="251"/>
    </row>
    <row r="176" spans="1:11" ht="25.5">
      <c r="A176" s="230"/>
      <c r="B176" s="61" t="s">
        <v>47</v>
      </c>
      <c r="C176" s="33" t="s">
        <v>48</v>
      </c>
      <c r="D176" s="61" t="s">
        <v>57</v>
      </c>
      <c r="E176" s="61" t="s">
        <v>50</v>
      </c>
      <c r="F176" s="257" t="s">
        <v>70</v>
      </c>
      <c r="G176" s="257"/>
      <c r="H176" s="152" t="s">
        <v>67</v>
      </c>
      <c r="I176" s="192"/>
      <c r="J176" s="153"/>
      <c r="K176" s="251"/>
    </row>
    <row r="177" spans="1:11" ht="15" customHeight="1">
      <c r="A177" s="230"/>
      <c r="B177" s="39">
        <v>1</v>
      </c>
      <c r="C177" s="76" t="s">
        <v>212</v>
      </c>
      <c r="D177" s="91" t="s">
        <v>213</v>
      </c>
      <c r="E177" s="39" t="s">
        <v>73</v>
      </c>
      <c r="F177" s="154">
        <v>5</v>
      </c>
      <c r="G177" s="154"/>
      <c r="H177" s="157"/>
      <c r="I177" s="158"/>
      <c r="J177" s="159"/>
      <c r="K177" s="251"/>
    </row>
    <row r="178" spans="1:11" ht="21.75" customHeight="1">
      <c r="A178" s="231"/>
      <c r="B178" s="39">
        <v>2</v>
      </c>
      <c r="C178" s="76" t="s">
        <v>214</v>
      </c>
      <c r="D178" s="76" t="s">
        <v>215</v>
      </c>
      <c r="E178" s="39" t="s">
        <v>73</v>
      </c>
      <c r="F178" s="155">
        <v>1</v>
      </c>
      <c r="G178" s="156"/>
      <c r="H178" s="157"/>
      <c r="I178" s="158"/>
      <c r="J178" s="159"/>
      <c r="K178" s="251"/>
    </row>
    <row r="179" spans="1:11" ht="21.75" customHeight="1">
      <c r="A179" s="231"/>
      <c r="B179" s="39">
        <v>3</v>
      </c>
      <c r="C179" s="46" t="s">
        <v>216</v>
      </c>
      <c r="D179" s="77" t="s">
        <v>217</v>
      </c>
      <c r="E179" s="39" t="s">
        <v>73</v>
      </c>
      <c r="F179" s="155">
        <v>1</v>
      </c>
      <c r="G179" s="156"/>
      <c r="H179" s="78"/>
      <c r="I179" s="79"/>
      <c r="J179" s="80"/>
      <c r="K179" s="251"/>
    </row>
    <row r="180" spans="1:11" ht="21.75" customHeight="1">
      <c r="A180" s="231"/>
      <c r="B180" s="39">
        <v>4</v>
      </c>
      <c r="C180" s="46" t="s">
        <v>218</v>
      </c>
      <c r="D180" s="77" t="s">
        <v>219</v>
      </c>
      <c r="E180" s="39" t="s">
        <v>73</v>
      </c>
      <c r="F180" s="155">
        <v>10</v>
      </c>
      <c r="G180" s="156"/>
      <c r="H180" s="78"/>
      <c r="I180" s="79"/>
      <c r="J180" s="80"/>
      <c r="K180" s="251"/>
    </row>
    <row r="181" spans="1:11">
      <c r="A181" s="230"/>
      <c r="B181" s="39">
        <v>5</v>
      </c>
      <c r="C181" s="76" t="s">
        <v>220</v>
      </c>
      <c r="D181" s="76" t="s">
        <v>221</v>
      </c>
      <c r="E181" s="39" t="s">
        <v>73</v>
      </c>
      <c r="F181" s="155">
        <v>10</v>
      </c>
      <c r="G181" s="156"/>
      <c r="H181" s="157"/>
      <c r="I181" s="158"/>
      <c r="J181" s="159"/>
      <c r="K181" s="251"/>
    </row>
    <row r="182" spans="1:11" ht="18.75" customHeight="1">
      <c r="A182" s="231"/>
      <c r="B182" s="242" t="s">
        <v>236</v>
      </c>
      <c r="C182" s="243"/>
      <c r="D182" s="243"/>
      <c r="E182" s="243"/>
      <c r="F182" s="243"/>
      <c r="G182" s="243"/>
      <c r="H182" s="243"/>
      <c r="I182" s="243"/>
      <c r="J182" s="244"/>
      <c r="K182" s="251"/>
    </row>
    <row r="183" spans="1:11" ht="15" customHeight="1">
      <c r="A183" s="230"/>
      <c r="B183" s="61" t="s">
        <v>47</v>
      </c>
      <c r="C183" s="152" t="s">
        <v>66</v>
      </c>
      <c r="D183" s="192"/>
      <c r="E183" s="192"/>
      <c r="F183" s="192"/>
      <c r="G183" s="153"/>
      <c r="H183" s="152" t="s">
        <v>67</v>
      </c>
      <c r="I183" s="192"/>
      <c r="J183" s="153"/>
      <c r="K183" s="251"/>
    </row>
    <row r="184" spans="1:11" ht="15" customHeight="1">
      <c r="A184" s="230"/>
      <c r="B184" s="39">
        <v>1</v>
      </c>
      <c r="C184" s="235"/>
      <c r="D184" s="236"/>
      <c r="E184" s="236"/>
      <c r="F184" s="236"/>
      <c r="G184" s="237"/>
      <c r="H184" s="279"/>
      <c r="I184" s="280"/>
      <c r="J184" s="281"/>
      <c r="K184" s="251"/>
    </row>
    <row r="185" spans="1:11" ht="20.25" customHeight="1">
      <c r="A185" s="230"/>
      <c r="B185" s="264"/>
      <c r="C185" s="264"/>
      <c r="D185" s="264"/>
      <c r="E185" s="264"/>
      <c r="F185" s="264"/>
      <c r="G185" s="264"/>
      <c r="H185" s="264"/>
      <c r="I185" s="264"/>
      <c r="J185" s="265"/>
      <c r="K185" s="251"/>
    </row>
    <row r="186" spans="1:11" ht="15" customHeight="1">
      <c r="A186" s="231"/>
      <c r="B186" s="187"/>
      <c r="C186" s="187"/>
      <c r="D186" s="187"/>
      <c r="E186" s="187"/>
      <c r="F186" s="187"/>
      <c r="G186" s="187"/>
      <c r="H186" s="187"/>
      <c r="I186" s="187"/>
      <c r="J186" s="267"/>
      <c r="K186" s="251"/>
    </row>
    <row r="187" spans="1:11" ht="20.25" customHeight="1">
      <c r="A187" s="230"/>
      <c r="B187" s="282" t="s">
        <v>237</v>
      </c>
      <c r="C187" s="283"/>
      <c r="D187" s="283"/>
      <c r="E187" s="283"/>
      <c r="F187" s="283"/>
      <c r="G187" s="283"/>
      <c r="H187" s="283"/>
      <c r="I187" s="283"/>
      <c r="J187" s="284"/>
      <c r="K187" s="251"/>
    </row>
    <row r="188" spans="1:11" ht="25.5">
      <c r="A188" s="230"/>
      <c r="B188" s="61" t="s">
        <v>47</v>
      </c>
      <c r="C188" s="33" t="s">
        <v>48</v>
      </c>
      <c r="D188" s="61" t="s">
        <v>57</v>
      </c>
      <c r="E188" s="61" t="s">
        <v>50</v>
      </c>
      <c r="F188" s="257" t="s">
        <v>70</v>
      </c>
      <c r="G188" s="257"/>
      <c r="H188" s="152" t="s">
        <v>67</v>
      </c>
      <c r="I188" s="192"/>
      <c r="J188" s="153"/>
      <c r="K188" s="251"/>
    </row>
    <row r="189" spans="1:11">
      <c r="A189" s="230"/>
      <c r="B189" s="94">
        <v>1</v>
      </c>
      <c r="C189" s="84" t="s">
        <v>238</v>
      </c>
      <c r="D189" s="84" t="s">
        <v>139</v>
      </c>
      <c r="E189" s="39" t="s">
        <v>104</v>
      </c>
      <c r="F189" s="154">
        <v>5</v>
      </c>
      <c r="G189" s="154"/>
      <c r="H189" s="157"/>
      <c r="I189" s="158"/>
      <c r="J189" s="159"/>
      <c r="K189" s="251"/>
    </row>
    <row r="190" spans="1:11">
      <c r="A190" s="230"/>
      <c r="B190" s="94">
        <v>2</v>
      </c>
      <c r="C190" s="84" t="s">
        <v>239</v>
      </c>
      <c r="D190" s="84" t="s">
        <v>139</v>
      </c>
      <c r="E190" s="39" t="s">
        <v>104</v>
      </c>
      <c r="F190" s="154">
        <v>2</v>
      </c>
      <c r="G190" s="154"/>
      <c r="H190" s="157"/>
      <c r="I190" s="158"/>
      <c r="J190" s="159"/>
      <c r="K190" s="251"/>
    </row>
    <row r="191" spans="1:11" ht="15" customHeight="1">
      <c r="A191" s="230"/>
      <c r="B191" s="94">
        <v>3</v>
      </c>
      <c r="C191" s="84" t="s">
        <v>240</v>
      </c>
      <c r="D191" s="84" t="s">
        <v>139</v>
      </c>
      <c r="E191" s="39" t="s">
        <v>104</v>
      </c>
      <c r="F191" s="155">
        <v>2</v>
      </c>
      <c r="G191" s="156"/>
      <c r="H191" s="157"/>
      <c r="I191" s="158"/>
      <c r="J191" s="159"/>
      <c r="K191" s="251"/>
    </row>
    <row r="192" spans="1:11" ht="15" customHeight="1">
      <c r="A192" s="231"/>
      <c r="B192" s="94">
        <v>4</v>
      </c>
      <c r="C192" s="84" t="s">
        <v>241</v>
      </c>
      <c r="D192" s="84" t="s">
        <v>139</v>
      </c>
      <c r="E192" s="39" t="s">
        <v>104</v>
      </c>
      <c r="F192" s="155">
        <v>10</v>
      </c>
      <c r="G192" s="156"/>
      <c r="H192" s="157"/>
      <c r="I192" s="158"/>
      <c r="J192" s="159"/>
      <c r="K192" s="251"/>
    </row>
    <row r="193" spans="1:11">
      <c r="A193" s="230"/>
      <c r="B193" s="94">
        <v>5</v>
      </c>
      <c r="C193" s="84" t="s">
        <v>242</v>
      </c>
      <c r="D193" s="84" t="s">
        <v>139</v>
      </c>
      <c r="E193" s="39" t="s">
        <v>104</v>
      </c>
      <c r="F193" s="155">
        <v>1</v>
      </c>
      <c r="G193" s="156"/>
      <c r="H193" s="157"/>
      <c r="I193" s="158"/>
      <c r="J193" s="159"/>
      <c r="K193" s="251"/>
    </row>
    <row r="194" spans="1:11" ht="15" customHeight="1">
      <c r="A194" s="230"/>
      <c r="B194" s="276"/>
      <c r="C194" s="277"/>
      <c r="D194" s="277"/>
      <c r="E194" s="277"/>
      <c r="F194" s="277"/>
      <c r="G194" s="277"/>
      <c r="H194" s="277"/>
      <c r="I194" s="277"/>
      <c r="J194" s="278"/>
      <c r="K194" s="251"/>
    </row>
    <row r="195" spans="1:11" ht="15" customHeight="1">
      <c r="A195" s="231"/>
      <c r="B195" s="283" t="s">
        <v>243</v>
      </c>
      <c r="C195" s="283"/>
      <c r="D195" s="283"/>
      <c r="E195" s="283"/>
      <c r="F195" s="283"/>
      <c r="G195" s="283"/>
      <c r="H195" s="283"/>
      <c r="I195" s="283"/>
      <c r="J195" s="283"/>
      <c r="K195" s="252"/>
    </row>
    <row r="196" spans="1:11" ht="15" customHeight="1">
      <c r="A196" s="231"/>
      <c r="B196" s="255" t="s">
        <v>244</v>
      </c>
      <c r="C196" s="255"/>
      <c r="D196" s="255"/>
      <c r="E196" s="255"/>
      <c r="F196" s="255"/>
      <c r="G196" s="255"/>
      <c r="H196" s="255"/>
      <c r="I196" s="255"/>
      <c r="J196" s="256"/>
      <c r="K196" s="252"/>
    </row>
    <row r="197" spans="1:11" ht="31.5" customHeight="1">
      <c r="A197" s="230"/>
      <c r="B197" s="61" t="s">
        <v>47</v>
      </c>
      <c r="C197" s="33" t="s">
        <v>48</v>
      </c>
      <c r="D197" s="61" t="s">
        <v>57</v>
      </c>
      <c r="E197" s="61" t="s">
        <v>50</v>
      </c>
      <c r="F197" s="61" t="s">
        <v>70</v>
      </c>
      <c r="G197" s="61" t="s">
        <v>70</v>
      </c>
      <c r="H197" s="152" t="s">
        <v>67</v>
      </c>
      <c r="I197" s="192"/>
      <c r="J197" s="153"/>
      <c r="K197" s="251"/>
    </row>
    <row r="198" spans="1:11">
      <c r="A198" s="230"/>
      <c r="B198" s="60">
        <v>1</v>
      </c>
      <c r="C198" s="81"/>
      <c r="D198" s="60"/>
      <c r="E198" s="60"/>
      <c r="F198" s="60"/>
      <c r="G198" s="60"/>
      <c r="H198" s="152"/>
      <c r="I198" s="192"/>
      <c r="J198" s="153"/>
      <c r="K198" s="251"/>
    </row>
    <row r="199" spans="1:11" ht="15" customHeight="1">
      <c r="A199" s="230"/>
      <c r="B199" s="276"/>
      <c r="C199" s="277"/>
      <c r="D199" s="277"/>
      <c r="E199" s="277"/>
      <c r="F199" s="277"/>
      <c r="G199" s="277"/>
      <c r="H199" s="277"/>
      <c r="I199" s="277"/>
      <c r="J199" s="278"/>
      <c r="K199" s="251"/>
    </row>
    <row r="200" spans="1:11" ht="15" customHeight="1">
      <c r="A200" s="230"/>
      <c r="B200" s="296"/>
      <c r="C200" s="285" t="s">
        <v>245</v>
      </c>
      <c r="D200" s="286"/>
      <c r="E200" s="289"/>
      <c r="F200" s="290"/>
      <c r="G200" s="291"/>
      <c r="H200" s="301"/>
      <c r="I200" s="302"/>
      <c r="J200" s="303"/>
      <c r="K200" s="251"/>
    </row>
    <row r="201" spans="1:11" ht="15" customHeight="1">
      <c r="A201" s="230"/>
      <c r="B201" s="297"/>
      <c r="C201" s="287"/>
      <c r="D201" s="288"/>
      <c r="E201" s="298"/>
      <c r="F201" s="299"/>
      <c r="G201" s="300"/>
      <c r="H201" s="304"/>
      <c r="I201" s="305"/>
      <c r="J201" s="306"/>
      <c r="K201" s="251"/>
    </row>
    <row r="202" spans="1:11">
      <c r="A202" s="230"/>
      <c r="B202" s="73"/>
      <c r="C202" s="310" t="s">
        <v>246</v>
      </c>
      <c r="D202" s="310"/>
      <c r="E202" s="311" t="s">
        <v>247</v>
      </c>
      <c r="F202" s="311"/>
      <c r="G202" s="311"/>
      <c r="H202" s="304"/>
      <c r="I202" s="305"/>
      <c r="J202" s="306"/>
      <c r="K202" s="251"/>
    </row>
    <row r="203" spans="1:11" ht="15" customHeight="1">
      <c r="A203" s="230"/>
      <c r="B203" s="296"/>
      <c r="C203" s="285" t="s">
        <v>248</v>
      </c>
      <c r="D203" s="286"/>
      <c r="E203" s="289"/>
      <c r="F203" s="290"/>
      <c r="G203" s="291"/>
      <c r="H203" s="304"/>
      <c r="I203" s="305"/>
      <c r="J203" s="306"/>
      <c r="K203" s="251"/>
    </row>
    <row r="204" spans="1:11" ht="15" customHeight="1">
      <c r="A204" s="230"/>
      <c r="B204" s="297"/>
      <c r="C204" s="287"/>
      <c r="D204" s="288"/>
      <c r="E204" s="292"/>
      <c r="F204" s="293"/>
      <c r="G204" s="294"/>
      <c r="H204" s="304"/>
      <c r="I204" s="305"/>
      <c r="J204" s="306"/>
      <c r="K204" s="251"/>
    </row>
    <row r="205" spans="1:11" ht="15" customHeight="1">
      <c r="A205" s="230"/>
      <c r="B205" s="95"/>
      <c r="C205" s="295" t="s">
        <v>249</v>
      </c>
      <c r="D205" s="295"/>
      <c r="E205" s="245" t="s">
        <v>250</v>
      </c>
      <c r="F205" s="246"/>
      <c r="G205" s="247"/>
      <c r="H205" s="307"/>
      <c r="I205" s="308"/>
      <c r="J205" s="309"/>
      <c r="K205" s="251"/>
    </row>
    <row r="206" spans="1:11" ht="15" customHeight="1">
      <c r="A206" s="230"/>
      <c r="B206" s="260"/>
      <c r="C206" s="261"/>
      <c r="D206" s="261"/>
      <c r="E206" s="261"/>
      <c r="F206" s="261"/>
      <c r="G206" s="261"/>
      <c r="H206" s="261"/>
      <c r="I206" s="261"/>
      <c r="J206" s="262"/>
      <c r="K206" s="251"/>
    </row>
    <row r="207" spans="1:11" ht="15" customHeight="1">
      <c r="A207" s="230"/>
      <c r="K207" s="251"/>
    </row>
    <row r="208" spans="1:11" ht="15" customHeight="1">
      <c r="A208" s="230"/>
      <c r="K208" s="251"/>
    </row>
    <row r="209" spans="1:11" ht="15" customHeight="1">
      <c r="A209" s="230"/>
      <c r="K209" s="251"/>
    </row>
    <row r="210" spans="1:11" ht="15" customHeight="1">
      <c r="A210" s="230"/>
      <c r="K210" s="251"/>
    </row>
    <row r="211" spans="1:11" ht="15" customHeight="1">
      <c r="A211" s="230"/>
      <c r="K211" s="251"/>
    </row>
    <row r="212" spans="1:11">
      <c r="A212" s="230"/>
      <c r="K212" s="251"/>
    </row>
    <row r="213" spans="1:11" ht="15" customHeight="1">
      <c r="A213" s="230"/>
      <c r="K213" s="251"/>
    </row>
    <row r="214" spans="1:11" ht="15" customHeight="1">
      <c r="A214" s="230"/>
      <c r="K214" s="251"/>
    </row>
    <row r="215" spans="1:11" ht="24.75" customHeight="1">
      <c r="A215" s="231"/>
      <c r="K215" s="252"/>
    </row>
    <row r="216" spans="1:11" ht="22.5" customHeight="1">
      <c r="A216" s="231"/>
      <c r="K216" s="252"/>
    </row>
    <row r="217" spans="1:11" ht="19.5" customHeight="1">
      <c r="A217" s="231"/>
      <c r="K217" s="251"/>
    </row>
    <row r="218" spans="1:11">
      <c r="A218" s="230"/>
      <c r="K218" s="251"/>
    </row>
    <row r="219" spans="1:11">
      <c r="A219" s="230"/>
      <c r="K219" s="251"/>
    </row>
    <row r="220" spans="1:11">
      <c r="A220" s="230"/>
      <c r="K220" s="251"/>
    </row>
    <row r="221" spans="1:11">
      <c r="A221" s="230"/>
      <c r="K221" s="251"/>
    </row>
    <row r="222" spans="1:11" ht="15" customHeight="1">
      <c r="A222" s="230"/>
      <c r="K222" s="251"/>
    </row>
    <row r="223" spans="1:11" ht="27" customHeight="1">
      <c r="A223" s="231"/>
      <c r="K223" s="252"/>
    </row>
    <row r="224" spans="1:11" ht="15" customHeight="1">
      <c r="A224" s="230"/>
      <c r="K224" s="251"/>
    </row>
    <row r="225" spans="1:11" ht="25.5" customHeight="1">
      <c r="A225" s="230"/>
      <c r="K225" s="251"/>
    </row>
    <row r="226" spans="1:11" ht="34.5" customHeight="1">
      <c r="A226" s="230"/>
      <c r="K226" s="251"/>
    </row>
    <row r="227" spans="1:11" ht="15" customHeight="1">
      <c r="A227" s="230"/>
      <c r="K227" s="251"/>
    </row>
    <row r="228" spans="1:11" ht="25.5" customHeight="1">
      <c r="A228" s="230"/>
      <c r="K228" s="251"/>
    </row>
    <row r="229" spans="1:11" ht="15" customHeight="1">
      <c r="A229" s="230"/>
      <c r="K229" s="251"/>
    </row>
    <row r="230" spans="1:11" ht="24.75" customHeight="1">
      <c r="A230" s="232"/>
      <c r="K230" s="253"/>
    </row>
  </sheetData>
  <mergeCells count="324">
    <mergeCell ref="B195:J195"/>
    <mergeCell ref="B196:J196"/>
    <mergeCell ref="H197:J197"/>
    <mergeCell ref="H198:J198"/>
    <mergeCell ref="C203:D204"/>
    <mergeCell ref="E203:G204"/>
    <mergeCell ref="C205:D205"/>
    <mergeCell ref="E205:G205"/>
    <mergeCell ref="B199:J199"/>
    <mergeCell ref="B200:B201"/>
    <mergeCell ref="C200:D201"/>
    <mergeCell ref="E200:G201"/>
    <mergeCell ref="H200:J205"/>
    <mergeCell ref="C202:D202"/>
    <mergeCell ref="E202:G202"/>
    <mergeCell ref="B203:B204"/>
    <mergeCell ref="F192:G192"/>
    <mergeCell ref="H192:J192"/>
    <mergeCell ref="F188:G188"/>
    <mergeCell ref="H188:J188"/>
    <mergeCell ref="F189:G189"/>
    <mergeCell ref="H189:J189"/>
    <mergeCell ref="F193:G193"/>
    <mergeCell ref="H193:J193"/>
    <mergeCell ref="B194:J194"/>
    <mergeCell ref="B182:J182"/>
    <mergeCell ref="C183:G183"/>
    <mergeCell ref="H183:J183"/>
    <mergeCell ref="C184:G184"/>
    <mergeCell ref="H184:J184"/>
    <mergeCell ref="F190:G190"/>
    <mergeCell ref="H190:J190"/>
    <mergeCell ref="F191:G191"/>
    <mergeCell ref="H191:J191"/>
    <mergeCell ref="B187:J187"/>
    <mergeCell ref="B185:J186"/>
    <mergeCell ref="B175:J175"/>
    <mergeCell ref="F176:G176"/>
    <mergeCell ref="H176:J176"/>
    <mergeCell ref="F177:G177"/>
    <mergeCell ref="H177:J177"/>
    <mergeCell ref="F178:G178"/>
    <mergeCell ref="H178:J178"/>
    <mergeCell ref="F181:G181"/>
    <mergeCell ref="H181:J181"/>
    <mergeCell ref="F179:G179"/>
    <mergeCell ref="F180:G180"/>
    <mergeCell ref="B170:J170"/>
    <mergeCell ref="B171:J171"/>
    <mergeCell ref="B172:J172"/>
    <mergeCell ref="F173:G173"/>
    <mergeCell ref="H173:J173"/>
    <mergeCell ref="F174:G174"/>
    <mergeCell ref="H174:J174"/>
    <mergeCell ref="C169:G169"/>
    <mergeCell ref="H169:J169"/>
    <mergeCell ref="F166:G166"/>
    <mergeCell ref="H166:J166"/>
    <mergeCell ref="B167:J167"/>
    <mergeCell ref="C168:G168"/>
    <mergeCell ref="H168:J168"/>
    <mergeCell ref="F162:G162"/>
    <mergeCell ref="H162:J162"/>
    <mergeCell ref="F163:G163"/>
    <mergeCell ref="H163:J163"/>
    <mergeCell ref="F164:G164"/>
    <mergeCell ref="H164:J164"/>
    <mergeCell ref="F161:G161"/>
    <mergeCell ref="H161:J161"/>
    <mergeCell ref="F156:G156"/>
    <mergeCell ref="H156:J156"/>
    <mergeCell ref="F157:G157"/>
    <mergeCell ref="H157:J157"/>
    <mergeCell ref="F158:G158"/>
    <mergeCell ref="H158:J158"/>
    <mergeCell ref="F165:G165"/>
    <mergeCell ref="H165:J165"/>
    <mergeCell ref="C152:G152"/>
    <mergeCell ref="H152:J152"/>
    <mergeCell ref="B153:J153"/>
    <mergeCell ref="B154:J154"/>
    <mergeCell ref="B150:J150"/>
    <mergeCell ref="C151:G151"/>
    <mergeCell ref="H151:J151"/>
    <mergeCell ref="B159:J159"/>
    <mergeCell ref="F160:G160"/>
    <mergeCell ref="H160:J160"/>
    <mergeCell ref="B155:J155"/>
    <mergeCell ref="B139:J139"/>
    <mergeCell ref="F149:G149"/>
    <mergeCell ref="H149:J149"/>
    <mergeCell ref="F144:G144"/>
    <mergeCell ref="H144:J144"/>
    <mergeCell ref="F145:G145"/>
    <mergeCell ref="H145:J145"/>
    <mergeCell ref="F146:G146"/>
    <mergeCell ref="H146:J146"/>
    <mergeCell ref="F147:G147"/>
    <mergeCell ref="F148:G148"/>
    <mergeCell ref="B143:J143"/>
    <mergeCell ref="B127:J127"/>
    <mergeCell ref="K141:K230"/>
    <mergeCell ref="B128:J128"/>
    <mergeCell ref="F129:G129"/>
    <mergeCell ref="H129:J129"/>
    <mergeCell ref="F130:G130"/>
    <mergeCell ref="H130:J130"/>
    <mergeCell ref="B131:J131"/>
    <mergeCell ref="F132:G132"/>
    <mergeCell ref="H132:J132"/>
    <mergeCell ref="F133:G133"/>
    <mergeCell ref="H133:J133"/>
    <mergeCell ref="B206:J206"/>
    <mergeCell ref="B134:J134"/>
    <mergeCell ref="C135:G135"/>
    <mergeCell ref="H135:J135"/>
    <mergeCell ref="B140:J140"/>
    <mergeCell ref="F141:G141"/>
    <mergeCell ref="H141:J141"/>
    <mergeCell ref="F142:G142"/>
    <mergeCell ref="H142:J142"/>
    <mergeCell ref="C136:G136"/>
    <mergeCell ref="H136:J136"/>
    <mergeCell ref="B137:J138"/>
    <mergeCell ref="K47:K138"/>
    <mergeCell ref="B48:J48"/>
    <mergeCell ref="F49:G49"/>
    <mergeCell ref="H49:J49"/>
    <mergeCell ref="B57:J57"/>
    <mergeCell ref="F58:G58"/>
    <mergeCell ref="H58:J58"/>
    <mergeCell ref="F59:G59"/>
    <mergeCell ref="H59:J59"/>
    <mergeCell ref="F111:G111"/>
    <mergeCell ref="H111:J111"/>
    <mergeCell ref="B61:J61"/>
    <mergeCell ref="F62:G62"/>
    <mergeCell ref="H62:J62"/>
    <mergeCell ref="F60:G60"/>
    <mergeCell ref="H60:J60"/>
    <mergeCell ref="B119:J119"/>
    <mergeCell ref="F120:G120"/>
    <mergeCell ref="H120:J120"/>
    <mergeCell ref="F121:G121"/>
    <mergeCell ref="H121:J121"/>
    <mergeCell ref="F122:G122"/>
    <mergeCell ref="H122:J122"/>
    <mergeCell ref="B114:J114"/>
    <mergeCell ref="K15:K24"/>
    <mergeCell ref="B22:G22"/>
    <mergeCell ref="H22:J22"/>
    <mergeCell ref="B25:G25"/>
    <mergeCell ref="H25:J25"/>
    <mergeCell ref="B28:G28"/>
    <mergeCell ref="H28:J28"/>
    <mergeCell ref="B10:C10"/>
    <mergeCell ref="D10:E10"/>
    <mergeCell ref="B11:C11"/>
    <mergeCell ref="D11:E11"/>
    <mergeCell ref="A12:J13"/>
    <mergeCell ref="A14:A230"/>
    <mergeCell ref="B14:J14"/>
    <mergeCell ref="B15:G15"/>
    <mergeCell ref="H15:J15"/>
    <mergeCell ref="H29:J30"/>
    <mergeCell ref="B43:J43"/>
    <mergeCell ref="C44:G44"/>
    <mergeCell ref="H44:J44"/>
    <mergeCell ref="C45:G45"/>
    <mergeCell ref="H45:J45"/>
    <mergeCell ref="B31:G31"/>
    <mergeCell ref="H31:J31"/>
    <mergeCell ref="A1:A11"/>
    <mergeCell ref="B1:J1"/>
    <mergeCell ref="K1:K13"/>
    <mergeCell ref="B2:C2"/>
    <mergeCell ref="D2:E2"/>
    <mergeCell ref="F2:H11"/>
    <mergeCell ref="I2:J2"/>
    <mergeCell ref="B3:C3"/>
    <mergeCell ref="D3:E3"/>
    <mergeCell ref="I3:J3"/>
    <mergeCell ref="B6:C6"/>
    <mergeCell ref="D6:E6"/>
    <mergeCell ref="I6:J6"/>
    <mergeCell ref="B7:C7"/>
    <mergeCell ref="D7:E7"/>
    <mergeCell ref="I7:J11"/>
    <mergeCell ref="B8:C8"/>
    <mergeCell ref="D8:E8"/>
    <mergeCell ref="B9:C9"/>
    <mergeCell ref="D9:E9"/>
    <mergeCell ref="B4:C4"/>
    <mergeCell ref="D4:E4"/>
    <mergeCell ref="I4:J4"/>
    <mergeCell ref="B5:C5"/>
    <mergeCell ref="H40:J42"/>
    <mergeCell ref="B46:J46"/>
    <mergeCell ref="B47:J47"/>
    <mergeCell ref="F115:G115"/>
    <mergeCell ref="H115:J115"/>
    <mergeCell ref="F116:G116"/>
    <mergeCell ref="H116:J116"/>
    <mergeCell ref="F107:G107"/>
    <mergeCell ref="H107:J107"/>
    <mergeCell ref="F63:G63"/>
    <mergeCell ref="H63:J63"/>
    <mergeCell ref="F64:G64"/>
    <mergeCell ref="H64:J64"/>
    <mergeCell ref="F65:G65"/>
    <mergeCell ref="F103:G103"/>
    <mergeCell ref="F50:G50"/>
    <mergeCell ref="F51:G51"/>
    <mergeCell ref="F52:G52"/>
    <mergeCell ref="F53:G53"/>
    <mergeCell ref="F71:G71"/>
    <mergeCell ref="F79:G79"/>
    <mergeCell ref="F83:G83"/>
    <mergeCell ref="F87:G87"/>
    <mergeCell ref="F110:G110"/>
    <mergeCell ref="D5:E5"/>
    <mergeCell ref="I5:J5"/>
    <mergeCell ref="H32:J38"/>
    <mergeCell ref="B39:G39"/>
    <mergeCell ref="H39:J39"/>
    <mergeCell ref="F118:G118"/>
    <mergeCell ref="H118:J118"/>
    <mergeCell ref="F123:G123"/>
    <mergeCell ref="F113:G113"/>
    <mergeCell ref="H113:J113"/>
    <mergeCell ref="F99:G99"/>
    <mergeCell ref="H99:J99"/>
    <mergeCell ref="F100:G100"/>
    <mergeCell ref="H100:J100"/>
    <mergeCell ref="F101:G101"/>
    <mergeCell ref="H101:J101"/>
    <mergeCell ref="F102:G102"/>
    <mergeCell ref="F104:G104"/>
    <mergeCell ref="H104:J104"/>
    <mergeCell ref="F105:G105"/>
    <mergeCell ref="H105:J105"/>
    <mergeCell ref="F106:G106"/>
    <mergeCell ref="H106:J106"/>
    <mergeCell ref="F112:G112"/>
    <mergeCell ref="H110:J110"/>
    <mergeCell ref="F117:G117"/>
    <mergeCell ref="H123:J123"/>
    <mergeCell ref="H65:J65"/>
    <mergeCell ref="F66:G66"/>
    <mergeCell ref="H66:J66"/>
    <mergeCell ref="F67:G67"/>
    <mergeCell ref="H67:J67"/>
    <mergeCell ref="F108:G108"/>
    <mergeCell ref="H108:J108"/>
    <mergeCell ref="F109:G109"/>
    <mergeCell ref="H109:J109"/>
    <mergeCell ref="F68:G68"/>
    <mergeCell ref="H68:J68"/>
    <mergeCell ref="F69:G69"/>
    <mergeCell ref="H69:J69"/>
    <mergeCell ref="F70:G70"/>
    <mergeCell ref="H70:J70"/>
    <mergeCell ref="F72:G72"/>
    <mergeCell ref="H72:J72"/>
    <mergeCell ref="F73:G73"/>
    <mergeCell ref="H73:J73"/>
    <mergeCell ref="H79:J79"/>
    <mergeCell ref="F75:G75"/>
    <mergeCell ref="H75:J75"/>
    <mergeCell ref="F76:G76"/>
    <mergeCell ref="H76:J76"/>
    <mergeCell ref="F77:G77"/>
    <mergeCell ref="H77:J77"/>
    <mergeCell ref="F78:G78"/>
    <mergeCell ref="H78:J78"/>
    <mergeCell ref="F82:G82"/>
    <mergeCell ref="H53:J53"/>
    <mergeCell ref="F74:G74"/>
    <mergeCell ref="F55:G55"/>
    <mergeCell ref="H87:J87"/>
    <mergeCell ref="F88:G88"/>
    <mergeCell ref="H88:J88"/>
    <mergeCell ref="H89:J89"/>
    <mergeCell ref="F90:G90"/>
    <mergeCell ref="H90:J90"/>
    <mergeCell ref="H92:J92"/>
    <mergeCell ref="F93:G93"/>
    <mergeCell ref="H93:J93"/>
    <mergeCell ref="F91:G91"/>
    <mergeCell ref="F89:G89"/>
    <mergeCell ref="H84:J84"/>
    <mergeCell ref="F85:G85"/>
    <mergeCell ref="H85:J85"/>
    <mergeCell ref="F86:G86"/>
    <mergeCell ref="H86:J86"/>
    <mergeCell ref="F80:G80"/>
    <mergeCell ref="H80:J80"/>
    <mergeCell ref="F81:G81"/>
    <mergeCell ref="H81:J81"/>
    <mergeCell ref="H82:J82"/>
    <mergeCell ref="H50:J50"/>
    <mergeCell ref="F124:G124"/>
    <mergeCell ref="F125:G125"/>
    <mergeCell ref="H124:J124"/>
    <mergeCell ref="H125:J125"/>
    <mergeCell ref="F54:G54"/>
    <mergeCell ref="H56:J56"/>
    <mergeCell ref="H54:J54"/>
    <mergeCell ref="F56:G56"/>
    <mergeCell ref="F97:G97"/>
    <mergeCell ref="H97:J97"/>
    <mergeCell ref="F98:G98"/>
    <mergeCell ref="H98:J98"/>
    <mergeCell ref="F92:G92"/>
    <mergeCell ref="F94:G94"/>
    <mergeCell ref="H94:J94"/>
    <mergeCell ref="F95:G95"/>
    <mergeCell ref="H95:J95"/>
    <mergeCell ref="F96:G96"/>
    <mergeCell ref="H96:J96"/>
    <mergeCell ref="H51:J51"/>
    <mergeCell ref="H52:J52"/>
    <mergeCell ref="H83:J83"/>
    <mergeCell ref="F84:G84"/>
  </mergeCells>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dimension ref="A1:I50"/>
  <sheetViews>
    <sheetView workbookViewId="0"/>
  </sheetViews>
  <sheetFormatPr defaultRowHeight="15"/>
  <cols>
    <col min="2" max="2" width="25.85546875" customWidth="1"/>
    <col min="3" max="3" width="9.42578125" style="96" customWidth="1"/>
    <col min="4" max="4" width="33.5703125" customWidth="1"/>
    <col min="6" max="7" width="27.5703125" customWidth="1"/>
  </cols>
  <sheetData>
    <row r="1" spans="1:9" ht="24">
      <c r="A1" s="97" t="s">
        <v>251</v>
      </c>
      <c r="B1" s="98" t="s">
        <v>252</v>
      </c>
      <c r="C1" s="99" t="s">
        <v>253</v>
      </c>
      <c r="D1" s="100" t="s">
        <v>254</v>
      </c>
      <c r="E1" s="97" t="s">
        <v>255</v>
      </c>
      <c r="F1" s="100" t="s">
        <v>256</v>
      </c>
      <c r="G1" s="100" t="s">
        <v>257</v>
      </c>
      <c r="H1" s="100" t="s">
        <v>258</v>
      </c>
      <c r="I1" s="101" t="s">
        <v>259</v>
      </c>
    </row>
    <row r="2" spans="1:9" ht="36">
      <c r="A2" s="102" t="s">
        <v>260</v>
      </c>
      <c r="B2" s="103" t="s">
        <v>261</v>
      </c>
      <c r="C2" s="104"/>
      <c r="D2" s="105"/>
      <c r="E2" s="102"/>
      <c r="F2" s="105"/>
      <c r="G2" s="105"/>
      <c r="H2" s="105"/>
      <c r="I2" s="106">
        <f>SUM(I3:I9)</f>
        <v>5.0999999999999996</v>
      </c>
    </row>
    <row r="3" spans="1:9" ht="77.25" customHeight="1">
      <c r="A3" s="107"/>
      <c r="B3" s="108"/>
      <c r="C3" s="109" t="s">
        <v>262</v>
      </c>
      <c r="D3" s="110" t="s">
        <v>263</v>
      </c>
      <c r="E3" s="107"/>
      <c r="F3" s="108" t="s">
        <v>264</v>
      </c>
      <c r="G3" s="108"/>
      <c r="H3" s="107">
        <v>1</v>
      </c>
      <c r="I3" s="111">
        <v>0.2</v>
      </c>
    </row>
    <row r="4" spans="1:9" ht="39" customHeight="1">
      <c r="A4" s="107"/>
      <c r="B4" s="108"/>
      <c r="C4" s="109" t="s">
        <v>262</v>
      </c>
      <c r="D4" s="110" t="s">
        <v>265</v>
      </c>
      <c r="E4" s="107"/>
      <c r="F4" s="108" t="s">
        <v>266</v>
      </c>
      <c r="G4" s="108"/>
      <c r="H4" s="107">
        <v>1</v>
      </c>
      <c r="I4" s="111">
        <v>1.5</v>
      </c>
    </row>
    <row r="5" spans="1:9" ht="39.75" customHeight="1">
      <c r="A5" s="107"/>
      <c r="B5" s="108"/>
      <c r="C5" s="109" t="s">
        <v>262</v>
      </c>
      <c r="D5" s="110" t="s">
        <v>267</v>
      </c>
      <c r="E5" s="107"/>
      <c r="F5" s="108" t="s">
        <v>266</v>
      </c>
      <c r="G5" s="108"/>
      <c r="H5" s="107">
        <v>1</v>
      </c>
      <c r="I5" s="111">
        <v>0.5</v>
      </c>
    </row>
    <row r="6" spans="1:9" ht="74.25" customHeight="1">
      <c r="A6" s="107"/>
      <c r="B6" s="108"/>
      <c r="C6" s="109" t="s">
        <v>262</v>
      </c>
      <c r="D6" s="110" t="s">
        <v>268</v>
      </c>
      <c r="E6" s="107"/>
      <c r="F6" s="108" t="s">
        <v>266</v>
      </c>
      <c r="G6" s="108"/>
      <c r="H6" s="107">
        <v>1</v>
      </c>
      <c r="I6" s="111">
        <v>2</v>
      </c>
    </row>
    <row r="7" spans="1:9" ht="72">
      <c r="A7" s="107"/>
      <c r="B7" s="108"/>
      <c r="C7" s="109" t="s">
        <v>262</v>
      </c>
      <c r="D7" s="110" t="s">
        <v>269</v>
      </c>
      <c r="E7" s="107"/>
      <c r="F7" s="108" t="s">
        <v>266</v>
      </c>
      <c r="G7" s="108"/>
      <c r="H7" s="107">
        <v>1</v>
      </c>
      <c r="I7" s="111">
        <v>0.6</v>
      </c>
    </row>
    <row r="8" spans="1:9" ht="24">
      <c r="A8" s="107"/>
      <c r="B8" s="108"/>
      <c r="C8" s="109" t="s">
        <v>262</v>
      </c>
      <c r="D8" s="110" t="s">
        <v>270</v>
      </c>
      <c r="E8" s="107"/>
      <c r="F8" s="108" t="s">
        <v>264</v>
      </c>
      <c r="G8" s="108"/>
      <c r="H8" s="107">
        <v>1</v>
      </c>
      <c r="I8" s="111">
        <v>0.2</v>
      </c>
    </row>
    <row r="9" spans="1:9" ht="46.5" customHeight="1">
      <c r="A9" s="107"/>
      <c r="B9" s="108"/>
      <c r="C9" s="109" t="s">
        <v>262</v>
      </c>
      <c r="D9" s="110" t="s">
        <v>271</v>
      </c>
      <c r="E9" s="107"/>
      <c r="F9" s="108" t="s">
        <v>264</v>
      </c>
      <c r="G9" s="108"/>
      <c r="H9" s="107">
        <v>1</v>
      </c>
      <c r="I9" s="111">
        <v>0.1</v>
      </c>
    </row>
    <row r="10" spans="1:9" ht="59.25" customHeight="1">
      <c r="A10" s="102" t="s">
        <v>272</v>
      </c>
      <c r="B10" s="105" t="s">
        <v>273</v>
      </c>
      <c r="C10" s="112"/>
      <c r="D10" s="113"/>
      <c r="E10" s="102"/>
      <c r="F10" s="105"/>
      <c r="G10" s="105"/>
      <c r="H10" s="102"/>
      <c r="I10" s="106">
        <f>SUM(I11:I14)</f>
        <v>2.4000000000000004</v>
      </c>
    </row>
    <row r="11" spans="1:9" ht="29.25" customHeight="1">
      <c r="A11" s="107"/>
      <c r="B11" s="108"/>
      <c r="C11" s="109" t="s">
        <v>262</v>
      </c>
      <c r="D11" s="110" t="s">
        <v>274</v>
      </c>
      <c r="E11" s="107"/>
      <c r="F11" s="108" t="s">
        <v>264</v>
      </c>
      <c r="G11" s="108"/>
      <c r="H11" s="107">
        <v>1</v>
      </c>
      <c r="I11" s="111">
        <v>0.1</v>
      </c>
    </row>
    <row r="12" spans="1:9" ht="36">
      <c r="A12" s="107"/>
      <c r="B12" s="108"/>
      <c r="C12" s="109" t="s">
        <v>262</v>
      </c>
      <c r="D12" s="110" t="s">
        <v>275</v>
      </c>
      <c r="E12" s="107"/>
      <c r="F12" s="108" t="s">
        <v>264</v>
      </c>
      <c r="G12" s="108"/>
      <c r="H12" s="107">
        <v>1</v>
      </c>
      <c r="I12" s="111">
        <v>2</v>
      </c>
    </row>
    <row r="13" spans="1:9" ht="13.5" customHeight="1">
      <c r="A13" s="107"/>
      <c r="B13" s="108"/>
      <c r="C13" s="109" t="s">
        <v>262</v>
      </c>
      <c r="D13" s="110" t="s">
        <v>276</v>
      </c>
      <c r="E13" s="107"/>
      <c r="F13" s="108" t="s">
        <v>264</v>
      </c>
      <c r="G13" s="108"/>
      <c r="H13" s="107">
        <v>1</v>
      </c>
      <c r="I13" s="111">
        <v>0.2</v>
      </c>
    </row>
    <row r="14" spans="1:9" ht="21" customHeight="1">
      <c r="A14" s="107"/>
      <c r="B14" s="108"/>
      <c r="C14" s="109" t="s">
        <v>262</v>
      </c>
      <c r="D14" s="110" t="s">
        <v>277</v>
      </c>
      <c r="E14" s="107"/>
      <c r="F14" s="108" t="s">
        <v>264</v>
      </c>
      <c r="G14" s="108"/>
      <c r="H14" s="107">
        <v>1</v>
      </c>
      <c r="I14" s="111">
        <v>0.1</v>
      </c>
    </row>
    <row r="15" spans="1:9" ht="27.75" customHeight="1">
      <c r="A15" s="102" t="s">
        <v>278</v>
      </c>
      <c r="B15" s="105" t="s">
        <v>279</v>
      </c>
      <c r="C15" s="112"/>
      <c r="D15" s="113"/>
      <c r="E15" s="102"/>
      <c r="F15" s="105"/>
      <c r="G15" s="105"/>
      <c r="H15" s="102"/>
      <c r="I15" s="106">
        <f>SUM(I16:I26)</f>
        <v>7.4999999999999991</v>
      </c>
    </row>
    <row r="16" spans="1:9" ht="51.75" customHeight="1">
      <c r="A16" s="107"/>
      <c r="B16" s="108"/>
      <c r="C16" s="109" t="s">
        <v>262</v>
      </c>
      <c r="D16" s="110" t="s">
        <v>280</v>
      </c>
      <c r="E16" s="107"/>
      <c r="F16" s="108" t="s">
        <v>264</v>
      </c>
      <c r="G16" s="108"/>
      <c r="H16" s="107">
        <v>1</v>
      </c>
      <c r="I16" s="111">
        <v>0.5</v>
      </c>
    </row>
    <row r="17" spans="1:9" ht="37.5" customHeight="1">
      <c r="A17" s="107"/>
      <c r="B17" s="108"/>
      <c r="C17" s="109" t="s">
        <v>262</v>
      </c>
      <c r="D17" s="110" t="s">
        <v>281</v>
      </c>
      <c r="E17" s="107"/>
      <c r="F17" s="108" t="s">
        <v>264</v>
      </c>
      <c r="G17" s="108"/>
      <c r="H17" s="107">
        <v>1</v>
      </c>
      <c r="I17" s="111">
        <v>2</v>
      </c>
    </row>
    <row r="18" spans="1:9" ht="37.5" customHeight="1">
      <c r="A18" s="107"/>
      <c r="B18" s="108"/>
      <c r="C18" s="109" t="s">
        <v>262</v>
      </c>
      <c r="D18" s="110" t="s">
        <v>282</v>
      </c>
      <c r="E18" s="107"/>
      <c r="F18" s="108" t="s">
        <v>264</v>
      </c>
      <c r="G18" s="108"/>
      <c r="H18" s="107">
        <v>1</v>
      </c>
      <c r="I18" s="111">
        <v>0.2</v>
      </c>
    </row>
    <row r="19" spans="1:9" ht="26.25" customHeight="1">
      <c r="A19" s="107"/>
      <c r="B19" s="108"/>
      <c r="C19" s="109" t="s">
        <v>262</v>
      </c>
      <c r="D19" s="110" t="s">
        <v>283</v>
      </c>
      <c r="E19" s="107"/>
      <c r="F19" s="108" t="s">
        <v>266</v>
      </c>
      <c r="G19" s="108"/>
      <c r="H19" s="107">
        <v>1</v>
      </c>
      <c r="I19" s="111">
        <v>1</v>
      </c>
    </row>
    <row r="20" spans="1:9" ht="27.75" customHeight="1">
      <c r="A20" s="107"/>
      <c r="B20" s="108"/>
      <c r="C20" s="109" t="s">
        <v>262</v>
      </c>
      <c r="D20" s="110" t="s">
        <v>284</v>
      </c>
      <c r="E20" s="107"/>
      <c r="F20" s="108" t="s">
        <v>264</v>
      </c>
      <c r="G20" s="108"/>
      <c r="H20" s="107">
        <v>1</v>
      </c>
      <c r="I20" s="111">
        <v>2</v>
      </c>
    </row>
    <row r="21" spans="1:9" ht="24.75" customHeight="1">
      <c r="A21" s="107"/>
      <c r="B21" s="108"/>
      <c r="C21" s="109" t="s">
        <v>262</v>
      </c>
      <c r="D21" s="110" t="s">
        <v>285</v>
      </c>
      <c r="E21" s="107"/>
      <c r="F21" s="108" t="s">
        <v>264</v>
      </c>
      <c r="G21" s="108"/>
      <c r="H21" s="107">
        <v>1</v>
      </c>
      <c r="I21" s="111">
        <v>0.3</v>
      </c>
    </row>
    <row r="22" spans="1:9" ht="21.75" customHeight="1">
      <c r="A22" s="107"/>
      <c r="B22" s="108"/>
      <c r="C22" s="109" t="s">
        <v>262</v>
      </c>
      <c r="D22" s="110" t="s">
        <v>286</v>
      </c>
      <c r="E22" s="107"/>
      <c r="F22" s="108" t="s">
        <v>264</v>
      </c>
      <c r="G22" s="108"/>
      <c r="H22" s="107">
        <v>1</v>
      </c>
      <c r="I22" s="111">
        <v>0.3</v>
      </c>
    </row>
    <row r="23" spans="1:9" ht="26.25" customHeight="1">
      <c r="A23" s="107"/>
      <c r="B23" s="108"/>
      <c r="C23" s="109" t="s">
        <v>262</v>
      </c>
      <c r="D23" s="110" t="s">
        <v>287</v>
      </c>
      <c r="E23" s="107"/>
      <c r="F23" s="108" t="s">
        <v>264</v>
      </c>
      <c r="G23" s="108"/>
      <c r="H23" s="107">
        <v>1</v>
      </c>
      <c r="I23" s="111">
        <v>0.3</v>
      </c>
    </row>
    <row r="24" spans="1:9" ht="30.75" customHeight="1">
      <c r="A24" s="107"/>
      <c r="B24" s="108"/>
      <c r="C24" s="109" t="s">
        <v>262</v>
      </c>
      <c r="D24" s="110" t="s">
        <v>288</v>
      </c>
      <c r="E24" s="107"/>
      <c r="F24" s="108" t="s">
        <v>264</v>
      </c>
      <c r="G24" s="108"/>
      <c r="H24" s="107">
        <v>1</v>
      </c>
      <c r="I24" s="111">
        <v>0.3</v>
      </c>
    </row>
    <row r="25" spans="1:9" ht="41.25" customHeight="1">
      <c r="A25" s="107"/>
      <c r="B25" s="108"/>
      <c r="C25" s="109" t="s">
        <v>262</v>
      </c>
      <c r="D25" s="110" t="s">
        <v>289</v>
      </c>
      <c r="E25" s="107"/>
      <c r="F25" s="108" t="s">
        <v>264</v>
      </c>
      <c r="G25" s="108"/>
      <c r="H25" s="107">
        <v>1</v>
      </c>
      <c r="I25" s="111">
        <v>0.3</v>
      </c>
    </row>
    <row r="26" spans="1:9" ht="35.25" customHeight="1">
      <c r="A26" s="107"/>
      <c r="B26" s="108"/>
      <c r="C26" s="109" t="s">
        <v>262</v>
      </c>
      <c r="D26" s="110" t="s">
        <v>290</v>
      </c>
      <c r="E26" s="107"/>
      <c r="F26" s="108" t="s">
        <v>266</v>
      </c>
      <c r="G26" s="108"/>
      <c r="H26" s="107">
        <v>1</v>
      </c>
      <c r="I26" s="111">
        <v>0.3</v>
      </c>
    </row>
    <row r="27" spans="1:9" ht="18" customHeight="1">
      <c r="A27" s="114"/>
      <c r="B27" s="114"/>
      <c r="D27" s="114"/>
      <c r="E27" s="27"/>
      <c r="F27" s="115" t="s">
        <v>291</v>
      </c>
      <c r="G27" s="115"/>
      <c r="H27" s="115"/>
      <c r="I27" s="116">
        <f>SUM(I3:I9,I11:I14,I16:I26)</f>
        <v>15.000000000000004</v>
      </c>
    </row>
    <row r="28" spans="1:9" ht="52.5" customHeight="1"/>
    <row r="50" spans="3:3">
      <c r="C50" s="117"/>
    </row>
  </sheetData>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dimension ref="A1:I43"/>
  <sheetViews>
    <sheetView zoomScale="80" workbookViewId="0"/>
  </sheetViews>
  <sheetFormatPr defaultRowHeight="15"/>
  <cols>
    <col min="2" max="2" width="29.140625" customWidth="1"/>
    <col min="4" max="4" width="39.5703125" customWidth="1"/>
    <col min="6" max="7" width="20" customWidth="1"/>
  </cols>
  <sheetData>
    <row r="1" spans="1:9" ht="24">
      <c r="A1" s="97" t="s">
        <v>251</v>
      </c>
      <c r="B1" s="98" t="s">
        <v>252</v>
      </c>
      <c r="C1" s="99" t="s">
        <v>253</v>
      </c>
      <c r="D1" s="100" t="s">
        <v>254</v>
      </c>
      <c r="E1" s="97" t="s">
        <v>255</v>
      </c>
      <c r="F1" s="100" t="s">
        <v>256</v>
      </c>
      <c r="G1" s="100" t="s">
        <v>257</v>
      </c>
      <c r="H1" s="100" t="s">
        <v>258</v>
      </c>
      <c r="I1" s="101" t="s">
        <v>259</v>
      </c>
    </row>
    <row r="2" spans="1:9" ht="25.5" customHeight="1">
      <c r="A2" s="118" t="s">
        <v>292</v>
      </c>
      <c r="B2" s="119" t="s">
        <v>293</v>
      </c>
      <c r="C2" s="118"/>
      <c r="D2" s="120"/>
      <c r="E2" s="118"/>
      <c r="F2" s="119"/>
      <c r="G2" s="119"/>
      <c r="H2" s="119"/>
      <c r="I2" s="121">
        <f>SUM(I3:I22)</f>
        <v>10.400000000000002</v>
      </c>
    </row>
    <row r="3" spans="1:9" ht="64.5" customHeight="1">
      <c r="A3" s="122"/>
      <c r="B3" s="123"/>
      <c r="C3" s="122" t="s">
        <v>262</v>
      </c>
      <c r="D3" s="124" t="s">
        <v>282</v>
      </c>
      <c r="E3" s="122"/>
      <c r="F3" s="123" t="s">
        <v>264</v>
      </c>
      <c r="G3" s="123"/>
      <c r="H3" s="122">
        <v>2</v>
      </c>
      <c r="I3" s="125">
        <v>0.3</v>
      </c>
    </row>
    <row r="4" spans="1:9" ht="24.75" customHeight="1">
      <c r="A4" s="122"/>
      <c r="B4" s="123"/>
      <c r="C4" s="122" t="s">
        <v>262</v>
      </c>
      <c r="D4" s="124" t="s">
        <v>294</v>
      </c>
      <c r="E4" s="122"/>
      <c r="F4" s="123" t="s">
        <v>266</v>
      </c>
      <c r="G4" s="123"/>
      <c r="H4" s="122">
        <v>2</v>
      </c>
      <c r="I4" s="125">
        <v>1</v>
      </c>
    </row>
    <row r="5" spans="1:9" ht="25.5" customHeight="1">
      <c r="A5" s="122"/>
      <c r="B5" s="123"/>
      <c r="C5" s="122" t="s">
        <v>262</v>
      </c>
      <c r="D5" s="124" t="s">
        <v>295</v>
      </c>
      <c r="E5" s="122"/>
      <c r="F5" s="123" t="s">
        <v>264</v>
      </c>
      <c r="G5" s="123"/>
      <c r="H5" s="122">
        <v>2</v>
      </c>
      <c r="I5" s="125">
        <v>0.3</v>
      </c>
    </row>
    <row r="6" spans="1:9" ht="36.75" customHeight="1">
      <c r="A6" s="122"/>
      <c r="B6" s="123"/>
      <c r="C6" s="122" t="s">
        <v>262</v>
      </c>
      <c r="D6" s="124" t="s">
        <v>296</v>
      </c>
      <c r="E6" s="122"/>
      <c r="F6" s="123" t="s">
        <v>264</v>
      </c>
      <c r="G6" s="123"/>
      <c r="H6" s="122">
        <v>2</v>
      </c>
      <c r="I6" s="125">
        <v>0.3</v>
      </c>
    </row>
    <row r="7" spans="1:9" ht="54.75" customHeight="1">
      <c r="A7" s="122"/>
      <c r="B7" s="123"/>
      <c r="C7" s="122" t="s">
        <v>262</v>
      </c>
      <c r="D7" s="124" t="s">
        <v>297</v>
      </c>
      <c r="E7" s="122"/>
      <c r="F7" s="123" t="s">
        <v>264</v>
      </c>
      <c r="G7" s="123"/>
      <c r="H7" s="122">
        <v>2</v>
      </c>
      <c r="I7" s="125">
        <v>0.5</v>
      </c>
    </row>
    <row r="8" spans="1:9" ht="66" customHeight="1">
      <c r="A8" s="122"/>
      <c r="B8" s="123"/>
      <c r="C8" s="122" t="s">
        <v>262</v>
      </c>
      <c r="D8" s="124" t="s">
        <v>298</v>
      </c>
      <c r="E8" s="122"/>
      <c r="F8" s="123" t="s">
        <v>264</v>
      </c>
      <c r="G8" s="123"/>
      <c r="H8" s="122">
        <v>2</v>
      </c>
      <c r="I8" s="125">
        <v>0.5</v>
      </c>
    </row>
    <row r="9" spans="1:9" ht="45" customHeight="1">
      <c r="A9" s="122"/>
      <c r="B9" s="123"/>
      <c r="C9" s="122" t="s">
        <v>262</v>
      </c>
      <c r="D9" s="124" t="s">
        <v>299</v>
      </c>
      <c r="E9" s="122"/>
      <c r="F9" s="123" t="s">
        <v>300</v>
      </c>
      <c r="G9" s="123"/>
      <c r="H9" s="122">
        <v>2</v>
      </c>
      <c r="I9" s="125">
        <v>0.2</v>
      </c>
    </row>
    <row r="10" spans="1:9" ht="36" customHeight="1">
      <c r="A10" s="122"/>
      <c r="B10" s="123"/>
      <c r="C10" s="122" t="s">
        <v>262</v>
      </c>
      <c r="D10" s="124" t="s">
        <v>301</v>
      </c>
      <c r="E10" s="122"/>
      <c r="F10" s="123" t="s">
        <v>264</v>
      </c>
      <c r="G10" s="123"/>
      <c r="H10" s="122">
        <v>2</v>
      </c>
      <c r="I10" s="125">
        <v>0.2</v>
      </c>
    </row>
    <row r="11" spans="1:9" ht="50.25" customHeight="1">
      <c r="A11" s="122"/>
      <c r="B11" s="123"/>
      <c r="C11" s="122" t="s">
        <v>262</v>
      </c>
      <c r="D11" s="124" t="s">
        <v>302</v>
      </c>
      <c r="E11" s="122"/>
      <c r="F11" s="123" t="s">
        <v>264</v>
      </c>
      <c r="G11" s="123"/>
      <c r="H11" s="122">
        <v>2</v>
      </c>
      <c r="I11" s="125">
        <v>0.2</v>
      </c>
    </row>
    <row r="12" spans="1:9" ht="57.75" customHeight="1">
      <c r="A12" s="122"/>
      <c r="B12" s="123"/>
      <c r="C12" s="122" t="s">
        <v>262</v>
      </c>
      <c r="D12" s="124" t="s">
        <v>303</v>
      </c>
      <c r="E12" s="122"/>
      <c r="F12" s="123" t="s">
        <v>264</v>
      </c>
      <c r="G12" s="123"/>
      <c r="H12" s="122">
        <v>2</v>
      </c>
      <c r="I12" s="125">
        <v>0.3</v>
      </c>
    </row>
    <row r="13" spans="1:9" ht="59.25" customHeight="1">
      <c r="A13" s="122"/>
      <c r="B13" s="123"/>
      <c r="C13" s="122" t="s">
        <v>262</v>
      </c>
      <c r="D13" s="124" t="s">
        <v>304</v>
      </c>
      <c r="E13" s="122"/>
      <c r="F13" s="123" t="s">
        <v>264</v>
      </c>
      <c r="G13" s="123"/>
      <c r="H13" s="122">
        <v>2</v>
      </c>
      <c r="I13" s="125">
        <v>0.2</v>
      </c>
    </row>
    <row r="14" spans="1:9" ht="60" customHeight="1">
      <c r="A14" s="122"/>
      <c r="B14" s="123"/>
      <c r="C14" s="122" t="s">
        <v>262</v>
      </c>
      <c r="D14" s="124" t="s">
        <v>305</v>
      </c>
      <c r="E14" s="122"/>
      <c r="F14" s="123" t="s">
        <v>264</v>
      </c>
      <c r="G14" s="123"/>
      <c r="H14" s="122">
        <v>2</v>
      </c>
      <c r="I14" s="125">
        <v>0.2</v>
      </c>
    </row>
    <row r="15" spans="1:9" ht="71.25" customHeight="1">
      <c r="A15" s="122"/>
      <c r="B15" s="123"/>
      <c r="C15" s="122" t="s">
        <v>262</v>
      </c>
      <c r="D15" s="124" t="s">
        <v>306</v>
      </c>
      <c r="E15" s="122"/>
      <c r="F15" s="123" t="s">
        <v>307</v>
      </c>
      <c r="G15" s="123"/>
      <c r="H15" s="122">
        <v>2</v>
      </c>
      <c r="I15" s="125">
        <v>0.2</v>
      </c>
    </row>
    <row r="16" spans="1:9" ht="44.25" customHeight="1">
      <c r="A16" s="122"/>
      <c r="B16" s="123"/>
      <c r="C16" s="122" t="s">
        <v>262</v>
      </c>
      <c r="D16" s="124" t="s">
        <v>308</v>
      </c>
      <c r="E16" s="122"/>
      <c r="F16" s="123" t="s">
        <v>266</v>
      </c>
      <c r="G16" s="123"/>
      <c r="H16" s="122">
        <v>2</v>
      </c>
      <c r="I16" s="125">
        <v>2</v>
      </c>
    </row>
    <row r="17" spans="1:9" ht="42.75" customHeight="1">
      <c r="A17" s="122"/>
      <c r="B17" s="123"/>
      <c r="C17" s="122" t="s">
        <v>262</v>
      </c>
      <c r="D17" s="124" t="s">
        <v>309</v>
      </c>
      <c r="E17" s="122"/>
      <c r="F17" s="123" t="s">
        <v>264</v>
      </c>
      <c r="G17" s="123"/>
      <c r="H17" s="122">
        <v>2</v>
      </c>
      <c r="I17" s="125">
        <v>0.2</v>
      </c>
    </row>
    <row r="18" spans="1:9" ht="23.25" customHeight="1">
      <c r="A18" s="122"/>
      <c r="B18" s="123"/>
      <c r="C18" s="122" t="s">
        <v>262</v>
      </c>
      <c r="D18" s="124" t="s">
        <v>310</v>
      </c>
      <c r="E18" s="122"/>
      <c r="F18" s="123" t="s">
        <v>311</v>
      </c>
      <c r="G18" s="123"/>
      <c r="H18" s="122">
        <v>2</v>
      </c>
      <c r="I18" s="125">
        <v>0.5</v>
      </c>
    </row>
    <row r="19" spans="1:9" ht="44.25" customHeight="1">
      <c r="A19" s="122"/>
      <c r="B19" s="123"/>
      <c r="C19" s="122" t="s">
        <v>262</v>
      </c>
      <c r="D19" s="124" t="s">
        <v>312</v>
      </c>
      <c r="E19" s="122"/>
      <c r="F19" s="123" t="s">
        <v>264</v>
      </c>
      <c r="G19" s="123"/>
      <c r="H19" s="122">
        <v>2</v>
      </c>
      <c r="I19" s="125">
        <v>0.5</v>
      </c>
    </row>
    <row r="20" spans="1:9" ht="66.75" customHeight="1">
      <c r="A20" s="122"/>
      <c r="B20" s="123"/>
      <c r="C20" s="122" t="s">
        <v>262</v>
      </c>
      <c r="D20" s="124" t="s">
        <v>313</v>
      </c>
      <c r="E20" s="122"/>
      <c r="F20" s="123" t="s">
        <v>264</v>
      </c>
      <c r="G20" s="123"/>
      <c r="H20" s="122">
        <v>2</v>
      </c>
      <c r="I20" s="125">
        <v>0.5</v>
      </c>
    </row>
    <row r="21" spans="1:9" ht="69" customHeight="1">
      <c r="A21" s="122"/>
      <c r="B21" s="123"/>
      <c r="C21" s="122" t="s">
        <v>262</v>
      </c>
      <c r="D21" s="124" t="s">
        <v>314</v>
      </c>
      <c r="E21" s="122"/>
      <c r="F21" s="123" t="s">
        <v>264</v>
      </c>
      <c r="G21" s="123"/>
      <c r="H21" s="122">
        <v>2</v>
      </c>
      <c r="I21" s="125">
        <v>2</v>
      </c>
    </row>
    <row r="22" spans="1:9" ht="96" customHeight="1">
      <c r="A22" s="122"/>
      <c r="B22" s="123"/>
      <c r="C22" s="122" t="s">
        <v>262</v>
      </c>
      <c r="D22" s="124" t="s">
        <v>315</v>
      </c>
      <c r="E22" s="122"/>
      <c r="F22" s="123" t="s">
        <v>266</v>
      </c>
      <c r="G22" s="123"/>
      <c r="H22" s="122">
        <v>2</v>
      </c>
      <c r="I22" s="126">
        <v>0.3</v>
      </c>
    </row>
    <row r="23" spans="1:9" ht="61.5" customHeight="1">
      <c r="A23" s="118" t="s">
        <v>316</v>
      </c>
      <c r="B23" s="127" t="s">
        <v>317</v>
      </c>
      <c r="C23" s="118"/>
      <c r="D23" s="127"/>
      <c r="E23" s="118"/>
      <c r="F23" s="119"/>
      <c r="G23" s="128"/>
      <c r="H23" s="118"/>
      <c r="I23" s="129">
        <f>SUM(I24:I42)</f>
        <v>24.600000000000005</v>
      </c>
    </row>
    <row r="24" spans="1:9" ht="32.25" customHeight="1">
      <c r="A24" s="122"/>
      <c r="B24" s="123"/>
      <c r="C24" s="122" t="s">
        <v>262</v>
      </c>
      <c r="D24" s="55" t="s">
        <v>318</v>
      </c>
      <c r="E24" s="38"/>
      <c r="F24" s="55" t="s">
        <v>264</v>
      </c>
      <c r="G24" s="55"/>
      <c r="H24" s="122">
        <v>2</v>
      </c>
      <c r="I24" s="130">
        <v>0.5</v>
      </c>
    </row>
    <row r="25" spans="1:9" ht="125.25" customHeight="1">
      <c r="A25" s="122"/>
      <c r="B25" s="123"/>
      <c r="C25" s="122" t="s">
        <v>262</v>
      </c>
      <c r="D25" s="55" t="s">
        <v>282</v>
      </c>
      <c r="E25" s="131"/>
      <c r="F25" s="46" t="s">
        <v>264</v>
      </c>
      <c r="G25" s="46"/>
      <c r="H25" s="122">
        <v>2</v>
      </c>
      <c r="I25" s="130">
        <v>0.2</v>
      </c>
    </row>
    <row r="26" spans="1:9" ht="48.75" customHeight="1">
      <c r="A26" s="122"/>
      <c r="B26" s="123"/>
      <c r="C26" s="122" t="s">
        <v>262</v>
      </c>
      <c r="D26" s="55" t="s">
        <v>319</v>
      </c>
      <c r="E26" s="131"/>
      <c r="F26" s="55" t="s">
        <v>320</v>
      </c>
      <c r="G26" s="55"/>
      <c r="H26" s="122">
        <v>2</v>
      </c>
      <c r="I26" s="132">
        <v>2</v>
      </c>
    </row>
    <row r="27" spans="1:9" ht="50.25" customHeight="1">
      <c r="A27" s="122"/>
      <c r="B27" s="123"/>
      <c r="C27" s="122" t="s">
        <v>262</v>
      </c>
      <c r="D27" s="55" t="s">
        <v>321</v>
      </c>
      <c r="E27" s="131"/>
      <c r="F27" s="46" t="s">
        <v>264</v>
      </c>
      <c r="G27" s="46"/>
      <c r="H27" s="122">
        <v>2</v>
      </c>
      <c r="I27" s="130">
        <v>0.5</v>
      </c>
    </row>
    <row r="28" spans="1:9" ht="45" customHeight="1">
      <c r="A28" s="122"/>
      <c r="B28" s="123"/>
      <c r="C28" s="122" t="s">
        <v>262</v>
      </c>
      <c r="D28" s="55" t="s">
        <v>322</v>
      </c>
      <c r="E28" s="131"/>
      <c r="F28" s="55" t="s">
        <v>323</v>
      </c>
      <c r="G28" s="55"/>
      <c r="H28" s="122">
        <v>2</v>
      </c>
      <c r="I28" s="130">
        <v>2</v>
      </c>
    </row>
    <row r="29" spans="1:9" ht="43.5" customHeight="1">
      <c r="A29" s="122"/>
      <c r="B29" s="123"/>
      <c r="C29" s="122" t="s">
        <v>262</v>
      </c>
      <c r="D29" s="55" t="s">
        <v>324</v>
      </c>
      <c r="E29" s="131"/>
      <c r="F29" s="55" t="s">
        <v>325</v>
      </c>
      <c r="G29" s="55"/>
      <c r="H29" s="122">
        <v>2</v>
      </c>
      <c r="I29" s="130">
        <v>0.8</v>
      </c>
    </row>
    <row r="30" spans="1:9" ht="42.75" customHeight="1">
      <c r="A30" s="122"/>
      <c r="B30" s="123"/>
      <c r="C30" s="122" t="s">
        <v>262</v>
      </c>
      <c r="D30" s="55" t="s">
        <v>326</v>
      </c>
      <c r="E30" s="38"/>
      <c r="F30" s="55" t="s">
        <v>323</v>
      </c>
      <c r="G30" s="55"/>
      <c r="H30" s="122">
        <v>2</v>
      </c>
      <c r="I30" s="130">
        <v>2</v>
      </c>
    </row>
    <row r="31" spans="1:9" ht="44.25" customHeight="1">
      <c r="A31" s="122"/>
      <c r="B31" s="123"/>
      <c r="C31" s="122" t="s">
        <v>262</v>
      </c>
      <c r="D31" s="55" t="s">
        <v>324</v>
      </c>
      <c r="E31" s="38"/>
      <c r="F31" s="55" t="s">
        <v>325</v>
      </c>
      <c r="G31" s="55"/>
      <c r="H31" s="122">
        <v>2</v>
      </c>
      <c r="I31" s="130">
        <v>0.8</v>
      </c>
    </row>
    <row r="32" spans="1:9" ht="39.75" customHeight="1">
      <c r="A32" s="122"/>
      <c r="B32" s="123"/>
      <c r="C32" s="122" t="s">
        <v>262</v>
      </c>
      <c r="D32" s="55" t="s">
        <v>327</v>
      </c>
      <c r="E32" s="38"/>
      <c r="F32" s="55" t="s">
        <v>323</v>
      </c>
      <c r="G32" s="55"/>
      <c r="H32" s="122">
        <v>2</v>
      </c>
      <c r="I32" s="130">
        <v>2</v>
      </c>
    </row>
    <row r="33" spans="1:9" ht="45" customHeight="1">
      <c r="A33" s="122"/>
      <c r="B33" s="123"/>
      <c r="C33" s="122" t="s">
        <v>262</v>
      </c>
      <c r="D33" s="55" t="s">
        <v>324</v>
      </c>
      <c r="E33" s="131"/>
      <c r="F33" s="55" t="s">
        <v>325</v>
      </c>
      <c r="G33" s="55"/>
      <c r="H33" s="122">
        <v>2</v>
      </c>
      <c r="I33" s="130">
        <v>0.8</v>
      </c>
    </row>
    <row r="34" spans="1:9" ht="36" customHeight="1">
      <c r="A34" s="122"/>
      <c r="B34" s="123"/>
      <c r="C34" s="122" t="s">
        <v>262</v>
      </c>
      <c r="D34" s="55" t="s">
        <v>328</v>
      </c>
      <c r="E34" s="131"/>
      <c r="F34" s="55" t="s">
        <v>323</v>
      </c>
      <c r="G34" s="55"/>
      <c r="H34" s="122">
        <v>2</v>
      </c>
      <c r="I34" s="130">
        <v>2</v>
      </c>
    </row>
    <row r="35" spans="1:9" ht="33.75" customHeight="1">
      <c r="A35" s="122"/>
      <c r="B35" s="123"/>
      <c r="C35" s="122" t="s">
        <v>262</v>
      </c>
      <c r="D35" s="55" t="s">
        <v>324</v>
      </c>
      <c r="E35" s="131"/>
      <c r="F35" s="55" t="s">
        <v>264</v>
      </c>
      <c r="G35" s="55"/>
      <c r="H35" s="122">
        <v>2</v>
      </c>
      <c r="I35" s="130">
        <v>0.8</v>
      </c>
    </row>
    <row r="36" spans="1:9" ht="32.25" customHeight="1">
      <c r="A36" s="122"/>
      <c r="B36" s="123"/>
      <c r="C36" s="122" t="s">
        <v>262</v>
      </c>
      <c r="D36" s="55" t="s">
        <v>329</v>
      </c>
      <c r="E36" s="131"/>
      <c r="F36" s="46" t="s">
        <v>264</v>
      </c>
      <c r="G36" s="46"/>
      <c r="H36" s="122">
        <v>2</v>
      </c>
      <c r="I36" s="130">
        <v>0.8</v>
      </c>
    </row>
    <row r="37" spans="1:9" ht="57.75" customHeight="1">
      <c r="A37" s="122"/>
      <c r="B37" s="123"/>
      <c r="C37" s="122" t="s">
        <v>262</v>
      </c>
      <c r="D37" s="55" t="s">
        <v>330</v>
      </c>
      <c r="E37" s="131"/>
      <c r="F37" s="46" t="s">
        <v>323</v>
      </c>
      <c r="G37" s="46"/>
      <c r="H37" s="122">
        <v>2</v>
      </c>
      <c r="I37" s="130">
        <v>2</v>
      </c>
    </row>
    <row r="38" spans="1:9" ht="46.5" customHeight="1">
      <c r="A38" s="122"/>
      <c r="B38" s="123"/>
      <c r="C38" s="122" t="s">
        <v>262</v>
      </c>
      <c r="D38" s="55" t="s">
        <v>331</v>
      </c>
      <c r="E38" s="131"/>
      <c r="F38" s="55" t="s">
        <v>323</v>
      </c>
      <c r="G38" s="55"/>
      <c r="H38" s="122">
        <v>2</v>
      </c>
      <c r="I38" s="130">
        <v>2</v>
      </c>
    </row>
    <row r="39" spans="1:9" ht="49.5" customHeight="1">
      <c r="A39" s="122"/>
      <c r="B39" s="123"/>
      <c r="C39" s="122" t="s">
        <v>262</v>
      </c>
      <c r="D39" s="55" t="s">
        <v>332</v>
      </c>
      <c r="E39" s="131"/>
      <c r="F39" s="55" t="s">
        <v>323</v>
      </c>
      <c r="G39" s="55"/>
      <c r="H39" s="122">
        <v>2</v>
      </c>
      <c r="I39" s="133">
        <v>2</v>
      </c>
    </row>
    <row r="40" spans="1:9" ht="58.5" customHeight="1">
      <c r="A40" s="122"/>
      <c r="B40" s="123"/>
      <c r="C40" s="122" t="s">
        <v>262</v>
      </c>
      <c r="D40" s="134" t="s">
        <v>333</v>
      </c>
      <c r="E40" s="131"/>
      <c r="F40" s="55" t="s">
        <v>334</v>
      </c>
      <c r="G40" s="55"/>
      <c r="H40" s="122">
        <v>2</v>
      </c>
      <c r="I40" s="130">
        <v>2</v>
      </c>
    </row>
    <row r="41" spans="1:9" ht="84.75" customHeight="1">
      <c r="A41" s="122"/>
      <c r="B41" s="123"/>
      <c r="C41" s="122" t="s">
        <v>262</v>
      </c>
      <c r="D41" s="135" t="s">
        <v>335</v>
      </c>
      <c r="E41" s="131"/>
      <c r="F41" s="55" t="s">
        <v>336</v>
      </c>
      <c r="G41" s="55"/>
      <c r="H41" s="122">
        <v>2</v>
      </c>
      <c r="I41" s="132">
        <v>0.8</v>
      </c>
    </row>
    <row r="42" spans="1:9" ht="101.25" customHeight="1">
      <c r="A42" s="122"/>
      <c r="B42" s="123"/>
      <c r="C42" s="122" t="s">
        <v>262</v>
      </c>
      <c r="D42" s="55" t="s">
        <v>337</v>
      </c>
      <c r="E42" s="131"/>
      <c r="F42" s="46" t="s">
        <v>264</v>
      </c>
      <c r="G42" s="46"/>
      <c r="H42" s="122">
        <v>2</v>
      </c>
      <c r="I42" s="130">
        <v>0.6</v>
      </c>
    </row>
    <row r="43" spans="1:9">
      <c r="F43" s="115" t="s">
        <v>291</v>
      </c>
      <c r="G43" s="115"/>
      <c r="H43" s="115"/>
      <c r="I43" s="116">
        <f>SUM(I3:I22,I24:I42)</f>
        <v>35.000000000000007</v>
      </c>
    </row>
  </sheetData>
  <pageMargins left="0.7" right="0.7" top="0.75" bottom="0.75" header="0.3" footer="0.3"/>
  <pageSetup paperSize="9" orientation="portrait"/>
</worksheet>
</file>

<file path=xl/worksheets/sheet5.xml><?xml version="1.0" encoding="utf-8"?>
<worksheet xmlns="http://schemas.openxmlformats.org/spreadsheetml/2006/main" xmlns:r="http://schemas.openxmlformats.org/officeDocument/2006/relationships">
  <dimension ref="A1:I16"/>
  <sheetViews>
    <sheetView topLeftCell="A4" zoomScale="90" workbookViewId="0">
      <selection activeCell="G11" sqref="G11"/>
    </sheetView>
  </sheetViews>
  <sheetFormatPr defaultRowHeight="15"/>
  <cols>
    <col min="2" max="2" width="28" customWidth="1"/>
    <col min="4" max="4" width="32.7109375" customWidth="1"/>
    <col min="6" max="7" width="24.140625" customWidth="1"/>
  </cols>
  <sheetData>
    <row r="1" spans="1:9" ht="24">
      <c r="A1" s="97" t="s">
        <v>251</v>
      </c>
      <c r="B1" s="98" t="s">
        <v>252</v>
      </c>
      <c r="C1" s="99" t="s">
        <v>253</v>
      </c>
      <c r="D1" s="100" t="s">
        <v>254</v>
      </c>
      <c r="E1" s="97" t="s">
        <v>255</v>
      </c>
      <c r="F1" s="100" t="s">
        <v>256</v>
      </c>
      <c r="G1" s="100" t="s">
        <v>257</v>
      </c>
      <c r="H1" s="100" t="s">
        <v>258</v>
      </c>
      <c r="I1" s="101" t="s">
        <v>259</v>
      </c>
    </row>
    <row r="2" spans="1:9" ht="49.5" customHeight="1">
      <c r="A2" s="102" t="s">
        <v>338</v>
      </c>
      <c r="B2" s="103" t="s">
        <v>339</v>
      </c>
      <c r="C2" s="105"/>
      <c r="D2" s="103"/>
      <c r="E2" s="102"/>
      <c r="F2" s="105"/>
      <c r="G2" s="105"/>
      <c r="H2" s="105"/>
      <c r="I2" s="136">
        <f>SUM(I3:I15)</f>
        <v>15</v>
      </c>
    </row>
    <row r="3" spans="1:9" ht="26.25" customHeight="1">
      <c r="A3" s="107"/>
      <c r="B3" s="108"/>
      <c r="C3" s="107" t="s">
        <v>262</v>
      </c>
      <c r="D3" s="108" t="s">
        <v>443</v>
      </c>
      <c r="E3" s="107"/>
      <c r="F3" s="108" t="s">
        <v>264</v>
      </c>
      <c r="G3" s="108"/>
      <c r="H3" s="107">
        <v>3</v>
      </c>
      <c r="I3" s="137">
        <v>1</v>
      </c>
    </row>
    <row r="4" spans="1:9" ht="134.25" customHeight="1">
      <c r="A4" s="107"/>
      <c r="B4" s="108"/>
      <c r="C4" s="107" t="s">
        <v>262</v>
      </c>
      <c r="D4" s="108" t="s">
        <v>340</v>
      </c>
      <c r="E4" s="107"/>
      <c r="F4" s="108" t="s">
        <v>264</v>
      </c>
      <c r="G4" s="108"/>
      <c r="H4" s="107">
        <v>3</v>
      </c>
      <c r="I4" s="137">
        <v>0.2</v>
      </c>
    </row>
    <row r="5" spans="1:9" ht="105" customHeight="1">
      <c r="A5" s="107"/>
      <c r="B5" s="108"/>
      <c r="C5" s="107" t="s">
        <v>262</v>
      </c>
      <c r="D5" s="108" t="s">
        <v>442</v>
      </c>
      <c r="E5" s="107"/>
      <c r="F5" s="108" t="s">
        <v>266</v>
      </c>
      <c r="G5" s="108"/>
      <c r="H5" s="107">
        <v>3</v>
      </c>
      <c r="I5" s="137">
        <v>2</v>
      </c>
    </row>
    <row r="6" spans="1:9" ht="32.25" customHeight="1">
      <c r="A6" s="107"/>
      <c r="B6" s="108"/>
      <c r="C6" s="107" t="s">
        <v>262</v>
      </c>
      <c r="D6" s="108" t="s">
        <v>341</v>
      </c>
      <c r="E6" s="107"/>
      <c r="F6" s="108" t="s">
        <v>264</v>
      </c>
      <c r="G6" s="108"/>
      <c r="H6" s="107">
        <v>3</v>
      </c>
      <c r="I6" s="137">
        <v>1.5</v>
      </c>
    </row>
    <row r="7" spans="1:9" ht="27" customHeight="1">
      <c r="A7" s="107"/>
      <c r="B7" s="108"/>
      <c r="C7" s="107" t="s">
        <v>262</v>
      </c>
      <c r="D7" s="108" t="s">
        <v>342</v>
      </c>
      <c r="E7" s="107"/>
      <c r="F7" s="108" t="s">
        <v>264</v>
      </c>
      <c r="G7" s="108"/>
      <c r="H7" s="107">
        <v>3</v>
      </c>
      <c r="I7" s="137">
        <v>1.5</v>
      </c>
    </row>
    <row r="8" spans="1:9" ht="27" customHeight="1">
      <c r="A8" s="107"/>
      <c r="B8" s="108"/>
      <c r="C8" s="107" t="s">
        <v>262</v>
      </c>
      <c r="D8" s="108" t="s">
        <v>343</v>
      </c>
      <c r="E8" s="107"/>
      <c r="F8" s="108" t="s">
        <v>264</v>
      </c>
      <c r="G8" s="108"/>
      <c r="H8" s="107">
        <v>3</v>
      </c>
      <c r="I8" s="137">
        <v>1.5</v>
      </c>
    </row>
    <row r="9" spans="1:9" ht="36.75" customHeight="1">
      <c r="A9" s="107"/>
      <c r="B9" s="108"/>
      <c r="C9" s="107" t="s">
        <v>262</v>
      </c>
      <c r="D9" s="108" t="s">
        <v>344</v>
      </c>
      <c r="E9" s="107"/>
      <c r="F9" s="108" t="s">
        <v>264</v>
      </c>
      <c r="G9" s="108"/>
      <c r="H9" s="107">
        <v>3</v>
      </c>
      <c r="I9" s="137">
        <v>0.5</v>
      </c>
    </row>
    <row r="10" spans="1:9" ht="36.75" customHeight="1">
      <c r="A10" s="107"/>
      <c r="B10" s="108"/>
      <c r="C10" s="107"/>
      <c r="D10" s="108" t="s">
        <v>444</v>
      </c>
      <c r="E10" s="107"/>
      <c r="F10" s="108" t="s">
        <v>264</v>
      </c>
      <c r="G10" s="108"/>
      <c r="H10" s="107"/>
      <c r="I10" s="137">
        <v>2</v>
      </c>
    </row>
    <row r="11" spans="1:9" ht="33" customHeight="1">
      <c r="A11" s="107"/>
      <c r="B11" s="108"/>
      <c r="C11" s="107" t="s">
        <v>262</v>
      </c>
      <c r="D11" s="108" t="s">
        <v>445</v>
      </c>
      <c r="E11" s="107"/>
      <c r="F11" s="108" t="s">
        <v>264</v>
      </c>
      <c r="G11" s="108"/>
      <c r="H11" s="107">
        <v>3</v>
      </c>
      <c r="I11" s="137">
        <v>2</v>
      </c>
    </row>
    <row r="12" spans="1:9" ht="33" customHeight="1">
      <c r="A12" s="107"/>
      <c r="B12" s="108"/>
      <c r="C12" s="107" t="s">
        <v>262</v>
      </c>
      <c r="D12" s="108" t="s">
        <v>345</v>
      </c>
      <c r="E12" s="107"/>
      <c r="F12" s="108" t="s">
        <v>264</v>
      </c>
      <c r="G12" s="108"/>
      <c r="H12" s="107">
        <v>3</v>
      </c>
      <c r="I12" s="137">
        <v>0.3</v>
      </c>
    </row>
    <row r="13" spans="1:9" ht="60" customHeight="1">
      <c r="A13" s="107"/>
      <c r="B13" s="108"/>
      <c r="C13" s="107" t="s">
        <v>262</v>
      </c>
      <c r="D13" s="108" t="s">
        <v>346</v>
      </c>
      <c r="E13" s="107"/>
      <c r="F13" s="108" t="s">
        <v>264</v>
      </c>
      <c r="G13" s="108"/>
      <c r="H13" s="107">
        <v>3</v>
      </c>
      <c r="I13" s="137">
        <v>0.5</v>
      </c>
    </row>
    <row r="14" spans="1:9" ht="44.25" customHeight="1">
      <c r="A14" s="107"/>
      <c r="B14" s="108"/>
      <c r="C14" s="107" t="s">
        <v>262</v>
      </c>
      <c r="D14" s="108" t="s">
        <v>347</v>
      </c>
      <c r="E14" s="107"/>
      <c r="F14" s="108" t="s">
        <v>266</v>
      </c>
      <c r="G14" s="108"/>
      <c r="H14" s="107">
        <v>3</v>
      </c>
      <c r="I14" s="137">
        <v>1.5</v>
      </c>
    </row>
    <row r="15" spans="1:9" ht="24">
      <c r="A15" s="107"/>
      <c r="B15" s="108"/>
      <c r="C15" s="107" t="s">
        <v>262</v>
      </c>
      <c r="D15" s="108" t="s">
        <v>270</v>
      </c>
      <c r="E15" s="107"/>
      <c r="F15" s="108" t="s">
        <v>266</v>
      </c>
      <c r="G15" s="108"/>
      <c r="H15" s="107">
        <v>3</v>
      </c>
      <c r="I15" s="137">
        <v>0.5</v>
      </c>
    </row>
    <row r="16" spans="1:9">
      <c r="F16" s="115" t="s">
        <v>291</v>
      </c>
      <c r="G16" s="115"/>
      <c r="H16" s="115"/>
      <c r="I16" s="116">
        <f>SUM(I3:I15)</f>
        <v>15</v>
      </c>
    </row>
  </sheetData>
  <pageMargins left="0.7" right="0.7" top="0.75" bottom="0.75" header="0.3" footer="0.3"/>
  <pageSetup paperSize="9" orientation="portrait"/>
</worksheet>
</file>

<file path=xl/worksheets/sheet6.xml><?xml version="1.0" encoding="utf-8"?>
<worksheet xmlns="http://schemas.openxmlformats.org/spreadsheetml/2006/main" xmlns:r="http://schemas.openxmlformats.org/officeDocument/2006/relationships">
  <dimension ref="A1:I49"/>
  <sheetViews>
    <sheetView topLeftCell="A43" zoomScale="120" workbookViewId="0">
      <selection activeCell="M44" sqref="M44"/>
    </sheetView>
  </sheetViews>
  <sheetFormatPr defaultRowHeight="15"/>
  <cols>
    <col min="2" max="2" width="24.42578125" customWidth="1"/>
    <col min="3" max="3" width="7.7109375" customWidth="1"/>
    <col min="4" max="4" width="37" customWidth="1"/>
    <col min="6" max="7" width="31.85546875" customWidth="1"/>
  </cols>
  <sheetData>
    <row r="1" spans="1:9" ht="24">
      <c r="A1" s="97" t="s">
        <v>251</v>
      </c>
      <c r="B1" s="98" t="s">
        <v>252</v>
      </c>
      <c r="C1" s="99" t="s">
        <v>253</v>
      </c>
      <c r="D1" s="100" t="s">
        <v>254</v>
      </c>
      <c r="E1" s="97" t="s">
        <v>255</v>
      </c>
      <c r="F1" s="100" t="s">
        <v>256</v>
      </c>
      <c r="G1" s="100" t="s">
        <v>257</v>
      </c>
      <c r="H1" s="100" t="s">
        <v>258</v>
      </c>
      <c r="I1" s="101" t="s">
        <v>259</v>
      </c>
    </row>
    <row r="2" spans="1:9" ht="52.5" customHeight="1">
      <c r="A2" s="102" t="s">
        <v>348</v>
      </c>
      <c r="B2" s="103" t="s">
        <v>349</v>
      </c>
      <c r="C2" s="105"/>
      <c r="D2" s="103"/>
      <c r="E2" s="102"/>
      <c r="F2" s="105"/>
      <c r="G2" s="105"/>
      <c r="H2" s="105"/>
      <c r="I2" s="136">
        <f>SUM(I3:I48)</f>
        <v>19.999999999999996</v>
      </c>
    </row>
    <row r="3" spans="1:9" ht="96" customHeight="1">
      <c r="A3" s="107"/>
      <c r="B3" s="108"/>
      <c r="C3" s="107" t="s">
        <v>262</v>
      </c>
      <c r="D3" s="108" t="s">
        <v>263</v>
      </c>
      <c r="E3" s="107"/>
      <c r="F3" s="108" t="s">
        <v>264</v>
      </c>
      <c r="G3" s="108"/>
      <c r="H3" s="107">
        <v>4</v>
      </c>
      <c r="I3" s="137">
        <v>0.3</v>
      </c>
    </row>
    <row r="4" spans="1:9" ht="44.25" customHeight="1">
      <c r="A4" s="107"/>
      <c r="B4" s="108"/>
      <c r="C4" s="107" t="s">
        <v>262</v>
      </c>
      <c r="D4" s="108" t="s">
        <v>350</v>
      </c>
      <c r="E4" s="107"/>
      <c r="F4" s="108" t="s">
        <v>266</v>
      </c>
      <c r="G4" s="108"/>
      <c r="H4" s="107">
        <v>4</v>
      </c>
      <c r="I4" s="137">
        <v>1</v>
      </c>
    </row>
    <row r="5" spans="1:9" ht="37.5" customHeight="1">
      <c r="A5" s="107"/>
      <c r="B5" s="108"/>
      <c r="C5" s="107" t="s">
        <v>262</v>
      </c>
      <c r="D5" s="108" t="s">
        <v>351</v>
      </c>
      <c r="E5" s="107"/>
      <c r="F5" s="108" t="s">
        <v>264</v>
      </c>
      <c r="G5" s="108"/>
      <c r="H5" s="107">
        <v>4</v>
      </c>
      <c r="I5" s="137">
        <v>0.2</v>
      </c>
    </row>
    <row r="6" spans="1:9" ht="37.5" customHeight="1">
      <c r="A6" s="107"/>
      <c r="B6" s="108"/>
      <c r="C6" s="107" t="s">
        <v>262</v>
      </c>
      <c r="D6" s="108" t="s">
        <v>352</v>
      </c>
      <c r="E6" s="107"/>
      <c r="F6" s="108" t="s">
        <v>264</v>
      </c>
      <c r="G6" s="108"/>
      <c r="H6" s="107">
        <v>4</v>
      </c>
      <c r="I6" s="137">
        <v>0.1</v>
      </c>
    </row>
    <row r="7" spans="1:9" ht="45.75" customHeight="1">
      <c r="A7" s="107"/>
      <c r="B7" s="108"/>
      <c r="C7" s="107" t="s">
        <v>262</v>
      </c>
      <c r="D7" s="108" t="s">
        <v>353</v>
      </c>
      <c r="E7" s="107"/>
      <c r="F7" s="108" t="s">
        <v>264</v>
      </c>
      <c r="G7" s="108"/>
      <c r="H7" s="107">
        <v>4</v>
      </c>
      <c r="I7" s="137">
        <v>0.2</v>
      </c>
    </row>
    <row r="8" spans="1:9" ht="70.5" customHeight="1">
      <c r="A8" s="107"/>
      <c r="B8" s="108"/>
      <c r="C8" s="107" t="s">
        <v>262</v>
      </c>
      <c r="D8" s="108" t="s">
        <v>354</v>
      </c>
      <c r="E8" s="107"/>
      <c r="F8" s="108" t="s">
        <v>264</v>
      </c>
      <c r="G8" s="108"/>
      <c r="H8" s="107">
        <v>4</v>
      </c>
      <c r="I8" s="137">
        <v>0.2</v>
      </c>
    </row>
    <row r="9" spans="1:9" ht="37.5" customHeight="1">
      <c r="A9" s="107"/>
      <c r="B9" s="108"/>
      <c r="C9" s="107" t="s">
        <v>262</v>
      </c>
      <c r="D9" s="108" t="s">
        <v>355</v>
      </c>
      <c r="E9" s="107"/>
      <c r="F9" s="108" t="s">
        <v>264</v>
      </c>
      <c r="G9" s="108"/>
      <c r="H9" s="107">
        <v>4</v>
      </c>
      <c r="I9" s="137">
        <v>0.1</v>
      </c>
    </row>
    <row r="10" spans="1:9" ht="37.5" customHeight="1">
      <c r="A10" s="107"/>
      <c r="B10" s="108"/>
      <c r="C10" s="107" t="s">
        <v>262</v>
      </c>
      <c r="D10" s="108" t="s">
        <v>356</v>
      </c>
      <c r="E10" s="107"/>
      <c r="F10" s="108" t="s">
        <v>264</v>
      </c>
      <c r="G10" s="108"/>
      <c r="H10" s="107">
        <v>4</v>
      </c>
      <c r="I10" s="137">
        <v>0.1</v>
      </c>
    </row>
    <row r="11" spans="1:9" ht="37.5" customHeight="1">
      <c r="A11" s="107"/>
      <c r="B11" s="108"/>
      <c r="C11" s="107" t="s">
        <v>262</v>
      </c>
      <c r="D11" s="108" t="s">
        <v>357</v>
      </c>
      <c r="E11" s="107"/>
      <c r="F11" s="108" t="s">
        <v>264</v>
      </c>
      <c r="G11" s="108"/>
      <c r="H11" s="107">
        <v>4</v>
      </c>
      <c r="I11" s="137">
        <v>1</v>
      </c>
    </row>
    <row r="12" spans="1:9" ht="37.5" customHeight="1">
      <c r="A12" s="107"/>
      <c r="B12" s="108"/>
      <c r="C12" s="107" t="s">
        <v>262</v>
      </c>
      <c r="D12" s="108" t="s">
        <v>358</v>
      </c>
      <c r="E12" s="107"/>
      <c r="F12" s="108" t="s">
        <v>264</v>
      </c>
      <c r="G12" s="108"/>
      <c r="H12" s="107">
        <v>4</v>
      </c>
      <c r="I12" s="137">
        <v>0.5</v>
      </c>
    </row>
    <row r="13" spans="1:9" ht="62.25" customHeight="1">
      <c r="A13" s="107"/>
      <c r="B13" s="108"/>
      <c r="C13" s="107" t="s">
        <v>262</v>
      </c>
      <c r="D13" s="108" t="s">
        <v>359</v>
      </c>
      <c r="E13" s="107"/>
      <c r="F13" s="108" t="s">
        <v>264</v>
      </c>
      <c r="G13" s="108"/>
      <c r="H13" s="107">
        <v>4</v>
      </c>
      <c r="I13" s="137">
        <v>0.1</v>
      </c>
    </row>
    <row r="14" spans="1:9" ht="37.5" customHeight="1">
      <c r="A14" s="107"/>
      <c r="B14" s="108"/>
      <c r="C14" s="107" t="s">
        <v>262</v>
      </c>
      <c r="D14" s="108" t="s">
        <v>360</v>
      </c>
      <c r="E14" s="107"/>
      <c r="F14" s="108" t="s">
        <v>264</v>
      </c>
      <c r="G14" s="108"/>
      <c r="H14" s="107">
        <v>4</v>
      </c>
      <c r="I14" s="137">
        <v>0.1</v>
      </c>
    </row>
    <row r="15" spans="1:9" ht="55.5" customHeight="1">
      <c r="A15" s="107"/>
      <c r="B15" s="108"/>
      <c r="C15" s="107" t="s">
        <v>262</v>
      </c>
      <c r="D15" s="108" t="s">
        <v>361</v>
      </c>
      <c r="E15" s="107"/>
      <c r="F15" s="108" t="s">
        <v>264</v>
      </c>
      <c r="G15" s="108"/>
      <c r="H15" s="107">
        <v>4</v>
      </c>
      <c r="I15" s="137">
        <v>0.1</v>
      </c>
    </row>
    <row r="16" spans="1:9" ht="52.5" customHeight="1">
      <c r="A16" s="107"/>
      <c r="B16" s="108"/>
      <c r="C16" s="107" t="s">
        <v>262</v>
      </c>
      <c r="D16" s="108" t="s">
        <v>362</v>
      </c>
      <c r="E16" s="107"/>
      <c r="F16" s="108" t="s">
        <v>264</v>
      </c>
      <c r="G16" s="108"/>
      <c r="H16" s="107">
        <v>4</v>
      </c>
      <c r="I16" s="137">
        <v>0.2</v>
      </c>
    </row>
    <row r="17" spans="1:9" ht="54.75" customHeight="1">
      <c r="A17" s="107"/>
      <c r="B17" s="108"/>
      <c r="C17" s="107" t="s">
        <v>262</v>
      </c>
      <c r="D17" s="108" t="s">
        <v>363</v>
      </c>
      <c r="E17" s="107"/>
      <c r="F17" s="108" t="s">
        <v>264</v>
      </c>
      <c r="G17" s="108"/>
      <c r="H17" s="107">
        <v>4</v>
      </c>
      <c r="I17" s="137">
        <v>0.2</v>
      </c>
    </row>
    <row r="18" spans="1:9" ht="37.5" customHeight="1">
      <c r="A18" s="107"/>
      <c r="B18" s="108"/>
      <c r="C18" s="107" t="s">
        <v>262</v>
      </c>
      <c r="D18" s="108" t="s">
        <v>364</v>
      </c>
      <c r="E18" s="107"/>
      <c r="F18" s="108" t="s">
        <v>264</v>
      </c>
      <c r="G18" s="108"/>
      <c r="H18" s="107">
        <v>4</v>
      </c>
      <c r="I18" s="137">
        <v>0.1</v>
      </c>
    </row>
    <row r="19" spans="1:9" ht="37.5" customHeight="1">
      <c r="A19" s="107"/>
      <c r="B19" s="108"/>
      <c r="C19" s="107" t="s">
        <v>262</v>
      </c>
      <c r="D19" s="108" t="s">
        <v>356</v>
      </c>
      <c r="E19" s="107"/>
      <c r="F19" s="108" t="s">
        <v>264</v>
      </c>
      <c r="G19" s="108"/>
      <c r="H19" s="107">
        <v>4</v>
      </c>
      <c r="I19" s="137">
        <v>0.1</v>
      </c>
    </row>
    <row r="20" spans="1:9" ht="24">
      <c r="A20" s="107"/>
      <c r="B20" s="108"/>
      <c r="C20" s="107" t="s">
        <v>262</v>
      </c>
      <c r="D20" s="108" t="s">
        <v>365</v>
      </c>
      <c r="E20" s="107"/>
      <c r="F20" s="108" t="s">
        <v>264</v>
      </c>
      <c r="G20" s="108"/>
      <c r="H20" s="107">
        <v>4</v>
      </c>
      <c r="I20" s="137">
        <v>1</v>
      </c>
    </row>
    <row r="21" spans="1:9" ht="43.5" customHeight="1">
      <c r="A21" s="107"/>
      <c r="B21" s="108"/>
      <c r="C21" s="107" t="s">
        <v>262</v>
      </c>
      <c r="D21" s="108" t="s">
        <v>358</v>
      </c>
      <c r="E21" s="107"/>
      <c r="F21" s="108" t="s">
        <v>264</v>
      </c>
      <c r="G21" s="108"/>
      <c r="H21" s="107">
        <v>4</v>
      </c>
      <c r="I21" s="137">
        <v>0.5</v>
      </c>
    </row>
    <row r="22" spans="1:9" ht="53.25" customHeight="1">
      <c r="A22" s="107"/>
      <c r="B22" s="108"/>
      <c r="C22" s="107" t="s">
        <v>262</v>
      </c>
      <c r="D22" s="108" t="s">
        <v>359</v>
      </c>
      <c r="E22" s="107"/>
      <c r="F22" s="108" t="s">
        <v>264</v>
      </c>
      <c r="G22" s="108"/>
      <c r="H22" s="107">
        <v>4</v>
      </c>
      <c r="I22" s="137">
        <v>0.1</v>
      </c>
    </row>
    <row r="23" spans="1:9" ht="40.5" customHeight="1">
      <c r="A23" s="107"/>
      <c r="B23" s="108"/>
      <c r="C23" s="107" t="s">
        <v>262</v>
      </c>
      <c r="D23" s="108" t="s">
        <v>360</v>
      </c>
      <c r="E23" s="107"/>
      <c r="F23" s="108" t="s">
        <v>264</v>
      </c>
      <c r="G23" s="108"/>
      <c r="H23" s="107">
        <v>4</v>
      </c>
      <c r="I23" s="137">
        <v>0.1</v>
      </c>
    </row>
    <row r="24" spans="1:9" ht="42.75" customHeight="1">
      <c r="A24" s="107"/>
      <c r="B24" s="108"/>
      <c r="C24" s="107" t="s">
        <v>262</v>
      </c>
      <c r="D24" s="108" t="s">
        <v>366</v>
      </c>
      <c r="E24" s="107"/>
      <c r="F24" s="108" t="s">
        <v>264</v>
      </c>
      <c r="G24" s="108"/>
      <c r="H24" s="107">
        <v>4</v>
      </c>
      <c r="I24" s="137">
        <v>0.1</v>
      </c>
    </row>
    <row r="25" spans="1:9" ht="42" customHeight="1">
      <c r="A25" s="107"/>
      <c r="B25" s="108"/>
      <c r="C25" s="107" t="s">
        <v>262</v>
      </c>
      <c r="D25" s="108" t="s">
        <v>362</v>
      </c>
      <c r="E25" s="107"/>
      <c r="F25" s="108" t="s">
        <v>367</v>
      </c>
      <c r="G25" s="108"/>
      <c r="H25" s="107">
        <v>4</v>
      </c>
      <c r="I25" s="137">
        <v>0.2</v>
      </c>
    </row>
    <row r="26" spans="1:9" ht="59.25" customHeight="1">
      <c r="A26" s="107"/>
      <c r="B26" s="108"/>
      <c r="C26" s="107" t="s">
        <v>262</v>
      </c>
      <c r="D26" s="108" t="s">
        <v>363</v>
      </c>
      <c r="E26" s="107"/>
      <c r="F26" s="108" t="s">
        <v>264</v>
      </c>
      <c r="G26" s="108"/>
      <c r="H26" s="107">
        <v>4</v>
      </c>
      <c r="I26" s="137">
        <v>0.2</v>
      </c>
    </row>
    <row r="27" spans="1:9" ht="30.75" customHeight="1">
      <c r="A27" s="107"/>
      <c r="B27" s="108"/>
      <c r="C27" s="107" t="s">
        <v>262</v>
      </c>
      <c r="D27" s="108" t="s">
        <v>364</v>
      </c>
      <c r="E27" s="107"/>
      <c r="F27" s="108" t="s">
        <v>264</v>
      </c>
      <c r="G27" s="108"/>
      <c r="H27" s="107">
        <v>4</v>
      </c>
      <c r="I27" s="137">
        <v>0.1</v>
      </c>
    </row>
    <row r="28" spans="1:9" ht="44.25" customHeight="1">
      <c r="A28" s="107"/>
      <c r="B28" s="108"/>
      <c r="C28" s="107" t="s">
        <v>262</v>
      </c>
      <c r="D28" s="108" t="s">
        <v>368</v>
      </c>
      <c r="E28" s="107"/>
      <c r="F28" s="108" t="s">
        <v>264</v>
      </c>
      <c r="G28" s="108"/>
      <c r="H28" s="107">
        <v>4</v>
      </c>
      <c r="I28" s="137">
        <v>0.2</v>
      </c>
    </row>
    <row r="29" spans="1:9" ht="32.25" customHeight="1">
      <c r="A29" s="107"/>
      <c r="B29" s="108"/>
      <c r="C29" s="107" t="s">
        <v>262</v>
      </c>
      <c r="D29" s="108" t="s">
        <v>369</v>
      </c>
      <c r="E29" s="107"/>
      <c r="F29" s="108" t="s">
        <v>264</v>
      </c>
      <c r="G29" s="108"/>
      <c r="H29" s="107">
        <v>4</v>
      </c>
      <c r="I29" s="137">
        <v>0.1</v>
      </c>
    </row>
    <row r="30" spans="1:9" ht="43.5" customHeight="1">
      <c r="A30" s="107"/>
      <c r="B30" s="108"/>
      <c r="C30" s="107" t="s">
        <v>262</v>
      </c>
      <c r="D30" s="108" t="s">
        <v>370</v>
      </c>
      <c r="E30" s="107"/>
      <c r="F30" s="108" t="s">
        <v>264</v>
      </c>
      <c r="G30" s="108"/>
      <c r="H30" s="107">
        <v>4</v>
      </c>
      <c r="I30" s="137">
        <v>1</v>
      </c>
    </row>
    <row r="31" spans="1:9" ht="46.5" customHeight="1">
      <c r="A31" s="107"/>
      <c r="B31" s="108"/>
      <c r="C31" s="107" t="s">
        <v>262</v>
      </c>
      <c r="D31" s="108" t="s">
        <v>371</v>
      </c>
      <c r="E31" s="107"/>
      <c r="F31" s="108" t="s">
        <v>264</v>
      </c>
      <c r="G31" s="108"/>
      <c r="H31" s="107">
        <v>4</v>
      </c>
      <c r="I31" s="137">
        <v>0.45</v>
      </c>
    </row>
    <row r="32" spans="1:9" ht="46.5" customHeight="1">
      <c r="A32" s="107"/>
      <c r="B32" s="108"/>
      <c r="C32" s="107" t="s">
        <v>262</v>
      </c>
      <c r="D32" s="108" t="s">
        <v>359</v>
      </c>
      <c r="E32" s="107"/>
      <c r="F32" s="108" t="s">
        <v>264</v>
      </c>
      <c r="G32" s="108"/>
      <c r="H32" s="107">
        <v>4</v>
      </c>
      <c r="I32" s="137">
        <v>0.1</v>
      </c>
    </row>
    <row r="33" spans="1:9" ht="46.5" customHeight="1">
      <c r="A33" s="107"/>
      <c r="B33" s="108"/>
      <c r="C33" s="107" t="s">
        <v>262</v>
      </c>
      <c r="D33" s="108" t="s">
        <v>372</v>
      </c>
      <c r="E33" s="107"/>
      <c r="F33" s="108" t="s">
        <v>264</v>
      </c>
      <c r="G33" s="108"/>
      <c r="H33" s="107">
        <v>4</v>
      </c>
      <c r="I33" s="137">
        <v>0.1</v>
      </c>
    </row>
    <row r="34" spans="1:9" ht="46.5" customHeight="1">
      <c r="A34" s="107"/>
      <c r="B34" s="108"/>
      <c r="C34" s="107" t="s">
        <v>262</v>
      </c>
      <c r="D34" s="108" t="s">
        <v>362</v>
      </c>
      <c r="E34" s="107"/>
      <c r="F34" s="108" t="s">
        <v>367</v>
      </c>
      <c r="G34" s="108"/>
      <c r="H34" s="107">
        <v>4</v>
      </c>
      <c r="I34" s="137">
        <v>0.2</v>
      </c>
    </row>
    <row r="35" spans="1:9" ht="46.5" customHeight="1">
      <c r="A35" s="107"/>
      <c r="B35" s="108"/>
      <c r="C35" s="107" t="s">
        <v>262</v>
      </c>
      <c r="D35" s="108" t="s">
        <v>363</v>
      </c>
      <c r="E35" s="107"/>
      <c r="F35" s="108" t="s">
        <v>264</v>
      </c>
      <c r="G35" s="108"/>
      <c r="H35" s="107">
        <v>4</v>
      </c>
      <c r="I35" s="137">
        <v>0.2</v>
      </c>
    </row>
    <row r="36" spans="1:9" ht="46.5" customHeight="1">
      <c r="A36" s="107"/>
      <c r="B36" s="108"/>
      <c r="C36" s="107" t="s">
        <v>262</v>
      </c>
      <c r="D36" s="108" t="s">
        <v>364</v>
      </c>
      <c r="E36" s="107"/>
      <c r="F36" s="108" t="s">
        <v>264</v>
      </c>
      <c r="G36" s="108"/>
      <c r="H36" s="107">
        <v>4</v>
      </c>
      <c r="I36" s="137">
        <v>0.1</v>
      </c>
    </row>
    <row r="37" spans="1:9" ht="46.5" customHeight="1">
      <c r="A37" s="107"/>
      <c r="B37" s="108"/>
      <c r="C37" s="107" t="s">
        <v>262</v>
      </c>
      <c r="D37" s="108" t="s">
        <v>368</v>
      </c>
      <c r="E37" s="107"/>
      <c r="F37" s="108" t="s">
        <v>264</v>
      </c>
      <c r="G37" s="108"/>
      <c r="H37" s="107">
        <v>4</v>
      </c>
      <c r="I37" s="137">
        <v>0.2</v>
      </c>
    </row>
    <row r="38" spans="1:9" ht="46.5" customHeight="1">
      <c r="A38" s="107"/>
      <c r="B38" s="108"/>
      <c r="C38" s="107" t="s">
        <v>262</v>
      </c>
      <c r="D38" s="108" t="s">
        <v>369</v>
      </c>
      <c r="E38" s="107"/>
      <c r="F38" s="108" t="s">
        <v>264</v>
      </c>
      <c r="G38" s="108"/>
      <c r="H38" s="107">
        <v>4</v>
      </c>
      <c r="I38" s="137">
        <v>0.1</v>
      </c>
    </row>
    <row r="39" spans="1:9" ht="46.5" customHeight="1">
      <c r="A39" s="107"/>
      <c r="B39" s="108"/>
      <c r="C39" s="107" t="s">
        <v>262</v>
      </c>
      <c r="D39" s="108" t="s">
        <v>370</v>
      </c>
      <c r="E39" s="107"/>
      <c r="F39" s="108" t="s">
        <v>264</v>
      </c>
      <c r="G39" s="108"/>
      <c r="H39" s="107">
        <v>4</v>
      </c>
      <c r="I39" s="137">
        <v>1</v>
      </c>
    </row>
    <row r="40" spans="1:9" ht="46.5" customHeight="1">
      <c r="A40" s="107"/>
      <c r="B40" s="108"/>
      <c r="C40" s="107" t="s">
        <v>262</v>
      </c>
      <c r="D40" s="108" t="s">
        <v>371</v>
      </c>
      <c r="E40" s="107"/>
      <c r="F40" s="108" t="s">
        <v>264</v>
      </c>
      <c r="G40" s="108"/>
      <c r="H40" s="107">
        <v>4</v>
      </c>
      <c r="I40" s="137">
        <v>0.45</v>
      </c>
    </row>
    <row r="41" spans="1:9" ht="44.25" customHeight="1">
      <c r="A41" s="107"/>
      <c r="B41" s="108"/>
      <c r="C41" s="107" t="s">
        <v>262</v>
      </c>
      <c r="D41" s="108" t="s">
        <v>359</v>
      </c>
      <c r="E41" s="107"/>
      <c r="F41" s="108" t="s">
        <v>264</v>
      </c>
      <c r="G41" s="108"/>
      <c r="H41" s="107">
        <v>4</v>
      </c>
      <c r="I41" s="137">
        <v>0.1</v>
      </c>
    </row>
    <row r="42" spans="1:9" ht="40.5" customHeight="1">
      <c r="A42" s="107"/>
      <c r="B42" s="108"/>
      <c r="C42" s="107" t="s">
        <v>262</v>
      </c>
      <c r="D42" s="108" t="s">
        <v>373</v>
      </c>
      <c r="E42" s="107"/>
      <c r="F42" s="108" t="s">
        <v>264</v>
      </c>
      <c r="G42" s="108"/>
      <c r="H42" s="107">
        <v>4</v>
      </c>
      <c r="I42" s="137">
        <v>0.1</v>
      </c>
    </row>
    <row r="43" spans="1:9" ht="42" customHeight="1">
      <c r="A43" s="107"/>
      <c r="B43" s="108"/>
      <c r="C43" s="107" t="s">
        <v>262</v>
      </c>
      <c r="D43" s="108" t="s">
        <v>374</v>
      </c>
      <c r="E43" s="107"/>
      <c r="F43" s="108" t="s">
        <v>264</v>
      </c>
      <c r="G43" s="108"/>
      <c r="H43" s="107">
        <v>4</v>
      </c>
      <c r="I43" s="137">
        <v>0.4</v>
      </c>
    </row>
    <row r="44" spans="1:9" ht="57" customHeight="1">
      <c r="A44" s="107"/>
      <c r="B44" s="108"/>
      <c r="C44" s="107" t="s">
        <v>262</v>
      </c>
      <c r="D44" s="108" t="s">
        <v>375</v>
      </c>
      <c r="E44" s="107"/>
      <c r="F44" s="108" t="s">
        <v>376</v>
      </c>
      <c r="G44" s="108"/>
      <c r="H44" s="107">
        <v>4</v>
      </c>
      <c r="I44" s="137">
        <v>2</v>
      </c>
    </row>
    <row r="45" spans="1:9" ht="53.25" customHeight="1">
      <c r="A45" s="107"/>
      <c r="B45" s="108"/>
      <c r="C45" s="107" t="s">
        <v>262</v>
      </c>
      <c r="D45" s="108" t="s">
        <v>377</v>
      </c>
      <c r="E45" s="107"/>
      <c r="F45" s="108" t="s">
        <v>378</v>
      </c>
      <c r="G45" s="108"/>
      <c r="H45" s="107">
        <v>4</v>
      </c>
      <c r="I45" s="137">
        <v>2</v>
      </c>
    </row>
    <row r="46" spans="1:9" ht="53.25" customHeight="1">
      <c r="A46" s="107"/>
      <c r="B46" s="108"/>
      <c r="C46" s="107" t="s">
        <v>262</v>
      </c>
      <c r="D46" s="108" t="s">
        <v>379</v>
      </c>
      <c r="E46" s="107"/>
      <c r="F46" s="108" t="s">
        <v>380</v>
      </c>
      <c r="G46" s="108"/>
      <c r="H46" s="107">
        <v>4</v>
      </c>
      <c r="I46" s="137">
        <v>2</v>
      </c>
    </row>
    <row r="47" spans="1:9" ht="54.75" customHeight="1">
      <c r="A47" s="107"/>
      <c r="B47" s="108"/>
      <c r="C47" s="107" t="s">
        <v>262</v>
      </c>
      <c r="D47" s="108" t="s">
        <v>381</v>
      </c>
      <c r="E47" s="107"/>
      <c r="F47" s="108" t="s">
        <v>380</v>
      </c>
      <c r="G47" s="108"/>
      <c r="H47" s="107">
        <v>4</v>
      </c>
      <c r="I47" s="137">
        <v>2</v>
      </c>
    </row>
    <row r="48" spans="1:9" ht="48" customHeight="1">
      <c r="A48" s="107"/>
      <c r="B48" s="108"/>
      <c r="C48" s="107" t="s">
        <v>262</v>
      </c>
      <c r="D48" s="108" t="s">
        <v>382</v>
      </c>
      <c r="E48" s="107"/>
      <c r="F48" s="108" t="s">
        <v>266</v>
      </c>
      <c r="G48" s="108"/>
      <c r="H48" s="107">
        <v>4</v>
      </c>
      <c r="I48" s="137">
        <v>0.3</v>
      </c>
    </row>
    <row r="49" spans="6:9" ht="14.25" customHeight="1">
      <c r="F49" s="115" t="s">
        <v>291</v>
      </c>
      <c r="G49" s="115"/>
      <c r="H49" s="115"/>
      <c r="I49" s="116">
        <f>SUM(I3:I48)</f>
        <v>19.999999999999996</v>
      </c>
    </row>
  </sheetData>
  <pageMargins left="0.7" right="0.7" top="0.75" bottom="0.75" header="0.3" footer="0.3"/>
  <pageSetup paperSize="9" orientation="portrait"/>
</worksheet>
</file>

<file path=xl/worksheets/sheet7.xml><?xml version="1.0" encoding="utf-8"?>
<worksheet xmlns="http://schemas.openxmlformats.org/spreadsheetml/2006/main" xmlns:r="http://schemas.openxmlformats.org/officeDocument/2006/relationships">
  <dimension ref="A1:I13"/>
  <sheetViews>
    <sheetView workbookViewId="0">
      <selection activeCell="F10" sqref="F10"/>
    </sheetView>
  </sheetViews>
  <sheetFormatPr defaultRowHeight="15"/>
  <cols>
    <col min="2" max="2" width="29.28515625" customWidth="1"/>
    <col min="3" max="3" width="10.140625" customWidth="1"/>
    <col min="4" max="4" width="30.28515625" customWidth="1"/>
    <col min="6" max="7" width="18" customWidth="1"/>
  </cols>
  <sheetData>
    <row r="1" spans="1:9" ht="24">
      <c r="A1" s="97" t="s">
        <v>251</v>
      </c>
      <c r="B1" s="98" t="s">
        <v>252</v>
      </c>
      <c r="C1" s="99" t="s">
        <v>253</v>
      </c>
      <c r="D1" s="100" t="s">
        <v>254</v>
      </c>
      <c r="E1" s="97" t="s">
        <v>255</v>
      </c>
      <c r="F1" s="100" t="s">
        <v>256</v>
      </c>
      <c r="G1" s="100" t="s">
        <v>257</v>
      </c>
      <c r="H1" s="100" t="s">
        <v>258</v>
      </c>
      <c r="I1" s="101" t="s">
        <v>259</v>
      </c>
    </row>
    <row r="2" spans="1:9" ht="48">
      <c r="A2" s="102" t="s">
        <v>383</v>
      </c>
      <c r="B2" s="103" t="s">
        <v>384</v>
      </c>
      <c r="C2" s="105"/>
      <c r="D2" s="103"/>
      <c r="E2" s="102"/>
      <c r="F2" s="105"/>
      <c r="G2" s="105"/>
      <c r="H2" s="105"/>
      <c r="I2" s="136">
        <f>SUM(I3:I12)</f>
        <v>15</v>
      </c>
    </row>
    <row r="3" spans="1:9" ht="24">
      <c r="A3" s="107"/>
      <c r="B3" s="108"/>
      <c r="C3" s="107" t="s">
        <v>262</v>
      </c>
      <c r="D3" s="108" t="s">
        <v>385</v>
      </c>
      <c r="E3" s="107"/>
      <c r="F3" s="108" t="s">
        <v>264</v>
      </c>
      <c r="G3" s="108"/>
      <c r="H3" s="107">
        <v>5</v>
      </c>
      <c r="I3" s="137">
        <v>2</v>
      </c>
    </row>
    <row r="4" spans="1:9" ht="24">
      <c r="A4" s="107"/>
      <c r="B4" s="108"/>
      <c r="C4" s="107" t="s">
        <v>262</v>
      </c>
      <c r="D4" s="108" t="s">
        <v>386</v>
      </c>
      <c r="E4" s="107"/>
      <c r="F4" s="108" t="s">
        <v>264</v>
      </c>
      <c r="G4" s="108"/>
      <c r="H4" s="107">
        <v>5</v>
      </c>
      <c r="I4" s="137">
        <v>1</v>
      </c>
    </row>
    <row r="5" spans="1:9" ht="25.5" customHeight="1">
      <c r="A5" s="107"/>
      <c r="B5" s="108"/>
      <c r="C5" s="107" t="s">
        <v>262</v>
      </c>
      <c r="D5" s="108" t="s">
        <v>387</v>
      </c>
      <c r="E5" s="107"/>
      <c r="F5" s="108" t="s">
        <v>264</v>
      </c>
      <c r="G5" s="108"/>
      <c r="H5" s="107">
        <v>5</v>
      </c>
      <c r="I5" s="137">
        <v>1</v>
      </c>
    </row>
    <row r="6" spans="1:9" ht="24">
      <c r="A6" s="107"/>
      <c r="B6" s="108"/>
      <c r="C6" s="107" t="s">
        <v>262</v>
      </c>
      <c r="D6" s="108" t="s">
        <v>388</v>
      </c>
      <c r="E6" s="107"/>
      <c r="F6" s="108" t="s">
        <v>264</v>
      </c>
      <c r="G6" s="108"/>
      <c r="H6" s="107">
        <v>5</v>
      </c>
      <c r="I6" s="137">
        <v>2</v>
      </c>
    </row>
    <row r="7" spans="1:9" ht="24">
      <c r="A7" s="107"/>
      <c r="B7" s="108"/>
      <c r="C7" s="107" t="s">
        <v>262</v>
      </c>
      <c r="D7" s="108" t="s">
        <v>389</v>
      </c>
      <c r="E7" s="107"/>
      <c r="F7" s="108" t="s">
        <v>264</v>
      </c>
      <c r="G7" s="108"/>
      <c r="H7" s="107">
        <v>5</v>
      </c>
      <c r="I7" s="137">
        <v>1</v>
      </c>
    </row>
    <row r="8" spans="1:9" ht="24">
      <c r="A8" s="107"/>
      <c r="B8" s="108"/>
      <c r="C8" s="107" t="s">
        <v>262</v>
      </c>
      <c r="D8" s="108" t="s">
        <v>390</v>
      </c>
      <c r="E8" s="107"/>
      <c r="F8" s="108" t="s">
        <v>264</v>
      </c>
      <c r="G8" s="108"/>
      <c r="H8" s="107">
        <v>5</v>
      </c>
      <c r="I8" s="137">
        <v>2</v>
      </c>
    </row>
    <row r="9" spans="1:9" ht="24">
      <c r="A9" s="107"/>
      <c r="B9" s="108"/>
      <c r="C9" s="107" t="s">
        <v>262</v>
      </c>
      <c r="D9" s="108" t="s">
        <v>391</v>
      </c>
      <c r="E9" s="107"/>
      <c r="F9" s="108" t="s">
        <v>264</v>
      </c>
      <c r="G9" s="108"/>
      <c r="H9" s="107">
        <v>5</v>
      </c>
      <c r="I9" s="137">
        <v>2</v>
      </c>
    </row>
    <row r="10" spans="1:9" ht="24">
      <c r="A10" s="107"/>
      <c r="B10" s="108"/>
      <c r="C10" s="107"/>
      <c r="D10" s="108" t="s">
        <v>446</v>
      </c>
      <c r="E10" s="107"/>
      <c r="F10" s="108" t="s">
        <v>264</v>
      </c>
      <c r="G10" s="108"/>
      <c r="H10" s="107"/>
      <c r="I10" s="137">
        <v>2</v>
      </c>
    </row>
    <row r="11" spans="1:9" ht="24">
      <c r="A11" s="107"/>
      <c r="B11" s="108"/>
      <c r="C11" s="107" t="s">
        <v>262</v>
      </c>
      <c r="D11" s="108" t="s">
        <v>447</v>
      </c>
      <c r="E11" s="107"/>
      <c r="F11" s="108" t="s">
        <v>264</v>
      </c>
      <c r="G11" s="108"/>
      <c r="H11" s="107">
        <v>5</v>
      </c>
      <c r="I11" s="137">
        <v>1.5</v>
      </c>
    </row>
    <row r="12" spans="1:9" ht="36">
      <c r="A12" s="107"/>
      <c r="B12" s="108"/>
      <c r="C12" s="107" t="s">
        <v>262</v>
      </c>
      <c r="D12" s="108" t="s">
        <v>392</v>
      </c>
      <c r="E12" s="107"/>
      <c r="F12" s="108" t="s">
        <v>266</v>
      </c>
      <c r="G12" s="108"/>
      <c r="H12" s="107">
        <v>5</v>
      </c>
      <c r="I12" s="137">
        <v>0.5</v>
      </c>
    </row>
    <row r="13" spans="1:9">
      <c r="F13" s="115" t="s">
        <v>291</v>
      </c>
      <c r="G13" s="115"/>
      <c r="H13" s="115"/>
      <c r="I13" s="116">
        <f>SUM(I3:I12)</f>
        <v>15</v>
      </c>
    </row>
  </sheetData>
  <pageMargins left="0.7" right="0.7" top="0.75" bottom="0.75" header="0.3" footer="0.3"/>
  <pageSetup paperSize="9" orientation="portrait" verticalDpi="0"/>
</worksheet>
</file>

<file path=xl/worksheets/sheet8.xml><?xml version="1.0" encoding="utf-8"?>
<worksheet xmlns="http://schemas.openxmlformats.org/spreadsheetml/2006/main" xmlns:r="http://schemas.openxmlformats.org/officeDocument/2006/relationships">
  <dimension ref="A1:D19"/>
  <sheetViews>
    <sheetView zoomScale="60" workbookViewId="0">
      <selection sqref="A1:C1"/>
    </sheetView>
  </sheetViews>
  <sheetFormatPr defaultColWidth="8.7109375" defaultRowHeight="15"/>
  <cols>
    <col min="1" max="1" width="53" style="138" customWidth="1"/>
    <col min="2" max="2" width="51.85546875" style="138" customWidth="1"/>
    <col min="3" max="3" width="51.5703125" style="138" customWidth="1"/>
    <col min="4" max="16384" width="8.7109375" style="138"/>
  </cols>
  <sheetData>
    <row r="1" spans="1:4" ht="27" customHeight="1">
      <c r="A1" s="315" t="s">
        <v>393</v>
      </c>
      <c r="B1" s="315"/>
      <c r="C1" s="315"/>
    </row>
    <row r="2" spans="1:4">
      <c r="A2" s="139" t="s">
        <v>394</v>
      </c>
      <c r="B2" s="139" t="s">
        <v>395</v>
      </c>
      <c r="C2" s="139" t="s">
        <v>396</v>
      </c>
    </row>
    <row r="3" spans="1:4" ht="240">
      <c r="A3" s="140" t="s">
        <v>397</v>
      </c>
      <c r="B3" s="140" t="s">
        <v>398</v>
      </c>
      <c r="C3" s="140" t="s">
        <v>399</v>
      </c>
    </row>
    <row r="4" spans="1:4">
      <c r="B4" s="141" t="s">
        <v>400</v>
      </c>
      <c r="C4" s="141"/>
      <c r="D4" s="141"/>
    </row>
    <row r="5" spans="1:4">
      <c r="A5" s="139" t="s">
        <v>394</v>
      </c>
      <c r="B5" s="139" t="s">
        <v>395</v>
      </c>
      <c r="C5" s="139" t="s">
        <v>396</v>
      </c>
      <c r="D5" s="141"/>
    </row>
    <row r="6" spans="1:4" ht="255">
      <c r="A6" s="140" t="s">
        <v>401</v>
      </c>
      <c r="B6" s="140" t="s">
        <v>402</v>
      </c>
      <c r="C6" s="140" t="s">
        <v>403</v>
      </c>
    </row>
    <row r="7" spans="1:4">
      <c r="A7" s="141"/>
      <c r="B7" s="141" t="s">
        <v>404</v>
      </c>
      <c r="C7" s="142"/>
    </row>
    <row r="8" spans="1:4">
      <c r="A8" s="143" t="s">
        <v>394</v>
      </c>
      <c r="B8" s="144" t="s">
        <v>395</v>
      </c>
      <c r="C8" s="145" t="s">
        <v>396</v>
      </c>
    </row>
    <row r="9" spans="1:4" ht="315">
      <c r="A9" s="140" t="s">
        <v>405</v>
      </c>
      <c r="B9" s="140" t="s">
        <v>406</v>
      </c>
      <c r="C9" s="140" t="s">
        <v>407</v>
      </c>
    </row>
    <row r="10" spans="1:4">
      <c r="A10" s="143"/>
      <c r="B10" s="141" t="s">
        <v>408</v>
      </c>
      <c r="C10" s="145"/>
    </row>
    <row r="11" spans="1:4">
      <c r="A11" s="143" t="s">
        <v>394</v>
      </c>
      <c r="B11" s="144" t="s">
        <v>395</v>
      </c>
      <c r="C11" s="145" t="s">
        <v>396</v>
      </c>
    </row>
    <row r="12" spans="1:4" ht="240">
      <c r="A12" s="146" t="s">
        <v>409</v>
      </c>
      <c r="B12" s="147" t="s">
        <v>410</v>
      </c>
      <c r="C12" s="142" t="s">
        <v>411</v>
      </c>
    </row>
    <row r="13" spans="1:4" ht="23.25" customHeight="1">
      <c r="A13" s="316" t="s">
        <v>412</v>
      </c>
      <c r="B13" s="317"/>
      <c r="C13" s="318"/>
    </row>
    <row r="14" spans="1:4">
      <c r="A14" s="319" t="s">
        <v>413</v>
      </c>
      <c r="B14" s="317"/>
      <c r="C14" s="318"/>
    </row>
    <row r="15" spans="1:4" ht="15" customHeight="1">
      <c r="A15" s="312" t="s">
        <v>414</v>
      </c>
      <c r="B15" s="313"/>
      <c r="C15" s="314"/>
    </row>
    <row r="16" spans="1:4" ht="43.5" customHeight="1">
      <c r="A16" s="320" t="s">
        <v>415</v>
      </c>
      <c r="B16" s="321"/>
      <c r="C16" s="322"/>
    </row>
    <row r="17" spans="1:4" ht="15" customHeight="1">
      <c r="A17" s="312" t="s">
        <v>416</v>
      </c>
      <c r="B17" s="313"/>
      <c r="C17" s="314"/>
    </row>
    <row r="18" spans="1:4" ht="15" customHeight="1">
      <c r="A18" s="312" t="s">
        <v>417</v>
      </c>
      <c r="B18" s="313"/>
      <c r="C18" s="314"/>
    </row>
    <row r="19" spans="1:4" ht="15" customHeight="1">
      <c r="A19" s="312" t="s">
        <v>418</v>
      </c>
      <c r="B19" s="313"/>
      <c r="C19" s="313"/>
      <c r="D19" s="314"/>
    </row>
  </sheetData>
  <sheetProtection selectLockedCells="1" selectUnlockedCells="1"/>
  <mergeCells count="8">
    <mergeCell ref="A17:C17"/>
    <mergeCell ref="A18:C18"/>
    <mergeCell ref="A19:D19"/>
    <mergeCell ref="A1:C1"/>
    <mergeCell ref="A13:C13"/>
    <mergeCell ref="A14:C14"/>
    <mergeCell ref="A15:C15"/>
    <mergeCell ref="A16:C16"/>
  </mergeCells>
  <pageMargins left="0.7" right="0.7" top="0.75" bottom="0.75" header="0.3" footer="0.3"/>
  <pageSetup paperSize="9" orientation="portrait"/>
</worksheet>
</file>

<file path=xl/worksheets/sheet9.xml><?xml version="1.0" encoding="utf-8"?>
<worksheet xmlns="http://schemas.openxmlformats.org/spreadsheetml/2006/main" xmlns:r="http://schemas.openxmlformats.org/officeDocument/2006/relationships">
  <dimension ref="A1:D16"/>
  <sheetViews>
    <sheetView zoomScale="70" workbookViewId="0">
      <selection activeCell="B4" sqref="B4"/>
    </sheetView>
  </sheetViews>
  <sheetFormatPr defaultColWidth="8.7109375" defaultRowHeight="15"/>
  <cols>
    <col min="1" max="1" width="53" style="138" customWidth="1"/>
    <col min="2" max="2" width="51.85546875" style="138" customWidth="1"/>
    <col min="3" max="3" width="51.5703125" style="138" customWidth="1"/>
    <col min="4" max="16384" width="8.7109375" style="138"/>
  </cols>
  <sheetData>
    <row r="1" spans="1:4" ht="27" customHeight="1">
      <c r="A1" s="315" t="s">
        <v>419</v>
      </c>
      <c r="B1" s="315"/>
      <c r="C1" s="315"/>
    </row>
    <row r="2" spans="1:4">
      <c r="A2" s="139" t="s">
        <v>394</v>
      </c>
      <c r="B2" s="139" t="s">
        <v>395</v>
      </c>
      <c r="C2" s="139" t="s">
        <v>396</v>
      </c>
    </row>
    <row r="3" spans="1:4" s="140" customFormat="1" ht="362.25" customHeight="1">
      <c r="A3" s="140" t="s">
        <v>420</v>
      </c>
      <c r="B3" s="140" t="s">
        <v>421</v>
      </c>
      <c r="C3" s="140" t="s">
        <v>422</v>
      </c>
    </row>
    <row r="4" spans="1:4">
      <c r="B4" s="141" t="s">
        <v>400</v>
      </c>
      <c r="C4" s="141"/>
      <c r="D4" s="141"/>
    </row>
    <row r="5" spans="1:4">
      <c r="A5" s="139" t="s">
        <v>394</v>
      </c>
      <c r="B5" s="139" t="s">
        <v>395</v>
      </c>
      <c r="C5" s="139" t="s">
        <v>396</v>
      </c>
      <c r="D5" s="141"/>
    </row>
    <row r="6" spans="1:4" ht="255">
      <c r="A6" s="140" t="s">
        <v>401</v>
      </c>
      <c r="B6" s="140" t="s">
        <v>402</v>
      </c>
      <c r="C6" s="140" t="s">
        <v>403</v>
      </c>
    </row>
    <row r="7" spans="1:4">
      <c r="A7" s="141"/>
      <c r="B7" s="141" t="s">
        <v>404</v>
      </c>
      <c r="C7" s="142"/>
    </row>
    <row r="8" spans="1:4">
      <c r="A8" s="143" t="s">
        <v>394</v>
      </c>
      <c r="B8" s="144" t="s">
        <v>395</v>
      </c>
      <c r="C8" s="145" t="s">
        <v>396</v>
      </c>
    </row>
    <row r="9" spans="1:4" ht="315">
      <c r="A9" s="140" t="s">
        <v>405</v>
      </c>
      <c r="B9" s="140" t="s">
        <v>406</v>
      </c>
      <c r="C9" s="140" t="s">
        <v>407</v>
      </c>
    </row>
    <row r="10" spans="1:4" ht="29.1" customHeight="1">
      <c r="A10" s="316" t="s">
        <v>412</v>
      </c>
      <c r="B10" s="317"/>
      <c r="C10" s="318"/>
    </row>
    <row r="11" spans="1:4">
      <c r="A11" s="319" t="s">
        <v>413</v>
      </c>
      <c r="B11" s="317"/>
      <c r="C11" s="318"/>
    </row>
    <row r="12" spans="1:4" ht="15" customHeight="1">
      <c r="A12" s="312" t="s">
        <v>423</v>
      </c>
      <c r="B12" s="313"/>
      <c r="C12" s="314"/>
    </row>
    <row r="13" spans="1:4" ht="17.25" customHeight="1">
      <c r="A13" s="312" t="s">
        <v>424</v>
      </c>
      <c r="B13" s="313"/>
      <c r="C13" s="314"/>
    </row>
    <row r="14" spans="1:4" ht="15" customHeight="1">
      <c r="A14" s="312" t="s">
        <v>425</v>
      </c>
      <c r="B14" s="313"/>
      <c r="C14" s="314"/>
    </row>
    <row r="15" spans="1:4" ht="15" customHeight="1">
      <c r="A15" s="312"/>
      <c r="B15" s="313"/>
      <c r="C15" s="314"/>
    </row>
    <row r="16" spans="1:4" ht="15" customHeight="1">
      <c r="A16" s="320" t="s">
        <v>426</v>
      </c>
      <c r="B16" s="313"/>
      <c r="C16" s="313"/>
      <c r="D16" s="314"/>
    </row>
  </sheetData>
  <sheetProtection selectLockedCells="1" selectUnlockedCells="1"/>
  <mergeCells count="8">
    <mergeCell ref="A15:C15"/>
    <mergeCell ref="A16:D16"/>
    <mergeCell ref="A1:C1"/>
    <mergeCell ref="A10:C10"/>
    <mergeCell ref="A11:C11"/>
    <mergeCell ref="A12:C12"/>
    <mergeCell ref="A13:C13"/>
    <mergeCell ref="A14:C14"/>
  </mergeCells>
  <pageMargins left="0.7" right="0.7" top="0.75" bottom="0.75" header="0.3" footer="0.3"/>
  <pageSetup paperSize="9"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g D A A B Q S w M E F A A C A A g A r K G d V f T v c u u o A A A A + Q A A A B I A H A B D b 2 5 m a W c v U G F j a 2 F n Z S 5 4 b W w g o h g A K K A U A A A A A A A A A A A A A A A A A A A A A A A A A A A A h Y 9 N D o I w G E S v Q r q n L X / G k I + y c C u J 0 W j c N q V C I x R D W + F u L j y S V 5 B E M e x c z u R N 8 u b 1 e E I + t o 1 3 l 7 1 R n c 5 Q g C n y p B Z d q X S V I W c v / h r l D H Z c X H k l v Q n W J h 2 N y l B t 7 S 0 l Z B g G P E S 4 6 y s S U h q Q c 7 E 9 i F q 2 3 F f a W K 6 F R L 9 V + X + F G J w + M i z E Y Y x j u k p w E i U B k L m H Q u k F M y l j C m R R w s Y 1 1 v W S 9 c 7 f H 4 H M E c j 3 B n s D U E s D B B Q A A g A I A K y h n V U 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s o Z 1 V K I p H u A 4 A A A A R A A A A E w A c A E Z v c m 1 1 b G F z L 1 N l Y 3 R p b 2 4 x L m 0 g o h g A K K A U A A A A A A A A A A A A A A A A A A A A A A A A A A A A K 0 5 N L s n M z 1 M I h t C G 1 g B Q S w E C L Q A U A A I A C A C s o Z 1 V 9 O 9 y 6 6 g A A A D 5 A A A A E g A A A A A A A A A A A A A A A A A A A A A A Q 2 9 u Z m l n L 1 B h Y 2 t h Z 2 U u e G 1 s U E s B A i 0 A F A A C A A g A r K G d V Q / K 6 a u k A A A A 6 Q A A A B M A A A A A A A A A A A A A A A A A 9 A A A A F t D b 2 5 0 Z W 5 0 X 1 R 5 c G V z X S 5 4 b W x Q S w E C L Q A U A A I A C A C s o Z 1 V K I p H u A 4 A A A A R A A A A E w A A A A A A A A A A A A A A A A D l A Q A A R m 9 y b X V s Y X M v U 2 V j d G l v b j E u b V B L B Q Y A A A A A A w A D A M I A A A B A A g A A A A A 0 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F d v c m t i b 2 9 r R 3 J v d X B U e X B l I H h z a T p u a W w 9 I n R y d W U i I C 8 + P C 9 Q Z X J t a X N z a W 9 u T G l z d D 5 Z A Q A A A A A A A D c 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y A v P j w v S X R l b T 4 8 L 0 l 0 Z W 1 z P j w v T G 9 j Y W x Q Y W N r Y W d l T W V 0 Y W R h d G F G a W x l P h Y A A A B Q S w U G A A A A A A A A A A A A A A A A A A A A A A A A J g E A A A E A A A D Q j J 3 f A R X R E Y x 6 A M B P w p f r A Q A A A D 0 J 6 w h d n S V K h s n D V u x v V o I A A A A A A g A A A A A A E G Y A A A A B A A A g A A A A / m q d v d g W Q r e 7 P v z W p L N r 0 d K j T C Y 3 k P t j j a s B Q Z E M u r 4 A A A A A D o A A A A A C A A A g A A A A f o l b 2 w N I + 8 R G a U l d + 7 V B T 1 W 7 o 1 9 y n Z V / m K Q j u P L i v 9 5 Q A A A A g y H Q C u 5 z 3 W J M x / Z Y / K v P Z e V v f v e E S 5 T i Q Y m S M F 5 d r e h k M P w s Y z i V L s C A q + C L / f 1 Z o w s H N 2 r r x Q I T e 1 O a 0 2 5 1 m w O F + s W + w B J V a k P M t p x i g 4 h A A A A A M Q / 2 u 9 / S 8 H z h 2 x s 3 8 m v h Y D 1 R f J 4 U u v m Y s f K o P O v G P c y l f x T O 0 9 9 5 e s w / e b z O M 7 w J 5 M I l t D X t 6 R 9 R 1 a y T + m Y F A A = = < / D a t a M a s h u p > 
</file>

<file path=customXml/itemProps1.xml><?xml version="1.0" encoding="utf-8"?>
<ds:datastoreItem xmlns:ds="http://schemas.openxmlformats.org/officeDocument/2006/customXml" ds:itemID="{DFB8F6B4-4EA1-4132-AED7-5400BDE172A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R7-Office/7.4.0.112</Application>
  <DocSecurity>0</DocSecurity>
  <ScaleCrop>false</ScaleCrop>
  <HeadingPairs>
    <vt:vector size="4" baseType="variant">
      <vt:variant>
        <vt:lpstr>Листы</vt:lpstr>
      </vt:variant>
      <vt:variant>
        <vt:i4>12</vt:i4>
      </vt:variant>
      <vt:variant>
        <vt:lpstr>Именованные диапазоны</vt:lpstr>
      </vt:variant>
      <vt:variant>
        <vt:i4>7</vt:i4>
      </vt:variant>
    </vt:vector>
  </HeadingPairs>
  <TitlesOfParts>
    <vt:vector size="19" baseType="lpstr">
      <vt:lpstr>Матрица</vt:lpstr>
      <vt:lpstr>ИЛ ОБЩИЙ ТЕСТ</vt:lpstr>
      <vt:lpstr>КО А</vt:lpstr>
      <vt:lpstr>КО Б</vt:lpstr>
      <vt:lpstr>КО В</vt:lpstr>
      <vt:lpstr>КО Г</vt:lpstr>
      <vt:lpstr>КО Д</vt:lpstr>
      <vt:lpstr>Профстандарт к А модулю </vt:lpstr>
      <vt:lpstr>Профстандарт к Б модулю (2)</vt:lpstr>
      <vt:lpstr>Профстандарт к В модулю (3)</vt:lpstr>
      <vt:lpstr>Профстандарт  к Г модулю(4)</vt:lpstr>
      <vt:lpstr>Профстандарт к Д модулю (5)</vt:lpstr>
      <vt:lpstr>Модуль3</vt:lpstr>
      <vt:lpstr>модуль4</vt:lpstr>
      <vt:lpstr>модуль5</vt:lpstr>
      <vt:lpstr>модуль6</vt:lpstr>
      <vt:lpstr>модуль7</vt:lpstr>
      <vt:lpstr>РАБОЧАЯ_ПЛОЩАДКА_КОНКУРСАНТОВ_М1</vt:lpstr>
      <vt:lpstr>Рабочая_площадка_М2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GOLDIN</cp:lastModifiedBy>
  <cp:revision>1</cp:revision>
  <dcterms:created xsi:type="dcterms:W3CDTF">2015-06-05T18:19:34Z</dcterms:created>
  <dcterms:modified xsi:type="dcterms:W3CDTF">2024-10-21T11:12:04Z</dcterms:modified>
</cp:coreProperties>
</file>