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23040" windowHeight="9390" activeTab="11"/>
  </bookViews>
  <sheets>
    <sheet name="Матрица" sheetId="2" r:id="rId1"/>
    <sheet name="ИЛ ОБЩИЙ ТЕСТ" sheetId="21" r:id="rId2"/>
    <sheet name="КО1" sheetId="14" r:id="rId3"/>
    <sheet name="КО2" sheetId="15" r:id="rId4"/>
    <sheet name="КО 3" sheetId="16" r:id="rId5"/>
    <sheet name="КО4" sheetId="17" r:id="rId6"/>
    <sheet name="КО5" sheetId="18" r:id="rId7"/>
    <sheet name="КО6" sheetId="19" r:id="rId8"/>
    <sheet name="КО7" sheetId="20" r:id="rId9"/>
    <sheet name="КО8" sheetId="31" r:id="rId10"/>
    <sheet name="КО9" sheetId="32" r:id="rId11"/>
    <sheet name="Профстандарт13.014 код A 01.2" sheetId="5" r:id="rId12"/>
    <sheet name="Профстандарт13.014 код A 02.2" sheetId="6" r:id="rId13"/>
    <sheet name="Профстандарт13.014 код A 04.2" sheetId="30" r:id="rId14"/>
    <sheet name="Профстандарт13.014 код В 02.3" sheetId="4" r:id="rId15"/>
    <sheet name="Профстандарт13.014 код В 03.3" sheetId="3" r:id="rId16"/>
    <sheet name="Профстандарт13.014 код В 05.3" sheetId="27" r:id="rId17"/>
    <sheet name="Профстандарт13.014 код С 01.4" sheetId="28" r:id="rId18"/>
    <sheet name="Профстандарт13.014 код В 01.3" sheetId="33" r:id="rId19"/>
    <sheet name="Профстандарт13.014 код С 02.4" sheetId="29" r:id="rId20"/>
    <sheet name="Таблица соответствия КЗ ТКХ" sheetId="22" r:id="rId21"/>
    <sheet name="Характеристика работ" sheetId="23" r:id="rId22"/>
    <sheet name="Должен знать" sheetId="24" r:id="rId23"/>
    <sheet name="Примеры работ" sheetId="25" r:id="rId24"/>
    <sheet name="Лист1" sheetId="26" r:id="rId25"/>
  </sheets>
  <definedNames>
    <definedName name="_xlnm._FilterDatabase" localSheetId="0" hidden="1">Матрица!$D$1:$D$12</definedName>
    <definedName name="Модуль3">'ИЛ ОБЩИЙ ТЕСТ'!$B$42:$J$60</definedName>
    <definedName name="модуль4">'ИЛ ОБЩИЙ ТЕСТ'!$B$61:$J$77</definedName>
    <definedName name="модуль5">'ИЛ ОБЩИЙ ТЕСТ'!$B$61:$J$93</definedName>
    <definedName name="модуль6">'ИЛ ОБЩИЙ ТЕСТ'!$B$96:$J$115</definedName>
    <definedName name="модуль7">'ИЛ ОБЩИЙ ТЕСТ'!$B$118:$J$137</definedName>
    <definedName name="РАБОЧАЯ_ПЛОЩАДКА_КОНКУРСАНТОВ_М1">'ИЛ ОБЩИЙ ТЕСТ'!$B$14:$J$28</definedName>
    <definedName name="Рабочая_площадка_М2">'ИЛ ОБЩИЙ ТЕСТ'!$B$29:$J$41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2"/>
  <c r="E9" i="22"/>
  <c r="E10"/>
  <c r="E11"/>
  <c r="E12"/>
  <c r="E13"/>
  <c r="E8"/>
  <c r="C11" i="32"/>
  <c r="C18" i="31" l="1"/>
  <c r="G9" i="2" s="1"/>
  <c r="C27" i="20"/>
  <c r="G8" i="2" s="1"/>
  <c r="C17" i="16"/>
  <c r="G4" i="2" s="1"/>
  <c r="C16" i="14"/>
  <c r="G2" i="2" s="1"/>
  <c r="C27" i="15"/>
  <c r="G3" i="2" s="1"/>
  <c r="C31" i="17"/>
  <c r="G5" i="2" s="1"/>
  <c r="C4" i="19"/>
  <c r="G7" i="2" s="1"/>
  <c r="C4" i="18"/>
  <c r="G6" i="2" s="1"/>
  <c r="C5" i="24"/>
  <c r="C6"/>
  <c r="C7"/>
  <c r="C8"/>
  <c r="C9"/>
  <c r="C10"/>
  <c r="C11"/>
  <c r="C4"/>
</calcChain>
</file>

<file path=xl/sharedStrings.xml><?xml version="1.0" encoding="utf-8"?>
<sst xmlns="http://schemas.openxmlformats.org/spreadsheetml/2006/main" count="645" uniqueCount="384">
  <si>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</si>
  <si>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</si>
  <si>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</si>
  <si>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</si>
  <si>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</si>
  <si>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</si>
  <si>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</si>
  <si>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 xml:space="preserve">Константа </t>
  </si>
  <si>
    <t>Раздел ИЛ 2</t>
  </si>
  <si>
    <t>Раздел ИЛ 3</t>
  </si>
  <si>
    <t>Раздел ИЛ 4</t>
  </si>
  <si>
    <t>Вариатив</t>
  </si>
  <si>
    <t>набранные баллы в регионе</t>
  </si>
  <si>
    <t>Раздел ИЛ 5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</si>
  <si>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</si>
  <si>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</si>
  <si>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</si>
  <si>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</si>
  <si>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</si>
  <si>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Профессиональные компетенции по видам деятельности</t>
  </si>
  <si>
    <t>Раздел ИЛ 6</t>
  </si>
  <si>
    <t>Раздел ИЛ 7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</si>
  <si>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</si>
  <si>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</si>
  <si>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</si>
  <si>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</si>
  <si>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</si>
  <si>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</si>
  <si>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</si>
  <si>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</si>
  <si>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</si>
  <si>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</si>
  <si>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</si>
  <si>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</si>
  <si>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</si>
  <si>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</si>
  <si>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</si>
  <si>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</si>
  <si>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</si>
  <si>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</si>
  <si>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</si>
  <si>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</si>
  <si>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</si>
  <si>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</si>
  <si>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</si>
  <si>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</si>
  <si>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</si>
  <si>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r>
      <t xml:space="preserve">ВСПОМАГАТЕЛЬНОЕ ОБОРУДОВАНИЕ </t>
    </r>
    <r>
      <rPr>
        <sz val="10"/>
        <rFont val="Times New Roman"/>
        <family val="1"/>
        <charset val="204"/>
      </rPr>
      <t>(НА 1 КОНКУРСАНТА \ КОМАНДУ)</t>
    </r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</si>
  <si>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</si>
  <si>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</si>
  <si>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</si>
  <si>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</si>
  <si>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</si>
  <si>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</si>
  <si>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</si>
  <si>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</si>
  <si>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</si>
  <si>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</si>
  <si>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</si>
  <si>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</si>
  <si>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</si>
  <si>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</si>
  <si>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</si>
  <si>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</si>
  <si>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</si>
  <si>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</si>
  <si>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</si>
  <si>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</si>
  <si>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ОБОРУДОВАНИЕ И ИНСТРУМЕНТЫ (НА ВСЕХ КОНКУРСАНТОВ, ЭКСПЕРТОВ)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</si>
  <si>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</si>
  <si>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</si>
  <si>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</si>
  <si>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</si>
  <si>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</si>
  <si>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</si>
  <si>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</si>
  <si>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</si>
  <si>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</si>
  <si>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</si>
  <si>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</si>
  <si>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ОБОРУДОВАНИЕ И ИНСТРУМЕНТЫ  (НА ВСЕХ КОНКУРСАНТОВ)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</si>
  <si>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</si>
  <si>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</si>
  <si>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</si>
  <si>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</si>
  <si>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</si>
  <si>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</si>
  <si>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</si>
  <si>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</si>
  <si>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</si>
  <si>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</si>
  <si>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</si>
  <si>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</si>
  <si>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</si>
  <si>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</si>
  <si>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</si>
  <si>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</si>
  <si>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</si>
  <si>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</si>
  <si>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</si>
  <si>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</si>
  <si>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</si>
  <si>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</si>
  <si>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</si>
  <si>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</si>
  <si>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</si>
  <si>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</si>
  <si>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</si>
  <si>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</si>
  <si>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</si>
  <si>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</si>
  <si>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</si>
  <si>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</si>
  <si>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</si>
  <si>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</si>
  <si>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</si>
  <si>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</si>
  <si>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 xml:space="preserve">Соответствие требований тарифно-квалификационной характеристики профессии Пчеловод  конкурсному заданию компетенции </t>
  </si>
  <si>
    <t>Пчеловодство</t>
  </si>
  <si>
    <t>Пчеловод</t>
  </si>
  <si>
    <t>13.014</t>
  </si>
  <si>
    <t>Определение ботанического происхождения, физических свойств меда, содержания пади и фальсификации мёда</t>
  </si>
  <si>
    <t>Комплектация улья гнездовыми и магазинными рамками</t>
  </si>
  <si>
    <t>Диагностика и лечение болезней пчел</t>
  </si>
  <si>
    <t>Искусственный вывод маток с применением джентерского сота</t>
  </si>
  <si>
    <t>Определение породной принадлежности пчел по морфометрическим признакам</t>
  </si>
  <si>
    <t>Участнику присваивается квалификация по профессии рабочего (должности служащего) _Пчеловод с присвоением_5_ разряда (класса,категории) при наборе участником не менее _88__% от количества баллов, необходимого для получения квалификации</t>
  </si>
  <si>
    <t>Выполнение подсобных и вспомогательных работ по уходу за пчелами</t>
  </si>
  <si>
    <t>Профилактический уход за ульями</t>
  </si>
  <si>
    <t>Проведение профилактических мер по борьбе с болезнями и вредителями пчел</t>
  </si>
  <si>
    <t>Производство основной продукции пчеловодства: меда и воска</t>
  </si>
  <si>
    <t>Производство, переработка и хранение дополнительной продукции пчеловодства: маточного молочка, прополиса, обножки, перги</t>
  </si>
  <si>
    <t>Наращивание количества пчел в семье</t>
  </si>
  <si>
    <t>Организация вывода и замены пчелиных маток</t>
  </si>
  <si>
    <t>Организация формирования нуклеусов для спаривания пчелиных маток</t>
  </si>
  <si>
    <t>Диагностика и лечение болезней пчел                  Искусственный вывод маток с применением джентерского сота</t>
  </si>
  <si>
    <t>Профстандарт: 3.014 A/01.2</t>
  </si>
  <si>
    <t>Расстановка ульев на пасеке</t>
  </si>
  <si>
    <t>Поддержка санитарно-гигиенических условий на пасеке и в помещениях</t>
  </si>
  <si>
    <t>Различать виды пищи пчел, виды ячеек, возраст сот</t>
  </si>
  <si>
    <t>Использовать пчеловодный инвентарь и пасечное оборудование</t>
  </si>
  <si>
    <t>Методы и приемы безопасного выполнения работ</t>
  </si>
  <si>
    <t>Правила пользования инструментом</t>
  </si>
  <si>
    <t>Профстандарт: 13.014 A/02.2</t>
  </si>
  <si>
    <t xml:space="preserve">Натягивание и наващивание рамок </t>
  </si>
  <si>
    <t>Проводить мелкие ремонтные работы на пасеке</t>
  </si>
  <si>
    <t>Требования по ремонту и изготовлению рамок различной конструкции</t>
  </si>
  <si>
    <t>Изготовление рамок различной конструкции</t>
  </si>
  <si>
    <t>Использовать дырокол и лекало для изготовления рамок</t>
  </si>
  <si>
    <t>Технология натягивания и наващивания рамок</t>
  </si>
  <si>
    <t>Поддержание санитарно-гигиенических условий в помещении и на пасеке</t>
  </si>
  <si>
    <t>Размеры рамок различной конструкции</t>
  </si>
  <si>
    <t>Санитарно-гигиенические условия содержания пасеки</t>
  </si>
  <si>
    <t>Профстандарт: 13.014 A/04.2</t>
  </si>
  <si>
    <t>Соблюдать правила личной гигиены и санитарные требования, предъявляемые к работникам пасек и пчелоферм</t>
  </si>
  <si>
    <t>Ветеринарно-санитарные правила содержания пчелиных семей</t>
  </si>
  <si>
    <t>Осуществление профилактических мер по борьбе с болезнями и вредителями пчел</t>
  </si>
  <si>
    <t>Выполнять санитарную обработку оборудования и инвентаря</t>
  </si>
  <si>
    <t>Основные болезни, вредители пчел и методы борьбы с ними</t>
  </si>
  <si>
    <t>Поддержание санитарно-гигиенических условий на пасеке и в рабочих помещениях</t>
  </si>
  <si>
    <t>Применять необходимые методы и средства защиты в процессе работы</t>
  </si>
  <si>
    <t>Нормы и правила охраны труда</t>
  </si>
  <si>
    <t>Профстандарт: 13.014 В/02.3</t>
  </si>
  <si>
    <t>Отбор сотов из ульев, распечатывание сотов</t>
  </si>
  <si>
    <t>Определять рамки со зрелым медом</t>
  </si>
  <si>
    <t>Проведение откачки, очистки меда</t>
  </si>
  <si>
    <t>Определять качество меда и восковитость воскового сырья</t>
  </si>
  <si>
    <t>Условия отстоя и хранения меда</t>
  </si>
  <si>
    <t>Профстандарт: 13.014 В/03.3</t>
  </si>
  <si>
    <t>Изготовление прививочных рамок и их установка в семью-воспитательницу</t>
  </si>
  <si>
    <t>Отбор прививочных рамок со зрелыми маточниками</t>
  </si>
  <si>
    <t>Определять возраст маточников</t>
  </si>
  <si>
    <t>Определять семьи-воспитательницы</t>
  </si>
  <si>
    <t>Сроки эмбрионального и постэмбрионального развития маток</t>
  </si>
  <si>
    <t>Время установки прививочных рамок</t>
  </si>
  <si>
    <t>Проведение весенней и осенней ревизии пчел</t>
  </si>
  <si>
    <t>Время вывода пчелиных маток</t>
  </si>
  <si>
    <t>Определять количество меда в семье</t>
  </si>
  <si>
    <t>Создание благоприятного температурно-влажностного режима для развития пчелиных особей</t>
  </si>
  <si>
    <t>Профстандарт: 13.014 В/05.3</t>
  </si>
  <si>
    <t>Формирование отцовских семей и семей-воспитательниц</t>
  </si>
  <si>
    <t>Проводить подкормку семей-воспитательниц</t>
  </si>
  <si>
    <t>Способы вывода пчелиных маток</t>
  </si>
  <si>
    <t>Изготовление прививочных рамок</t>
  </si>
  <si>
    <t>Проводить прививки личинок для вывода маток</t>
  </si>
  <si>
    <t>Сроки развития пчелиных маток</t>
  </si>
  <si>
    <t>Формирование нуклеусов для спаривания пчелиных маток</t>
  </si>
  <si>
    <t>Проводить выбраковку маточников и пчелиных маток</t>
  </si>
  <si>
    <t>Уход за маточниками</t>
  </si>
  <si>
    <t>Получение плодных пчелиных маток</t>
  </si>
  <si>
    <t>Формировать новые пчелиные семьи искусственным путем</t>
  </si>
  <si>
    <t>Организация массового вывода маток в специальных маточных клеточках на прививочных рамках</t>
  </si>
  <si>
    <t>Проведение подсадки маток</t>
  </si>
  <si>
    <t xml:space="preserve">5.2.3. Селекционно-племенная работа с пчелами. </t>
  </si>
  <si>
    <t>Профстандарт: 13.014 С/01.4</t>
  </si>
  <si>
    <t>Профстандарт: 13.014 С/02.4</t>
  </si>
  <si>
    <t>Заполнение нуклеусов молодыми пчелами и неплодными матками</t>
  </si>
  <si>
    <t>Выведение племенных маток и трутней</t>
  </si>
  <si>
    <t>Вести племенной учет</t>
  </si>
  <si>
    <t>Понятия о породе, породной группе и линии</t>
  </si>
  <si>
    <t>Породы пчел, их хозяйственно-полезные признаки</t>
  </si>
  <si>
    <t>Основные положения генетики медоносных пчел, особенности селекционной работы с пчелами</t>
  </si>
  <si>
    <t>Методы выявления племенного ядра пчелиной семьи</t>
  </si>
  <si>
    <t>Методы выбраковки малопродуктивных пчелиных семей</t>
  </si>
  <si>
    <t>Выполнение работ по содержанию пчелиных семей</t>
  </si>
  <si>
    <t>Выполнение работ по производству и переработке продукции пчеловодства</t>
  </si>
  <si>
    <t>Селекционно-племенная работа с пчелами</t>
  </si>
  <si>
    <t>Модуль А – Определение ботанического происхождения, физических свойств меда, содержания пади и фальсификации мёда</t>
  </si>
  <si>
    <t>Модуль Б -Комплектация улья гнездовыми и магазинными рамками</t>
  </si>
  <si>
    <t>Модуль В – Диагностика и лечение болезней пчел</t>
  </si>
  <si>
    <t>Модуль Д – Определение породной принадлежности пчел по морфометрическим признакам</t>
  </si>
  <si>
    <t>Модуль Г – Искусственный вывод маток с применением джентерского сота</t>
  </si>
  <si>
    <t>Модуль В – Диагностика и лечение болезней пчел+ Модуль Г – Искусственный вывод маток с применением джентерского сота</t>
  </si>
  <si>
    <t>Аспект</t>
  </si>
  <si>
    <t>Макс. балл</t>
  </si>
  <si>
    <t>Работа в спец.одежде</t>
  </si>
  <si>
    <t>Разведение дымаря</t>
  </si>
  <si>
    <t>По окончании работ дымарь убран</t>
  </si>
  <si>
    <t>Пуск дыма в леток</t>
  </si>
  <si>
    <t>Правильное положение по отношению к солнцу</t>
  </si>
  <si>
    <t>Крышка снята</t>
  </si>
  <si>
    <t>Подушка снята</t>
  </si>
  <si>
    <t>Подкрышник снят</t>
  </si>
  <si>
    <t>Холстик отогнут</t>
  </si>
  <si>
    <t>Имитация дыма на рамки</t>
  </si>
  <si>
    <t>Верхние бруски рамок очищены</t>
  </si>
  <si>
    <t>Подготовка  оборудования в соответствии с правилами эксплуатации</t>
  </si>
  <si>
    <t>Качество осмотра рамок</t>
  </si>
  <si>
    <t>Чистота на рабочем месте</t>
  </si>
  <si>
    <t>Сделаны отверстия</t>
  </si>
  <si>
    <t>Боковые планки  прикреплены к верхнему бруску</t>
  </si>
  <si>
    <t>Нижняя планка прикреплена</t>
  </si>
  <si>
    <t>Проволока натянута</t>
  </si>
  <si>
    <t>Проволока закреплена</t>
  </si>
  <si>
    <t>Рамка расположена на лекале</t>
  </si>
  <si>
    <t>Вощина правильно расположена по отношению к планкам рамки</t>
  </si>
  <si>
    <t>Вощина надежно прикреплена к проволоке</t>
  </si>
  <si>
    <t>Работа с дыроколом</t>
  </si>
  <si>
    <t>Работа со столярным инструментом</t>
  </si>
  <si>
    <t>Диагностировано заболевание</t>
  </si>
  <si>
    <t>Проведено лечение и профилактика</t>
  </si>
  <si>
    <t>Маркировка лабораторной посуды</t>
  </si>
  <si>
    <t>Роспуск меда</t>
  </si>
  <si>
    <t>Работа с водяной баней</t>
  </si>
  <si>
    <t>Отсутствие боя посуды</t>
  </si>
  <si>
    <t>Определение механических примесей</t>
  </si>
  <si>
    <t>Определение влажности</t>
  </si>
  <si>
    <t>Работа с рефрактометром</t>
  </si>
  <si>
    <t>Определение примесей мела</t>
  </si>
  <si>
    <t>Определение примесей крахмала</t>
  </si>
  <si>
    <t>Определение примесей желатина</t>
  </si>
  <si>
    <t>Определение содержания пади</t>
  </si>
  <si>
    <t>Выполнение операций для определения ботанического происхождения</t>
  </si>
  <si>
    <t>Работа с микроскопом для определения ботанич. происхождения</t>
  </si>
  <si>
    <t>Занесение данных по образцам в таблицу</t>
  </si>
  <si>
    <t>Занесение данных по механическим примесям</t>
  </si>
  <si>
    <t>Занесение данных по наличию мела</t>
  </si>
  <si>
    <t>Занесение данных по содержанию пади</t>
  </si>
  <si>
    <t>Занесение данных по наличию желатина</t>
  </si>
  <si>
    <t>Сохранение данных по ботаническому происхождению</t>
  </si>
  <si>
    <t>Сформирована кондиционная семья воспитательница</t>
  </si>
  <si>
    <t>В отцовской семье установлен трутневый сот</t>
  </si>
  <si>
    <t>Сформирована кондиционная отцовская семья</t>
  </si>
  <si>
    <t>Добавлено в отцовскую семью медо-перговое тесто</t>
  </si>
  <si>
    <t>Сформирована кондиционная материнская семья</t>
  </si>
  <si>
    <t>Мисочки отобраны держателем</t>
  </si>
  <si>
    <t>Установлены мисочки на прививочной рамке</t>
  </si>
  <si>
    <t>Сформирован колодец</t>
  </si>
  <si>
    <t>Прививочная рамка с мисочками помещена в колодец</t>
  </si>
  <si>
    <t>Пометил плодную матку соответственно году</t>
  </si>
  <si>
    <t>Полученные данные сохранил в файле и переместил его в программу «Порода по крыльям». Полученные данные в программе «Порода по крыльям» сохранил на рабочем столе.</t>
  </si>
  <si>
    <t>Провел анализ полученных данных, по полученным данным сделал соответствующие выводы и записал их в качестве рекомендации в листе оценки пчелосемей для дальнейшего использования</t>
  </si>
  <si>
    <t>Подготовка рабочего места к проведению исследования</t>
  </si>
  <si>
    <t>Препарирование крыльев пробы 1</t>
  </si>
  <si>
    <t>Препарирование крыльев пробы 2</t>
  </si>
  <si>
    <t>Препарирование крыльев пробы 3</t>
  </si>
  <si>
    <t>Расстановка контрольных точек на крыльях пробы 1</t>
  </si>
  <si>
    <t>Расстановка контрольных точек на крыльях пробы 2</t>
  </si>
  <si>
    <t>Расстановка контрольных точек на крыльях пробы 3</t>
  </si>
  <si>
    <t xml:space="preserve">Размещение проб 1 на стекле </t>
  </si>
  <si>
    <t xml:space="preserve">Размещение проб 2 на стекле </t>
  </si>
  <si>
    <t xml:space="preserve">Размещение проб 3 на стекле </t>
  </si>
  <si>
    <t>Сканирование образцов</t>
  </si>
  <si>
    <t>Выполнение подсобных и вспомогательных работ по уходу за пчелами и получение от них продукции.</t>
  </si>
  <si>
    <t>Натягивание и наращивание рамок.</t>
  </si>
  <si>
    <t>Борьба с болезнями и вредителями пчел.</t>
  </si>
  <si>
    <t>Ведение учетной документации на матковыводных племенных пасеках.</t>
  </si>
  <si>
    <t>Откачка, очистка меда и переработка воскосырья.</t>
  </si>
  <si>
    <t>Подготовка семей-воспитательниц и их подкормка.</t>
  </si>
  <si>
    <t>Вывод и смена маток. Прививка личинок. Выбраковка маточников и пчелиных маток. Формирование нуклеусов для спаривания пчелиных маток и подсадка маток</t>
  </si>
  <si>
    <t>Проверка качества сот, количества пчел в гнезде и меда, наличия в гнезде матки и ее качества, расплода всех возрастов и силы семьи. </t>
  </si>
  <si>
    <t>меры профилактики и борьбы с болезнями и вредителями пчел</t>
  </si>
  <si>
    <t>состав и свойства пчелиного меда</t>
  </si>
  <si>
    <t>требования, предъявляемые к улью, инвентарю, применяемому при уходе за пчелами, для откачки меда и переработки воскового сырья</t>
  </si>
  <si>
    <t>правила пользования инструментом</t>
  </si>
  <si>
    <t>строение и биологию отдельных особей пчел, основы племенного дела</t>
  </si>
  <si>
    <t>условия развития и кормовой режим маточных личинок;</t>
  </si>
  <si>
    <t xml:space="preserve"> признаки плодных и неплодных маток; приемы и технику вывода пчелиных маток; правила подсадки маток и маточников в семьи; кормовой режим личинок; технику формирования нуклеусов</t>
  </si>
  <si>
    <t>пособы вывода  маток</t>
  </si>
  <si>
    <t>Определение консистенции</t>
  </si>
  <si>
    <t>Определение характера кристаллизации</t>
  </si>
  <si>
    <t xml:space="preserve">Определение цвета </t>
  </si>
  <si>
    <t xml:space="preserve">Определение аромата </t>
  </si>
  <si>
    <t>Обработка данных по ботаническому происхождению</t>
  </si>
  <si>
    <t>Рамка с вощиной в улье</t>
  </si>
  <si>
    <t>Лекало смочено</t>
  </si>
  <si>
    <t>Рамка с вощиной в магазинном корпусе</t>
  </si>
  <si>
    <t>Работа  с электрооборудованием</t>
  </si>
  <si>
    <t>Эстетический вид готовых изделий</t>
  </si>
  <si>
    <t>Внесены записи в журнал пасечного учета</t>
  </si>
  <si>
    <t>Занесение данных по болезням в таблицу</t>
  </si>
  <si>
    <t>Проведение осмотра  на наличие заболевания</t>
  </si>
  <si>
    <t xml:space="preserve">Проведено исследование </t>
  </si>
  <si>
    <t>Держатели цоколя прикреплены к планкам</t>
  </si>
  <si>
    <t>Матка изъята в клеточку Титова</t>
  </si>
  <si>
    <t>Изоляция маточников на выходе</t>
  </si>
  <si>
    <t>Установлена кормовая, расплод и медоперговая рамка</t>
  </si>
  <si>
    <t>Для выполнения конкурсного задания (или проведения РЧ) неизменными являются модули А,В,Г,Д. В случае если в регионе востребован уход за ульями выбирается модуль Б. В другом регионе может быть выбран модуль Б.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</si>
  <si>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Подготовка рабочего места к проведению расчётов</t>
  </si>
  <si>
    <t xml:space="preserve">Определение видового состава произрастающих медоносных растений на пастбищном участке </t>
  </si>
  <si>
    <t>Определение площади произрастающих медоносов на пастбищном участке пасеки</t>
  </si>
  <si>
    <t>Нахождение нектаропродуктивности 1 га выявленных медоносных растений, используя справочные данные</t>
  </si>
  <si>
    <t>Определение общего количества нектара, выделяемое медоносом, занимающий всю площадь</t>
  </si>
  <si>
    <t>Определение % использования нектара со всей площади с учетом характера медосбора</t>
  </si>
  <si>
    <t>Определение количества (кг) использования нектара на всей площади медоносных растений с учетом характера медосбора (%)</t>
  </si>
  <si>
    <t>Расчет количества пчелиных семей, которые можно разместить на данном пастбищном участке</t>
  </si>
  <si>
    <t>Определение оптимального размера пасеки с учетом плана товарного меда</t>
  </si>
  <si>
    <t>Планки с держателями закреплены на 1 гвоздь с обоих сторон</t>
  </si>
  <si>
    <t>Кассета прикреплена к рамке на гвозди</t>
  </si>
  <si>
    <t xml:space="preserve">Сбрызнул сиропом рамка с кассетой </t>
  </si>
  <si>
    <t>Рамка с кассетой в материнской семье на 1 день</t>
  </si>
  <si>
    <t>Рамка с кассетой изъята. В кассету запущена матка</t>
  </si>
  <si>
    <t>Из кассеты выпущена матка</t>
  </si>
  <si>
    <t>Контроль приема личинок по календарному плану, журналу</t>
  </si>
  <si>
    <t>Дал  неплодную матку в клеточке джентерского сота</t>
  </si>
  <si>
    <t xml:space="preserve">Упаковал в пересылочную клетку </t>
  </si>
  <si>
    <t>Составлен календарный план работ по выводу маток</t>
  </si>
  <si>
    <t>Чистота и организация рабочего места, отсутствие розлива реактивов</t>
  </si>
  <si>
    <t>Занесение данных по наличию крахмала</t>
  </si>
  <si>
    <t>Выполнены расчеты степени поражения заболеванием</t>
  </si>
  <si>
    <t>Выполнены расчеты степени поражения  заболеванием</t>
  </si>
  <si>
    <t>На площадке находится в спец.одежде (черный халат,перчатки,очки, головной убор)</t>
  </si>
  <si>
    <t>Выбран инвентарь(дымарь, стамеска, переносной ящик)</t>
  </si>
  <si>
    <t xml:space="preserve">Определение кормового баланса пасеки </t>
  </si>
  <si>
    <t>Составление медового баланса пчелофермы, пасеки.</t>
  </si>
  <si>
    <t>36.01.04</t>
  </si>
  <si>
    <t>Определение кормового запаса и составление медового баланса пчелофермы и пасеки</t>
  </si>
  <si>
    <t>ФГОС СПО 36.01.04 Пчеловод</t>
  </si>
  <si>
    <t>Определение медоносных растений в радиусе двух километров от места размещения пасеки</t>
  </si>
  <si>
    <t>Профстандарт: 13.014 В/01.3</t>
  </si>
  <si>
    <t>Составление календаря цветения медоносов в конкретной местности</t>
  </si>
  <si>
    <t>Определять по внешним признакам основные медоносные растения</t>
  </si>
  <si>
    <t>Определять площади медоносов</t>
  </si>
  <si>
    <t>Определять медовый баланс в конкретной местности</t>
  </si>
  <si>
    <t>Типы медосбора, основные типы взятка</t>
  </si>
  <si>
    <t>Состав нектара и условия, влияющие на его выделение</t>
  </si>
  <si>
    <t>Важнейшие медоносные растения</t>
  </si>
  <si>
    <t>ПК.1.4 Определять кормовой запас и составлять медовый баланс пчелофермы и пасеки в конкретной местности</t>
  </si>
  <si>
    <t xml:space="preserve">Выполнение работ по содержанию пчелиных семей, производству и переработке продукции пчеловодства </t>
  </si>
  <si>
    <t>Типы медосбора, основные типы взятка. Состав нектара и условия, влияющие на его выделение. Важнейшие медоносные растения</t>
  </si>
  <si>
    <t>составление медового баланса пчелофермы, пасеки.</t>
  </si>
  <si>
    <t>ПК.2.2 Формировать нуклеусы для спаривания пчелиных маток.</t>
  </si>
  <si>
    <t>ПК.1.1 Осуществлять круглогодичный уход за пчелами на пасеках различной специализации</t>
  </si>
  <si>
    <t xml:space="preserve">5.2.1. Выполнение работ по содержанию пчелиных семей, производству и переработке продукции пчеловодства </t>
  </si>
  <si>
    <t>ПК.1.2 Проводить ремонтные работы на пчелоферме и пасеке</t>
  </si>
  <si>
    <t>ПК.1.3 Выполнять профилактические мероприятия по борьбе с болезнями и вредителями пчёл</t>
  </si>
  <si>
    <t>5.2.1. Выполнение работ по содержанию пчелиных семей, производству и переработке продукции пчеловодства</t>
  </si>
  <si>
    <t>ПК.1.5 Проводить отбор сотов из ульев и их распечатывание, откачку, очистку меда и переработку воскосырья.</t>
  </si>
  <si>
    <t>ПК.1.6 Осуществлять сбор, переработку и хранение маточного молочка, прополиса, обножки, перги</t>
  </si>
  <si>
    <t xml:space="preserve">ФГОС СПО 36.01.04 Пчеловод
</t>
  </si>
  <si>
    <t>ФГОС СПО 36.01.04  Пчеловод</t>
  </si>
  <si>
    <t>5.2.3. Проведение селекционно-племенной работы с пчёлами</t>
  </si>
  <si>
    <t>ПК 2.1 Выводить и заменять пчелиные матки</t>
  </si>
  <si>
    <t>ПК.2.3 Проводить подсадку маток в семьи.</t>
  </si>
  <si>
    <t>Профстандарт13.014 код В 01.3'!A1; ФГОС СПО 36.01.20 Пчеловод</t>
  </si>
  <si>
    <t>Профстандарт13.014 код A 02.2'!A1; ФГОС СПО 36.01.04 Пчеловод</t>
  </si>
  <si>
    <t>Профстандарт13.014 код A 04.2'!A1; ФГОС СПО 36.01.04 Пчеловод</t>
  </si>
  <si>
    <t>Профстандарт13.014 код В 02.3'!A1; ФГОС СПО 36.01.04 Пчеловод</t>
  </si>
  <si>
    <t>Профстандарт13.014 код В 03.3'!A1; ФГОС СПО 36.01.04 Пчеловод</t>
  </si>
  <si>
    <t>Профстандарт13.014 код В 05.3'!A1; ФГОС СПО 36.01.04 Пчеловод</t>
  </si>
  <si>
    <t xml:space="preserve">Профстандарт: 3.014 A/01.2; ФГОС СПО 36.01.04 Пчеловод
</t>
  </si>
  <si>
    <t>Профстандарт13.014 код С 01.4'!A1; ФГОС СПО 36.01.04 Пчеловод</t>
  </si>
  <si>
    <t>Профстандарт13.014 код С 02.4'!A1;                                                  ФГОС СПО 36.01.04 Пчеловод</t>
  </si>
  <si>
    <t xml:space="preserve">Модуль Е -Определение кормового баланса пасеки </t>
  </si>
</sst>
</file>

<file path=xl/styles.xml><?xml version="1.0" encoding="utf-8"?>
<styleSheet xmlns="http://schemas.openxmlformats.org/spreadsheetml/2006/main"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Verdana"/>
      <family val="2"/>
      <charset val="204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i/>
      <sz val="8"/>
      <color rgb="FF333333"/>
      <name val="Verdan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7"/>
      <color rgb="FF555555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rgb="FF555555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555555"/>
      <name val="Times New Roman"/>
      <family val="1"/>
      <charset val="204"/>
    </font>
    <font>
      <b/>
      <sz val="11"/>
      <color rgb="FF555555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  <charset val="204"/>
    </font>
    <font>
      <sz val="10"/>
      <color rgb="FFC00000"/>
      <name val="Arial"/>
      <family val="2"/>
      <charset val="204"/>
    </font>
    <font>
      <sz val="12"/>
      <color rgb="FFC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i/>
      <sz val="11"/>
      <color rgb="FF333333"/>
      <name val="Verdana"/>
      <family val="2"/>
      <charset val="204"/>
    </font>
    <font>
      <sz val="12"/>
      <color rgb="FF333333"/>
      <name val="Times New Roman"/>
      <family val="1"/>
      <charset val="204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808080"/>
      </left>
      <right style="medium">
        <color rgb="FF808080"/>
      </right>
      <top style="medium">
        <color rgb="FF808080"/>
      </top>
      <bottom style="medium">
        <color rgb="FF808080"/>
      </bottom>
      <diagonal/>
    </border>
    <border>
      <left style="medium">
        <color rgb="FF808080"/>
      </left>
      <right style="medium">
        <color rgb="FF808080"/>
      </right>
      <top/>
      <bottom style="medium">
        <color rgb="FF808080"/>
      </bottom>
      <diagonal/>
    </border>
    <border>
      <left style="medium">
        <color rgb="FF7F7F7F"/>
      </left>
      <right style="medium">
        <color rgb="FF7F7F7F"/>
      </right>
      <top style="medium">
        <color rgb="FF7F7F7F"/>
      </top>
      <bottom style="medium">
        <color rgb="FF7F7F7F"/>
      </bottom>
      <diagonal/>
    </border>
    <border>
      <left style="medium">
        <color rgb="FF7F7F7F"/>
      </left>
      <right style="medium">
        <color rgb="FF7F7F7F"/>
      </right>
      <top/>
      <bottom style="medium">
        <color rgb="FF7F7F7F"/>
      </bottom>
      <diagonal/>
    </border>
  </borders>
  <cellStyleXfs count="5">
    <xf numFmtId="0" fontId="0" fillId="0" borderId="0"/>
    <xf numFmtId="0" fontId="3" fillId="0" borderId="0"/>
    <xf numFmtId="0" fontId="8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400">
    <xf numFmtId="0" fontId="0" fillId="0" borderId="0" xfId="0"/>
    <xf numFmtId="0" fontId="0" fillId="0" borderId="1" xfId="0" applyBorder="1"/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 wrapText="1"/>
    </xf>
    <xf numFmtId="0" fontId="11" fillId="0" borderId="0" xfId="0" applyFont="1"/>
    <xf numFmtId="0" fontId="12" fillId="0" borderId="1" xfId="0" applyFont="1" applyBorder="1" applyAlignment="1">
      <alignment horizontal="center" vertical="top"/>
    </xf>
    <xf numFmtId="0" fontId="12" fillId="0" borderId="11" xfId="0" applyFont="1" applyBorder="1" applyAlignment="1">
      <alignment horizontal="center" vertical="top"/>
    </xf>
    <xf numFmtId="0" fontId="11" fillId="0" borderId="0" xfId="0" applyFont="1" applyBorder="1"/>
    <xf numFmtId="0" fontId="13" fillId="0" borderId="0" xfId="0" applyFont="1" applyBorder="1" applyAlignment="1">
      <alignment vertical="center" wrapText="1"/>
    </xf>
    <xf numFmtId="0" fontId="11" fillId="0" borderId="1" xfId="0" applyFont="1" applyBorder="1" applyAlignment="1">
      <alignment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0" fillId="0" borderId="0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14" fillId="0" borderId="0" xfId="0" applyFont="1" applyAlignment="1">
      <alignment wrapText="1"/>
    </xf>
    <xf numFmtId="0" fontId="4" fillId="0" borderId="1" xfId="0" applyFont="1" applyFill="1" applyBorder="1" applyAlignment="1">
      <alignment horizontal="center" vertical="top" wrapText="1"/>
    </xf>
    <xf numFmtId="0" fontId="1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4" applyFont="1" applyBorder="1" applyAlignment="1">
      <alignment horizontal="center" vertical="top"/>
    </xf>
    <xf numFmtId="0" fontId="5" fillId="2" borderId="1" xfId="3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 wrapText="1"/>
    </xf>
    <xf numFmtId="0" fontId="8" fillId="3" borderId="1" xfId="2" applyFill="1" applyBorder="1" applyAlignment="1">
      <alignment horizontal="center" vertical="top" wrapText="1"/>
    </xf>
    <xf numFmtId="0" fontId="18" fillId="0" borderId="0" xfId="0" applyFont="1"/>
    <xf numFmtId="0" fontId="26" fillId="4" borderId="19" xfId="0" applyFont="1" applyFill="1" applyBorder="1" applyAlignment="1">
      <alignment horizontal="center" vertical="top" wrapText="1"/>
    </xf>
    <xf numFmtId="0" fontId="27" fillId="0" borderId="0" xfId="0" applyFont="1"/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/>
    </xf>
    <xf numFmtId="0" fontId="31" fillId="5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justify" vertical="center" wrapText="1"/>
    </xf>
    <xf numFmtId="0" fontId="28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vertical="top" wrapText="1"/>
    </xf>
    <xf numFmtId="0" fontId="18" fillId="8" borderId="1" xfId="0" applyFont="1" applyFill="1" applyBorder="1"/>
    <xf numFmtId="0" fontId="18" fillId="8" borderId="1" xfId="0" applyFont="1" applyFill="1" applyBorder="1" applyAlignment="1">
      <alignment vertical="top" wrapText="1"/>
    </xf>
    <xf numFmtId="0" fontId="18" fillId="8" borderId="1" xfId="0" applyFont="1" applyFill="1" applyBorder="1" applyAlignment="1">
      <alignment vertical="center" wrapText="1"/>
    </xf>
    <xf numFmtId="0" fontId="32" fillId="0" borderId="1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vertical="top" wrapText="1"/>
    </xf>
    <xf numFmtId="0" fontId="17" fillId="8" borderId="3" xfId="0" applyFont="1" applyFill="1" applyBorder="1" applyAlignment="1">
      <alignment vertical="top" wrapText="1"/>
    </xf>
    <xf numFmtId="0" fontId="18" fillId="8" borderId="2" xfId="0" applyFont="1" applyFill="1" applyBorder="1"/>
    <xf numFmtId="0" fontId="17" fillId="8" borderId="1" xfId="0" applyFont="1" applyFill="1" applyBorder="1" applyAlignment="1">
      <alignment vertical="top" wrapText="1"/>
    </xf>
    <xf numFmtId="0" fontId="18" fillId="4" borderId="7" xfId="0" applyFont="1" applyFill="1" applyBorder="1"/>
    <xf numFmtId="0" fontId="31" fillId="5" borderId="1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31" fillId="8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left" vertical="top" wrapText="1"/>
    </xf>
    <xf numFmtId="0" fontId="18" fillId="4" borderId="7" xfId="0" applyFont="1" applyFill="1" applyBorder="1" applyAlignment="1"/>
    <xf numFmtId="0" fontId="28" fillId="0" borderId="1" xfId="0" applyFont="1" applyFill="1" applyBorder="1" applyAlignment="1">
      <alignment horizontal="center" wrapText="1"/>
    </xf>
    <xf numFmtId="0" fontId="30" fillId="0" borderId="1" xfId="0" applyFont="1" applyFill="1" applyBorder="1" applyAlignment="1">
      <alignment horizontal="center" wrapText="1"/>
    </xf>
    <xf numFmtId="0" fontId="28" fillId="0" borderId="1" xfId="0" applyFont="1" applyFill="1" applyBorder="1" applyAlignment="1">
      <alignment horizontal="justify" vertical="top" wrapText="1"/>
    </xf>
    <xf numFmtId="0" fontId="28" fillId="0" borderId="11" xfId="0" applyFont="1" applyFill="1" applyBorder="1" applyAlignment="1">
      <alignment horizontal="center" vertical="top" wrapText="1"/>
    </xf>
    <xf numFmtId="0" fontId="28" fillId="0" borderId="11" xfId="0" applyFont="1" applyFill="1" applyBorder="1" applyAlignment="1">
      <alignment horizontal="justify" vertical="top" wrapText="1"/>
    </xf>
    <xf numFmtId="0" fontId="28" fillId="0" borderId="11" xfId="0" applyFont="1" applyFill="1" applyBorder="1" applyAlignment="1">
      <alignment vertical="top" wrapText="1"/>
    </xf>
    <xf numFmtId="0" fontId="28" fillId="0" borderId="11" xfId="0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left" vertical="top" wrapText="1"/>
    </xf>
    <xf numFmtId="0" fontId="28" fillId="0" borderId="1" xfId="2" applyFont="1" applyBorder="1" applyAlignment="1">
      <alignment vertical="top" wrapText="1"/>
    </xf>
    <xf numFmtId="0" fontId="28" fillId="0" borderId="1" xfId="0" applyFont="1" applyBorder="1" applyAlignment="1">
      <alignment horizontal="center" vertical="top" wrapText="1"/>
    </xf>
    <xf numFmtId="0" fontId="28" fillId="0" borderId="11" xfId="0" applyFont="1" applyBorder="1" applyAlignment="1">
      <alignment horizontal="left" vertical="top" wrapText="1"/>
    </xf>
    <xf numFmtId="0" fontId="28" fillId="0" borderId="11" xfId="2" applyFont="1" applyBorder="1" applyAlignment="1">
      <alignment vertical="top" wrapText="1"/>
    </xf>
    <xf numFmtId="0" fontId="28" fillId="0" borderId="11" xfId="0" applyFont="1" applyBorder="1" applyAlignment="1">
      <alignment horizontal="center" vertical="top" wrapText="1"/>
    </xf>
    <xf numFmtId="0" fontId="28" fillId="0" borderId="1" xfId="2" applyFont="1" applyFill="1" applyBorder="1" applyAlignment="1">
      <alignment horizontal="left" vertical="top" wrapText="1"/>
    </xf>
    <xf numFmtId="0" fontId="28" fillId="0" borderId="11" xfId="2" applyFont="1" applyFill="1" applyBorder="1" applyAlignment="1">
      <alignment horizontal="left" vertical="top" wrapText="1"/>
    </xf>
    <xf numFmtId="0" fontId="30" fillId="0" borderId="1" xfId="0" applyFont="1" applyBorder="1" applyAlignment="1">
      <alignment horizontal="center" vertical="top" wrapText="1"/>
    </xf>
    <xf numFmtId="0" fontId="28" fillId="0" borderId="1" xfId="0" applyFont="1" applyFill="1" applyBorder="1" applyAlignment="1">
      <alignment horizontal="left" vertical="top" wrapText="1"/>
    </xf>
    <xf numFmtId="0" fontId="28" fillId="0" borderId="11" xfId="0" applyFont="1" applyFill="1" applyBorder="1" applyAlignment="1">
      <alignment horizontal="left" vertical="top" wrapText="1"/>
    </xf>
    <xf numFmtId="0" fontId="5" fillId="0" borderId="0" xfId="0" applyFont="1"/>
    <xf numFmtId="0" fontId="11" fillId="0" borderId="0" xfId="0" applyFont="1" applyAlignment="1">
      <alignment vertical="center"/>
    </xf>
    <xf numFmtId="0" fontId="28" fillId="0" borderId="1" xfId="2" applyFont="1" applyFill="1" applyBorder="1" applyAlignment="1">
      <alignment horizontal="justify" vertical="top" wrapText="1"/>
    </xf>
    <xf numFmtId="0" fontId="28" fillId="0" borderId="11" xfId="2" applyFont="1" applyFill="1" applyBorder="1" applyAlignment="1">
      <alignment horizontal="justify" vertical="top"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top" wrapText="1"/>
    </xf>
    <xf numFmtId="0" fontId="32" fillId="0" borderId="1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top" wrapText="1"/>
    </xf>
    <xf numFmtId="0" fontId="18" fillId="0" borderId="11" xfId="0" applyFont="1" applyBorder="1"/>
    <xf numFmtId="0" fontId="17" fillId="0" borderId="21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12" fillId="0" borderId="1" xfId="0" applyFont="1" applyBorder="1" applyAlignment="1">
      <alignment horizontal="center" vertical="top"/>
    </xf>
    <xf numFmtId="0" fontId="6" fillId="10" borderId="1" xfId="0" applyFont="1" applyFill="1" applyBorder="1" applyAlignment="1">
      <alignment horizontal="center" vertical="center" wrapText="1"/>
    </xf>
    <xf numFmtId="0" fontId="6" fillId="10" borderId="2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6" fillId="11" borderId="1" xfId="0" applyFont="1" applyFill="1" applyBorder="1" applyAlignment="1">
      <alignment horizontal="center" vertical="center" wrapText="1"/>
    </xf>
    <xf numFmtId="0" fontId="35" fillId="11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15" fillId="0" borderId="0" xfId="0" applyFont="1"/>
    <xf numFmtId="0" fontId="15" fillId="10" borderId="1" xfId="0" applyFont="1" applyFill="1" applyBorder="1" applyAlignment="1">
      <alignment horizontal="center" vertical="center"/>
    </xf>
    <xf numFmtId="0" fontId="15" fillId="10" borderId="1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left" vertical="top" wrapText="1"/>
    </xf>
    <xf numFmtId="0" fontId="36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vertical="top" wrapText="1"/>
    </xf>
    <xf numFmtId="0" fontId="40" fillId="0" borderId="25" xfId="0" applyFont="1" applyBorder="1" applyAlignment="1">
      <alignment horizontal="left" vertical="top" wrapText="1" indent="1"/>
    </xf>
    <xf numFmtId="0" fontId="40" fillId="0" borderId="26" xfId="0" applyFont="1" applyBorder="1" applyAlignment="1">
      <alignment horizontal="left" vertical="top" wrapText="1" indent="1"/>
    </xf>
    <xf numFmtId="0" fontId="43" fillId="0" borderId="25" xfId="0" applyFont="1" applyBorder="1" applyAlignment="1">
      <alignment horizontal="left" vertical="top" wrapText="1" indent="1"/>
    </xf>
    <xf numFmtId="0" fontId="43" fillId="0" borderId="26" xfId="0" applyFont="1" applyBorder="1" applyAlignment="1">
      <alignment horizontal="left" vertical="top" wrapText="1" indent="1"/>
    </xf>
    <xf numFmtId="0" fontId="43" fillId="0" borderId="1" xfId="0" applyFont="1" applyBorder="1" applyAlignment="1">
      <alignment vertical="top" wrapText="1"/>
    </xf>
    <xf numFmtId="0" fontId="44" fillId="0" borderId="1" xfId="0" applyFont="1" applyBorder="1" applyAlignment="1">
      <alignment horizontal="center" vertical="top"/>
    </xf>
    <xf numFmtId="0" fontId="44" fillId="0" borderId="11" xfId="0" applyFont="1" applyBorder="1" applyAlignment="1">
      <alignment horizontal="center" vertical="top"/>
    </xf>
    <xf numFmtId="0" fontId="43" fillId="0" borderId="0" xfId="0" applyFont="1" applyAlignment="1">
      <alignment vertical="top" wrapText="1"/>
    </xf>
    <xf numFmtId="0" fontId="43" fillId="0" borderId="10" xfId="0" applyFont="1" applyBorder="1" applyAlignment="1">
      <alignment vertical="top" wrapText="1"/>
    </xf>
    <xf numFmtId="0" fontId="5" fillId="0" borderId="0" xfId="0" applyFont="1" applyAlignment="1">
      <alignment horizontal="left" vertical="top"/>
    </xf>
    <xf numFmtId="0" fontId="40" fillId="0" borderId="1" xfId="0" applyFont="1" applyBorder="1" applyAlignment="1">
      <alignment horizontal="left" vertical="top" wrapText="1" indent="1"/>
    </xf>
    <xf numFmtId="0" fontId="43" fillId="0" borderId="1" xfId="0" applyFont="1" applyBorder="1" applyAlignment="1">
      <alignment horizontal="left" vertical="top" wrapText="1" indent="1"/>
    </xf>
    <xf numFmtId="0" fontId="43" fillId="0" borderId="27" xfId="0" applyFont="1" applyBorder="1" applyAlignment="1">
      <alignment horizontal="justify" vertical="top" wrapText="1"/>
    </xf>
    <xf numFmtId="0" fontId="43" fillId="0" borderId="28" xfId="0" applyFont="1" applyBorder="1" applyAlignment="1">
      <alignment horizontal="justify" vertical="top" wrapText="1"/>
    </xf>
    <xf numFmtId="0" fontId="43" fillId="0" borderId="29" xfId="0" applyFont="1" applyBorder="1" applyAlignment="1">
      <alignment horizontal="justify" vertical="top" wrapText="1"/>
    </xf>
    <xf numFmtId="0" fontId="43" fillId="0" borderId="0" xfId="0" applyFont="1"/>
    <xf numFmtId="0" fontId="43" fillId="0" borderId="30" xfId="0" applyFont="1" applyBorder="1" applyAlignment="1">
      <alignment horizontal="justify" vertical="top" wrapText="1"/>
    </xf>
    <xf numFmtId="0" fontId="4" fillId="8" borderId="1" xfId="3" applyFont="1" applyFill="1" applyBorder="1" applyAlignment="1">
      <alignment horizontal="center" vertical="top" wrapText="1"/>
    </xf>
    <xf numFmtId="0" fontId="4" fillId="12" borderId="1" xfId="4" applyFont="1" applyFill="1" applyBorder="1" applyAlignment="1">
      <alignment horizontal="center" vertical="top" wrapText="1"/>
    </xf>
    <xf numFmtId="0" fontId="11" fillId="12" borderId="28" xfId="0" applyFont="1" applyFill="1" applyBorder="1" applyAlignment="1">
      <alignment vertical="top" wrapText="1"/>
    </xf>
    <xf numFmtId="0" fontId="8" fillId="12" borderId="0" xfId="2" applyFill="1" applyAlignment="1">
      <alignment vertical="top"/>
    </xf>
    <xf numFmtId="0" fontId="8" fillId="12" borderId="1" xfId="2" quotePrefix="1" applyFill="1" applyBorder="1" applyAlignment="1">
      <alignment horizontal="center" vertical="top" wrapText="1"/>
    </xf>
    <xf numFmtId="0" fontId="8" fillId="3" borderId="1" xfId="2" quotePrefix="1" applyFill="1" applyBorder="1" applyAlignment="1">
      <alignment horizontal="center" vertical="top" wrapText="1"/>
    </xf>
    <xf numFmtId="0" fontId="11" fillId="8" borderId="27" xfId="0" applyFont="1" applyFill="1" applyBorder="1" applyAlignment="1">
      <alignment vertical="top" wrapText="1"/>
    </xf>
    <xf numFmtId="0" fontId="45" fillId="8" borderId="27" xfId="0" applyFont="1" applyFill="1" applyBorder="1" applyAlignment="1">
      <alignment vertical="top" wrapText="1"/>
    </xf>
    <xf numFmtId="0" fontId="45" fillId="8" borderId="28" xfId="0" applyFont="1" applyFill="1" applyBorder="1" applyAlignment="1">
      <alignment vertical="top" wrapText="1"/>
    </xf>
    <xf numFmtId="0" fontId="11" fillId="8" borderId="28" xfId="0" applyFont="1" applyFill="1" applyBorder="1" applyAlignment="1">
      <alignment vertical="top" wrapText="1"/>
    </xf>
    <xf numFmtId="0" fontId="8" fillId="8" borderId="0" xfId="2" applyFill="1"/>
    <xf numFmtId="0" fontId="8" fillId="8" borderId="1" xfId="2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/>
    </xf>
    <xf numFmtId="0" fontId="8" fillId="8" borderId="0" xfId="2" applyFill="1" applyAlignment="1">
      <alignment vertical="top"/>
    </xf>
    <xf numFmtId="0" fontId="46" fillId="11" borderId="1" xfId="0" applyFont="1" applyFill="1" applyBorder="1" applyAlignment="1">
      <alignment vertical="center" wrapText="1"/>
    </xf>
    <xf numFmtId="0" fontId="29" fillId="5" borderId="23" xfId="0" applyFont="1" applyFill="1" applyBorder="1" applyAlignment="1">
      <alignment horizontal="justify" vertical="top" wrapText="1"/>
    </xf>
    <xf numFmtId="0" fontId="29" fillId="5" borderId="24" xfId="0" applyFont="1" applyFill="1" applyBorder="1" applyAlignment="1">
      <alignment horizontal="justify" vertical="top" wrapText="1"/>
    </xf>
    <xf numFmtId="0" fontId="29" fillId="5" borderId="24" xfId="0" applyFont="1" applyFill="1" applyBorder="1" applyAlignment="1">
      <alignment horizontal="justify" wrapText="1"/>
    </xf>
    <xf numFmtId="0" fontId="43" fillId="0" borderId="1" xfId="0" applyFont="1" applyBorder="1" applyAlignment="1">
      <alignment vertical="center" wrapText="1"/>
    </xf>
    <xf numFmtId="0" fontId="43" fillId="0" borderId="1" xfId="0" applyFont="1" applyBorder="1" applyAlignment="1">
      <alignment horizontal="center" vertical="center"/>
    </xf>
    <xf numFmtId="0" fontId="43" fillId="0" borderId="2" xfId="0" applyFont="1" applyBorder="1" applyAlignment="1">
      <alignment horizontal="center" vertical="center" wrapText="1"/>
    </xf>
    <xf numFmtId="0" fontId="43" fillId="0" borderId="0" xfId="0" applyFont="1" applyAlignment="1">
      <alignment wrapText="1"/>
    </xf>
    <xf numFmtId="0" fontId="43" fillId="0" borderId="1" xfId="0" applyFont="1" applyBorder="1" applyAlignment="1">
      <alignment horizontal="center" vertical="top" wrapText="1"/>
    </xf>
    <xf numFmtId="0" fontId="43" fillId="0" borderId="1" xfId="0" applyFont="1" applyBorder="1" applyAlignment="1">
      <alignment horizontal="left" vertical="top" wrapText="1"/>
    </xf>
    <xf numFmtId="0" fontId="5" fillId="8" borderId="1" xfId="3" applyFont="1" applyFill="1" applyBorder="1" applyAlignment="1">
      <alignment horizontal="center" vertical="top"/>
    </xf>
    <xf numFmtId="0" fontId="5" fillId="8" borderId="1" xfId="0" applyFont="1" applyFill="1" applyBorder="1" applyAlignment="1">
      <alignment horizontal="center" vertical="top"/>
    </xf>
    <xf numFmtId="0" fontId="47" fillId="13" borderId="0" xfId="0" applyFont="1" applyFill="1" applyAlignment="1">
      <alignment horizontal="center" vertical="center" wrapText="1"/>
    </xf>
    <xf numFmtId="0" fontId="48" fillId="0" borderId="1" xfId="0" applyFont="1" applyBorder="1" applyAlignment="1">
      <alignment horizontal="left" vertical="center" wrapText="1"/>
    </xf>
    <xf numFmtId="0" fontId="4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left" vertical="center" wrapText="1"/>
    </xf>
    <xf numFmtId="2" fontId="49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2" fontId="0" fillId="0" borderId="0" xfId="0" applyNumberFormat="1"/>
    <xf numFmtId="0" fontId="0" fillId="0" borderId="1" xfId="0" applyFont="1" applyBorder="1" applyAlignment="1">
      <alignment wrapText="1"/>
    </xf>
    <xf numFmtId="0" fontId="50" fillId="0" borderId="1" xfId="0" applyFont="1" applyBorder="1" applyAlignment="1">
      <alignment horizontal="center"/>
    </xf>
    <xf numFmtId="2" fontId="8" fillId="3" borderId="1" xfId="2" applyNumberFormat="1" applyFill="1" applyBorder="1" applyAlignment="1">
      <alignment horizontal="center" vertical="top" wrapText="1"/>
    </xf>
    <xf numFmtId="2" fontId="8" fillId="12" borderId="1" xfId="2" applyNumberFormat="1" applyFill="1" applyBorder="1" applyAlignment="1">
      <alignment horizontal="center" vertical="top" wrapText="1"/>
    </xf>
    <xf numFmtId="2" fontId="8" fillId="8" borderId="1" xfId="2" applyNumberFormat="1" applyFill="1" applyBorder="1" applyAlignment="1">
      <alignment horizontal="center" vertical="top" wrapText="1"/>
    </xf>
    <xf numFmtId="0" fontId="8" fillId="8" borderId="1" xfId="2" quotePrefix="1" applyFill="1" applyBorder="1" applyAlignment="1">
      <alignment horizontal="center" vertical="top" wrapText="1"/>
    </xf>
    <xf numFmtId="0" fontId="51" fillId="0" borderId="1" xfId="0" applyFont="1" applyBorder="1" applyAlignment="1">
      <alignment horizontal="left" vertical="top" wrapText="1"/>
    </xf>
    <xf numFmtId="0" fontId="51" fillId="0" borderId="1" xfId="0" applyFont="1" applyBorder="1" applyAlignment="1">
      <alignment horizontal="left" vertical="top"/>
    </xf>
    <xf numFmtId="0" fontId="52" fillId="0" borderId="1" xfId="0" applyFont="1" applyBorder="1" applyAlignment="1">
      <alignment vertical="top" wrapText="1"/>
    </xf>
    <xf numFmtId="0" fontId="51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top" wrapText="1"/>
    </xf>
    <xf numFmtId="2" fontId="8" fillId="8" borderId="1" xfId="2" applyNumberFormat="1" applyFill="1" applyBorder="1" applyAlignment="1">
      <alignment horizontal="center" vertical="top"/>
    </xf>
    <xf numFmtId="2" fontId="0" fillId="0" borderId="1" xfId="0" applyNumberFormat="1" applyBorder="1" applyAlignment="1">
      <alignment horizontal="right" vertical="top"/>
    </xf>
    <xf numFmtId="2" fontId="0" fillId="0" borderId="1" xfId="0" applyNumberFormat="1" applyFont="1" applyBorder="1" applyAlignment="1">
      <alignment horizontal="center" vertical="top"/>
    </xf>
    <xf numFmtId="2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51" fillId="0" borderId="1" xfId="0" applyFont="1" applyFill="1" applyBorder="1" applyAlignment="1">
      <alignment horizontal="left" vertical="top" wrapText="1"/>
    </xf>
    <xf numFmtId="0" fontId="51" fillId="0" borderId="1" xfId="0" applyFont="1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52" fillId="0" borderId="1" xfId="0" applyFont="1" applyBorder="1" applyAlignment="1">
      <alignment horizontal="left" vertical="top" wrapText="1"/>
    </xf>
    <xf numFmtId="0" fontId="29" fillId="0" borderId="1" xfId="0" applyFont="1" applyBorder="1" applyAlignment="1">
      <alignment horizontal="left" vertical="top" wrapText="1"/>
    </xf>
    <xf numFmtId="0" fontId="53" fillId="0" borderId="26" xfId="0" applyFont="1" applyBorder="1" applyAlignment="1">
      <alignment vertical="top" wrapText="1"/>
    </xf>
    <xf numFmtId="0" fontId="54" fillId="0" borderId="0" xfId="0" applyFont="1" applyAlignment="1">
      <alignment wrapText="1"/>
    </xf>
    <xf numFmtId="0" fontId="54" fillId="0" borderId="0" xfId="0" applyFont="1"/>
    <xf numFmtId="0" fontId="54" fillId="0" borderId="26" xfId="0" applyFont="1" applyBorder="1" applyAlignment="1">
      <alignment vertical="top" wrapText="1"/>
    </xf>
    <xf numFmtId="0" fontId="54" fillId="0" borderId="0" xfId="0" applyFont="1" applyAlignment="1">
      <alignment vertical="top" wrapText="1"/>
    </xf>
    <xf numFmtId="0" fontId="29" fillId="0" borderId="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" fillId="2" borderId="0" xfId="3" applyFont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horizontal="left" vertical="top" wrapText="1"/>
    </xf>
    <xf numFmtId="0" fontId="22" fillId="0" borderId="2" xfId="0" applyFont="1" applyFill="1" applyBorder="1" applyAlignment="1">
      <alignment horizontal="left" vertical="top" wrapText="1"/>
    </xf>
    <xf numFmtId="0" fontId="22" fillId="0" borderId="4" xfId="0" applyFont="1" applyFill="1" applyBorder="1" applyAlignment="1">
      <alignment horizontal="left" vertical="top" wrapText="1"/>
    </xf>
    <xf numFmtId="0" fontId="18" fillId="5" borderId="17" xfId="0" applyFont="1" applyFill="1" applyBorder="1" applyAlignment="1">
      <alignment horizontal="left" vertical="top" wrapText="1"/>
    </xf>
    <xf numFmtId="0" fontId="18" fillId="5" borderId="7" xfId="0" applyFont="1" applyFill="1" applyBorder="1" applyAlignment="1">
      <alignment horizontal="left" vertical="top" wrapText="1"/>
    </xf>
    <xf numFmtId="0" fontId="20" fillId="0" borderId="2" xfId="0" applyFont="1" applyFill="1" applyBorder="1" applyAlignment="1">
      <alignment horizontal="left" vertical="top" wrapText="1"/>
    </xf>
    <xf numFmtId="0" fontId="20" fillId="0" borderId="4" xfId="0" applyFont="1" applyFill="1" applyBorder="1" applyAlignment="1">
      <alignment horizontal="left" vertical="top" wrapText="1"/>
    </xf>
    <xf numFmtId="0" fontId="18" fillId="5" borderId="18" xfId="0" applyFont="1" applyFill="1" applyBorder="1" applyAlignment="1">
      <alignment horizontal="left" vertical="top" wrapText="1"/>
    </xf>
    <xf numFmtId="0" fontId="18" fillId="5" borderId="6" xfId="0" applyFont="1" applyFill="1" applyBorder="1" applyAlignment="1">
      <alignment horizontal="left" vertical="top" wrapText="1"/>
    </xf>
    <xf numFmtId="0" fontId="17" fillId="4" borderId="12" xfId="0" applyFont="1" applyFill="1" applyBorder="1" applyAlignment="1">
      <alignment horizontal="center" vertical="top" wrapText="1"/>
    </xf>
    <xf numFmtId="0" fontId="17" fillId="4" borderId="15" xfId="0" applyFont="1" applyFill="1" applyBorder="1" applyAlignment="1">
      <alignment horizontal="center" vertical="top" wrapText="1"/>
    </xf>
    <xf numFmtId="0" fontId="17" fillId="4" borderId="13" xfId="0" applyFont="1" applyFill="1" applyBorder="1" applyAlignment="1">
      <alignment horizontal="center" vertical="top" wrapText="1"/>
    </xf>
    <xf numFmtId="0" fontId="18" fillId="4" borderId="14" xfId="0" applyFont="1" applyFill="1" applyBorder="1"/>
    <xf numFmtId="0" fontId="18" fillId="4" borderId="19" xfId="0" applyFont="1" applyFill="1" applyBorder="1"/>
    <xf numFmtId="0" fontId="18" fillId="4" borderId="7" xfId="0" applyFont="1" applyFill="1" applyBorder="1"/>
    <xf numFmtId="0" fontId="19" fillId="0" borderId="16" xfId="0" applyFont="1" applyBorder="1" applyAlignment="1">
      <alignment horizontal="left" vertical="top" wrapText="1"/>
    </xf>
    <xf numFmtId="0" fontId="21" fillId="0" borderId="17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7" xfId="0" applyFont="1" applyFill="1" applyBorder="1" applyAlignment="1">
      <alignment horizontal="left" vertical="top" wrapText="1"/>
    </xf>
    <xf numFmtId="0" fontId="20" fillId="0" borderId="17" xfId="0" applyFont="1" applyFill="1" applyBorder="1" applyAlignment="1">
      <alignment horizontal="left" vertical="top" wrapText="1"/>
    </xf>
    <xf numFmtId="0" fontId="20" fillId="0" borderId="20" xfId="0" applyFont="1" applyFill="1" applyBorder="1" applyAlignment="1">
      <alignment horizontal="left" vertical="top" wrapText="1"/>
    </xf>
    <xf numFmtId="0" fontId="20" fillId="0" borderId="8" xfId="0" applyFont="1" applyFill="1" applyBorder="1" applyAlignment="1">
      <alignment horizontal="left" vertical="top" wrapText="1"/>
    </xf>
    <xf numFmtId="0" fontId="20" fillId="0" borderId="9" xfId="0" applyFont="1" applyFill="1" applyBorder="1" applyAlignment="1">
      <alignment horizontal="left" vertical="top" wrapText="1"/>
    </xf>
    <xf numFmtId="0" fontId="22" fillId="0" borderId="1" xfId="0" applyFont="1" applyBorder="1" applyAlignment="1">
      <alignment horizontal="left" vertical="center" wrapText="1"/>
    </xf>
    <xf numFmtId="0" fontId="18" fillId="5" borderId="20" xfId="0" applyFont="1" applyFill="1" applyBorder="1" applyAlignment="1">
      <alignment horizontal="left" vertical="top" wrapText="1"/>
    </xf>
    <xf numFmtId="0" fontId="18" fillId="5" borderId="9" xfId="0" applyFont="1" applyFill="1" applyBorder="1" applyAlignment="1">
      <alignment horizontal="left" vertical="top" wrapText="1"/>
    </xf>
    <xf numFmtId="0" fontId="11" fillId="0" borderId="18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17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28" fillId="6" borderId="2" xfId="0" applyFont="1" applyFill="1" applyBorder="1" applyAlignment="1">
      <alignment horizontal="center" vertical="top" wrapText="1"/>
    </xf>
    <xf numFmtId="0" fontId="28" fillId="6" borderId="3" xfId="0" applyFont="1" applyFill="1" applyBorder="1" applyAlignment="1">
      <alignment horizontal="center" vertical="top" wrapText="1"/>
    </xf>
    <xf numFmtId="0" fontId="28" fillId="6" borderId="4" xfId="0" applyFont="1" applyFill="1" applyBorder="1" applyAlignment="1">
      <alignment horizontal="center" vertical="top" wrapText="1"/>
    </xf>
    <xf numFmtId="0" fontId="29" fillId="7" borderId="2" xfId="0" applyFont="1" applyFill="1" applyBorder="1" applyAlignment="1">
      <alignment horizontal="center" vertical="top" wrapText="1"/>
    </xf>
    <xf numFmtId="0" fontId="29" fillId="7" borderId="3" xfId="0" applyFont="1" applyFill="1" applyBorder="1" applyAlignment="1">
      <alignment horizontal="center" vertical="top" wrapText="1"/>
    </xf>
    <xf numFmtId="0" fontId="29" fillId="7" borderId="4" xfId="0" applyFont="1" applyFill="1" applyBorder="1" applyAlignment="1">
      <alignment horizontal="center" vertical="top" wrapText="1"/>
    </xf>
    <xf numFmtId="0" fontId="29" fillId="6" borderId="2" xfId="0" applyFont="1" applyFill="1" applyBorder="1" applyAlignment="1">
      <alignment horizontal="center" vertical="top" wrapText="1"/>
    </xf>
    <xf numFmtId="0" fontId="29" fillId="6" borderId="3" xfId="0" applyFont="1" applyFill="1" applyBorder="1" applyAlignment="1">
      <alignment horizontal="center" vertical="top" wrapText="1"/>
    </xf>
    <xf numFmtId="0" fontId="29" fillId="6" borderId="4" xfId="0" applyFont="1" applyFill="1" applyBorder="1" applyAlignment="1">
      <alignment horizontal="center" vertical="top" wrapText="1"/>
    </xf>
    <xf numFmtId="0" fontId="22" fillId="0" borderId="11" xfId="0" applyFont="1" applyBorder="1" applyAlignment="1">
      <alignment horizontal="left" vertical="top" wrapText="1"/>
    </xf>
    <xf numFmtId="0" fontId="17" fillId="4" borderId="21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8" xfId="0" applyFont="1" applyFill="1" applyBorder="1" applyAlignment="1">
      <alignment horizontal="center" vertical="top" wrapText="1"/>
    </xf>
    <xf numFmtId="0" fontId="25" fillId="4" borderId="15" xfId="0" applyFont="1" applyFill="1" applyBorder="1" applyAlignment="1">
      <alignment horizontal="center" vertical="top" wrapText="1"/>
    </xf>
    <xf numFmtId="0" fontId="25" fillId="4" borderId="21" xfId="0" applyFont="1" applyFill="1" applyBorder="1" applyAlignment="1">
      <alignment horizontal="center" vertical="top" wrapText="1"/>
    </xf>
    <xf numFmtId="0" fontId="25" fillId="4" borderId="22" xfId="0" applyFont="1" applyFill="1" applyBorder="1" applyAlignment="1">
      <alignment horizontal="center" vertical="top" wrapText="1"/>
    </xf>
    <xf numFmtId="0" fontId="26" fillId="0" borderId="2" xfId="0" applyFont="1" applyBorder="1" applyAlignment="1">
      <alignment horizontal="center" vertical="top" wrapText="1"/>
    </xf>
    <xf numFmtId="0" fontId="26" fillId="0" borderId="3" xfId="0" applyFont="1" applyBorder="1" applyAlignment="1">
      <alignment horizontal="center" vertical="top" wrapText="1"/>
    </xf>
    <xf numFmtId="0" fontId="31" fillId="8" borderId="18" xfId="0" applyFont="1" applyFill="1" applyBorder="1" applyAlignment="1">
      <alignment horizontal="center" vertical="center"/>
    </xf>
    <xf numFmtId="0" fontId="31" fillId="8" borderId="5" xfId="0" applyFont="1" applyFill="1" applyBorder="1" applyAlignment="1">
      <alignment horizontal="center" vertical="center"/>
    </xf>
    <xf numFmtId="0" fontId="31" fillId="8" borderId="6" xfId="0" applyFont="1" applyFill="1" applyBorder="1" applyAlignment="1">
      <alignment horizontal="center" vertical="center"/>
    </xf>
    <xf numFmtId="0" fontId="31" fillId="8" borderId="17" xfId="0" applyFont="1" applyFill="1" applyBorder="1" applyAlignment="1">
      <alignment horizontal="center" vertical="center"/>
    </xf>
    <xf numFmtId="0" fontId="31" fillId="8" borderId="0" xfId="0" applyFont="1" applyFill="1" applyBorder="1" applyAlignment="1">
      <alignment horizontal="center" vertical="center"/>
    </xf>
    <xf numFmtId="0" fontId="31" fillId="8" borderId="7" xfId="0" applyFont="1" applyFill="1" applyBorder="1" applyAlignment="1">
      <alignment horizontal="center" vertical="center"/>
    </xf>
    <xf numFmtId="0" fontId="31" fillId="8" borderId="20" xfId="0" applyFont="1" applyFill="1" applyBorder="1" applyAlignment="1">
      <alignment horizontal="center" vertical="center"/>
    </xf>
    <xf numFmtId="0" fontId="31" fillId="8" borderId="8" xfId="0" applyFont="1" applyFill="1" applyBorder="1" applyAlignment="1">
      <alignment horizontal="center" vertical="center"/>
    </xf>
    <xf numFmtId="0" fontId="31" fillId="8" borderId="9" xfId="0" applyFont="1" applyFill="1" applyBorder="1" applyAlignment="1">
      <alignment horizontal="center" vertical="center"/>
    </xf>
    <xf numFmtId="0" fontId="32" fillId="6" borderId="3" xfId="0" applyFont="1" applyFill="1" applyBorder="1" applyAlignment="1">
      <alignment horizontal="center" vertical="top" wrapText="1"/>
    </xf>
    <xf numFmtId="0" fontId="32" fillId="6" borderId="4" xfId="0" applyFont="1" applyFill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4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left" vertical="top" wrapText="1"/>
    </xf>
    <xf numFmtId="0" fontId="28" fillId="0" borderId="3" xfId="0" applyFont="1" applyFill="1" applyBorder="1" applyAlignment="1">
      <alignment horizontal="left" vertical="top" wrapText="1"/>
    </xf>
    <xf numFmtId="0" fontId="28" fillId="0" borderId="4" xfId="0" applyFont="1" applyFill="1" applyBorder="1" applyAlignment="1">
      <alignment horizontal="left" vertical="top" wrapText="1"/>
    </xf>
    <xf numFmtId="0" fontId="17" fillId="0" borderId="2" xfId="0" applyFont="1" applyFill="1" applyBorder="1" applyAlignment="1">
      <alignment vertical="center" wrapText="1"/>
    </xf>
    <xf numFmtId="0" fontId="17" fillId="0" borderId="3" xfId="0" applyFont="1" applyFill="1" applyBorder="1" applyAlignment="1">
      <alignment vertical="center" wrapText="1"/>
    </xf>
    <xf numFmtId="0" fontId="17" fillId="0" borderId="4" xfId="0" applyFont="1" applyFill="1" applyBorder="1" applyAlignment="1">
      <alignment vertical="center" wrapText="1"/>
    </xf>
    <xf numFmtId="0" fontId="33" fillId="6" borderId="3" xfId="0" applyFont="1" applyFill="1" applyBorder="1" applyAlignment="1">
      <alignment horizontal="center" vertical="top" wrapText="1"/>
    </xf>
    <xf numFmtId="0" fontId="33" fillId="6" borderId="4" xfId="0" applyFont="1" applyFill="1" applyBorder="1" applyAlignment="1">
      <alignment horizontal="center" vertical="top" wrapText="1"/>
    </xf>
    <xf numFmtId="0" fontId="31" fillId="8" borderId="0" xfId="0" applyFont="1" applyFill="1" applyAlignment="1">
      <alignment horizontal="center" vertical="center"/>
    </xf>
    <xf numFmtId="0" fontId="28" fillId="4" borderId="5" xfId="0" applyFont="1" applyFill="1" applyBorder="1" applyAlignment="1">
      <alignment horizontal="center" vertical="top" wrapText="1"/>
    </xf>
    <xf numFmtId="0" fontId="28" fillId="4" borderId="8" xfId="0" applyFont="1" applyFill="1" applyBorder="1" applyAlignment="1">
      <alignment horizontal="center" vertical="top" wrapText="1"/>
    </xf>
    <xf numFmtId="0" fontId="26" fillId="0" borderId="4" xfId="0" applyFont="1" applyBorder="1" applyAlignment="1">
      <alignment horizontal="center" vertical="top" wrapText="1"/>
    </xf>
    <xf numFmtId="0" fontId="18" fillId="4" borderId="19" xfId="0" applyFont="1" applyFill="1" applyBorder="1" applyAlignment="1">
      <alignment horizontal="center"/>
    </xf>
    <xf numFmtId="0" fontId="28" fillId="6" borderId="2" xfId="0" applyFont="1" applyFill="1" applyBorder="1" applyAlignment="1">
      <alignment horizontal="center" vertical="center" wrapText="1"/>
    </xf>
    <xf numFmtId="0" fontId="28" fillId="6" borderId="3" xfId="0" applyFont="1" applyFill="1" applyBorder="1" applyAlignment="1">
      <alignment horizontal="center" vertical="center" wrapText="1"/>
    </xf>
    <xf numFmtId="0" fontId="28" fillId="6" borderId="4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left" vertical="center" wrapText="1"/>
    </xf>
    <xf numFmtId="0" fontId="28" fillId="0" borderId="11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top" wrapText="1"/>
    </xf>
    <xf numFmtId="0" fontId="30" fillId="0" borderId="3" xfId="0" applyFont="1" applyFill="1" applyBorder="1" applyAlignment="1">
      <alignment horizontal="center" vertical="top" wrapText="1"/>
    </xf>
    <xf numFmtId="0" fontId="30" fillId="0" borderId="4" xfId="0" applyFont="1" applyFill="1" applyBorder="1" applyAlignment="1">
      <alignment horizontal="center" vertical="top" wrapText="1"/>
    </xf>
    <xf numFmtId="0" fontId="28" fillId="0" borderId="2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17" fillId="0" borderId="2" xfId="0" applyFont="1" applyFill="1" applyBorder="1" applyAlignment="1">
      <alignment vertical="top" wrapText="1"/>
    </xf>
    <xf numFmtId="0" fontId="17" fillId="0" borderId="3" xfId="0" applyFont="1" applyFill="1" applyBorder="1" applyAlignment="1">
      <alignment vertical="top" wrapText="1"/>
    </xf>
    <xf numFmtId="0" fontId="17" fillId="0" borderId="4" xfId="0" applyFont="1" applyFill="1" applyBorder="1" applyAlignment="1">
      <alignment vertical="top" wrapText="1"/>
    </xf>
    <xf numFmtId="0" fontId="28" fillId="4" borderId="7" xfId="0" applyFont="1" applyFill="1" applyBorder="1" applyAlignment="1">
      <alignment horizontal="center" vertical="top" wrapText="1"/>
    </xf>
    <xf numFmtId="0" fontId="26" fillId="0" borderId="20" xfId="0" applyFont="1" applyBorder="1" applyAlignment="1">
      <alignment horizontal="center" vertical="top" wrapText="1"/>
    </xf>
    <xf numFmtId="0" fontId="26" fillId="0" borderId="8" xfId="0" applyFont="1" applyBorder="1" applyAlignment="1">
      <alignment horizontal="center" vertical="top" wrapText="1"/>
    </xf>
    <xf numFmtId="0" fontId="5" fillId="4" borderId="19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32" fillId="6" borderId="2" xfId="0" applyFont="1" applyFill="1" applyBorder="1" applyAlignment="1">
      <alignment horizontal="center"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32" fillId="6" borderId="4" xfId="0" applyFont="1" applyFill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8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28" fillId="0" borderId="18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32" fillId="6" borderId="2" xfId="0" applyFont="1" applyFill="1" applyBorder="1" applyAlignment="1">
      <alignment horizontal="center" vertical="top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4" xfId="0" applyFont="1" applyFill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top" wrapText="1"/>
    </xf>
    <xf numFmtId="0" fontId="17" fillId="0" borderId="3" xfId="0" applyFont="1" applyFill="1" applyBorder="1" applyAlignment="1">
      <alignment horizontal="center" vertical="top" wrapText="1"/>
    </xf>
    <xf numFmtId="0" fontId="17" fillId="0" borderId="4" xfId="0" applyFont="1" applyFill="1" applyBorder="1" applyAlignment="1">
      <alignment horizontal="center" vertical="top" wrapText="1"/>
    </xf>
    <xf numFmtId="0" fontId="28" fillId="4" borderId="3" xfId="0" applyFont="1" applyFill="1" applyBorder="1" applyAlignment="1">
      <alignment horizontal="center" vertical="top" wrapText="1"/>
    </xf>
    <xf numFmtId="0" fontId="17" fillId="0" borderId="2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30" fillId="0" borderId="2" xfId="0" applyFont="1" applyFill="1" applyBorder="1" applyAlignment="1">
      <alignment vertical="center" wrapText="1"/>
    </xf>
    <xf numFmtId="0" fontId="30" fillId="0" borderId="3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5" borderId="3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0" fontId="30" fillId="0" borderId="18" xfId="0" applyFont="1" applyBorder="1" applyAlignment="1">
      <alignment horizontal="left" vertical="center" wrapText="1"/>
    </xf>
    <xf numFmtId="0" fontId="30" fillId="0" borderId="6" xfId="0" applyFont="1" applyBorder="1" applyAlignment="1">
      <alignment horizontal="left" vertical="center" wrapText="1"/>
    </xf>
    <xf numFmtId="0" fontId="30" fillId="0" borderId="20" xfId="0" applyFont="1" applyBorder="1" applyAlignment="1">
      <alignment horizontal="left" vertical="center" wrapText="1"/>
    </xf>
    <xf numFmtId="0" fontId="30" fillId="0" borderId="9" xfId="0" applyFont="1" applyBorder="1" applyAlignment="1">
      <alignment horizontal="left" vertical="center" wrapText="1"/>
    </xf>
    <xf numFmtId="0" fontId="30" fillId="0" borderId="18" xfId="0" applyFont="1" applyBorder="1" applyAlignment="1">
      <alignment horizontal="center" vertical="top" wrapText="1"/>
    </xf>
    <xf numFmtId="0" fontId="30" fillId="0" borderId="5" xfId="0" applyFont="1" applyBorder="1" applyAlignment="1">
      <alignment horizontal="center" vertical="top" wrapText="1"/>
    </xf>
    <xf numFmtId="0" fontId="30" fillId="0" borderId="6" xfId="0" applyFont="1" applyBorder="1" applyAlignment="1">
      <alignment horizontal="center" vertical="top" wrapText="1"/>
    </xf>
    <xf numFmtId="0" fontId="30" fillId="0" borderId="17" xfId="0" applyFont="1" applyBorder="1" applyAlignment="1">
      <alignment horizontal="center" vertical="top" wrapText="1"/>
    </xf>
    <xf numFmtId="0" fontId="30" fillId="0" borderId="0" xfId="0" applyFont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0" fontId="30" fillId="0" borderId="11" xfId="0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0" fontId="30" fillId="0" borderId="3" xfId="0" applyFont="1" applyBorder="1" applyAlignment="1">
      <alignment horizontal="center" vertical="top" wrapText="1"/>
    </xf>
    <xf numFmtId="0" fontId="30" fillId="0" borderId="4" xfId="0" applyFont="1" applyBorder="1" applyAlignment="1">
      <alignment horizontal="center" vertical="top" wrapText="1"/>
    </xf>
    <xf numFmtId="0" fontId="18" fillId="4" borderId="3" xfId="0" applyFont="1" applyFill="1" applyBorder="1" applyAlignment="1">
      <alignment horizontal="center"/>
    </xf>
    <xf numFmtId="0" fontId="17" fillId="0" borderId="11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0" fontId="30" fillId="0" borderId="20" xfId="0" applyFont="1" applyBorder="1" applyAlignment="1">
      <alignment horizontal="center" vertical="top" wrapText="1"/>
    </xf>
    <xf numFmtId="0" fontId="30" fillId="0" borderId="8" xfId="0" applyFont="1" applyBorder="1" applyAlignment="1">
      <alignment horizontal="center" vertical="top" wrapText="1"/>
    </xf>
    <xf numFmtId="0" fontId="30" fillId="0" borderId="9" xfId="0" applyFont="1" applyBorder="1" applyAlignment="1">
      <alignment horizontal="center" vertical="top" wrapText="1"/>
    </xf>
    <xf numFmtId="0" fontId="17" fillId="0" borderId="18" xfId="0" applyFont="1" applyBorder="1" applyAlignment="1">
      <alignment horizontal="center" vertical="top" wrapText="1"/>
    </xf>
    <xf numFmtId="0" fontId="17" fillId="0" borderId="5" xfId="0" applyFont="1" applyBorder="1" applyAlignment="1">
      <alignment horizontal="center" vertical="top" wrapText="1"/>
    </xf>
    <xf numFmtId="0" fontId="17" fillId="0" borderId="6" xfId="0" applyFont="1" applyBorder="1" applyAlignment="1">
      <alignment horizontal="center" vertical="top" wrapText="1"/>
    </xf>
    <xf numFmtId="0" fontId="17" fillId="0" borderId="17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7" fillId="0" borderId="7" xfId="0" applyFont="1" applyBorder="1" applyAlignment="1">
      <alignment horizontal="center" vertical="top" wrapText="1"/>
    </xf>
    <xf numFmtId="0" fontId="17" fillId="0" borderId="20" xfId="0" applyFont="1" applyBorder="1" applyAlignment="1">
      <alignment horizontal="center" vertical="top" wrapText="1"/>
    </xf>
    <xf numFmtId="0" fontId="17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top" wrapText="1"/>
    </xf>
    <xf numFmtId="0" fontId="30" fillId="0" borderId="1" xfId="0" applyFont="1" applyBorder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/>
    </xf>
    <xf numFmtId="0" fontId="43" fillId="0" borderId="0" xfId="0" applyFont="1" applyAlignment="1">
      <alignment horizontal="left" vertical="top" wrapText="1"/>
    </xf>
    <xf numFmtId="0" fontId="43" fillId="0" borderId="7" xfId="0" applyFont="1" applyBorder="1" applyAlignment="1">
      <alignment horizontal="left" vertical="top" wrapText="1"/>
    </xf>
    <xf numFmtId="0" fontId="44" fillId="0" borderId="1" xfId="0" applyFont="1" applyBorder="1" applyAlignment="1">
      <alignment horizontal="center"/>
    </xf>
    <xf numFmtId="0" fontId="44" fillId="0" borderId="2" xfId="0" applyFont="1" applyBorder="1" applyAlignment="1">
      <alignment horizontal="center" wrapText="1"/>
    </xf>
    <xf numFmtId="0" fontId="44" fillId="0" borderId="3" xfId="0" applyFont="1" applyBorder="1" applyAlignment="1">
      <alignment horizontal="center"/>
    </xf>
    <xf numFmtId="0" fontId="44" fillId="0" borderId="4" xfId="0" applyFont="1" applyBorder="1" applyAlignment="1">
      <alignment horizontal="center"/>
    </xf>
    <xf numFmtId="0" fontId="44" fillId="0" borderId="2" xfId="0" applyFont="1" applyBorder="1" applyAlignment="1">
      <alignment horizontal="center"/>
    </xf>
    <xf numFmtId="0" fontId="43" fillId="0" borderId="5" xfId="0" applyFont="1" applyBorder="1" applyAlignment="1">
      <alignment horizontal="left" vertical="top" wrapText="1"/>
    </xf>
    <xf numFmtId="0" fontId="43" fillId="0" borderId="6" xfId="0" applyFont="1" applyBorder="1" applyAlignment="1">
      <alignment horizontal="left" vertical="top" wrapText="1"/>
    </xf>
    <xf numFmtId="0" fontId="44" fillId="0" borderId="3" xfId="0" applyFont="1" applyBorder="1" applyAlignment="1">
      <alignment horizontal="left"/>
    </xf>
    <xf numFmtId="0" fontId="44" fillId="0" borderId="4" xfId="0" applyFont="1" applyBorder="1" applyAlignment="1">
      <alignment horizontal="left"/>
    </xf>
    <xf numFmtId="0" fontId="44" fillId="0" borderId="0" xfId="0" applyFont="1" applyAlignment="1">
      <alignment horizontal="left" vertical="top" wrapText="1"/>
    </xf>
    <xf numFmtId="0" fontId="44" fillId="0" borderId="7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top"/>
    </xf>
    <xf numFmtId="0" fontId="42" fillId="0" borderId="0" xfId="0" applyFont="1" applyAlignment="1">
      <alignment horizontal="left" vertical="top" wrapText="1"/>
    </xf>
    <xf numFmtId="0" fontId="42" fillId="0" borderId="7" xfId="0" applyFont="1" applyBorder="1" applyAlignment="1">
      <alignment horizontal="left" vertical="top" wrapText="1"/>
    </xf>
    <xf numFmtId="0" fontId="41" fillId="0" borderId="0" xfId="0" applyFont="1" applyAlignment="1">
      <alignment horizontal="left" vertical="top" wrapText="1"/>
    </xf>
    <xf numFmtId="0" fontId="41" fillId="0" borderId="7" xfId="0" applyFont="1" applyBorder="1" applyAlignment="1">
      <alignment horizontal="left" vertical="top" wrapText="1"/>
    </xf>
    <xf numFmtId="0" fontId="42" fillId="0" borderId="8" xfId="0" applyFont="1" applyBorder="1" applyAlignment="1">
      <alignment horizontal="left" vertical="top" wrapText="1"/>
    </xf>
    <xf numFmtId="0" fontId="42" fillId="0" borderId="9" xfId="0" applyFont="1" applyBorder="1" applyAlignment="1">
      <alignment horizontal="left" vertical="top" wrapText="1"/>
    </xf>
    <xf numFmtId="0" fontId="41" fillId="0" borderId="5" xfId="0" applyFont="1" applyBorder="1" applyAlignment="1">
      <alignment horizontal="left" vertical="top" wrapText="1"/>
    </xf>
    <xf numFmtId="0" fontId="41" fillId="0" borderId="6" xfId="0" applyFont="1" applyBorder="1" applyAlignment="1">
      <alignment horizontal="left" vertical="top" wrapText="1"/>
    </xf>
    <xf numFmtId="0" fontId="44" fillId="0" borderId="8" xfId="0" applyFont="1" applyBorder="1" applyAlignment="1">
      <alignment horizontal="left" vertical="top" wrapText="1"/>
    </xf>
    <xf numFmtId="0" fontId="44" fillId="0" borderId="9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44" fillId="0" borderId="1" xfId="0" applyFont="1" applyBorder="1" applyAlignment="1">
      <alignment horizontal="center" vertical="top"/>
    </xf>
    <xf numFmtId="0" fontId="44" fillId="0" borderId="20" xfId="0" applyFont="1" applyBorder="1" applyAlignment="1">
      <alignment horizontal="center" wrapText="1"/>
    </xf>
    <xf numFmtId="0" fontId="39" fillId="0" borderId="0" xfId="0" applyFont="1" applyAlignment="1">
      <alignment horizontal="left" vertical="top" wrapText="1"/>
    </xf>
    <xf numFmtId="0" fontId="39" fillId="0" borderId="7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center" vertical="top"/>
    </xf>
    <xf numFmtId="0" fontId="38" fillId="0" borderId="2" xfId="0" applyFont="1" applyBorder="1" applyAlignment="1">
      <alignment horizontal="center"/>
    </xf>
    <xf numFmtId="0" fontId="38" fillId="0" borderId="3" xfId="0" applyFont="1" applyBorder="1" applyAlignment="1">
      <alignment horizontal="center"/>
    </xf>
    <xf numFmtId="0" fontId="38" fillId="0" borderId="4" xfId="0" applyFont="1" applyBorder="1" applyAlignment="1">
      <alignment horizontal="center"/>
    </xf>
    <xf numFmtId="0" fontId="39" fillId="0" borderId="5" xfId="0" applyFont="1" applyBorder="1" applyAlignment="1">
      <alignment horizontal="left" vertical="top" wrapText="1"/>
    </xf>
    <xf numFmtId="0" fontId="39" fillId="0" borderId="6" xfId="0" applyFont="1" applyBorder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43" fillId="0" borderId="5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3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</cellXfs>
  <cellStyles count="5">
    <cellStyle name="20% - Акцент4" xfId="3" builtinId="42"/>
    <cellStyle name="20% -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U12"/>
  <sheetViews>
    <sheetView zoomScale="60" zoomScaleNormal="60" workbookViewId="0">
      <pane ySplit="1" topLeftCell="A2" activePane="bottomLeft" state="frozen"/>
      <selection pane="bottomLeft" activeCell="G11" sqref="G11"/>
    </sheetView>
  </sheetViews>
  <sheetFormatPr defaultColWidth="16.140625" defaultRowHeight="15"/>
  <cols>
    <col min="1" max="1" width="27" style="18" customWidth="1"/>
    <col min="2" max="2" width="39.5703125" style="18" customWidth="1"/>
    <col min="3" max="3" width="33.42578125" style="18" customWidth="1"/>
    <col min="4" max="4" width="26.140625" style="18" customWidth="1"/>
    <col min="5" max="16384" width="16.140625" style="18"/>
  </cols>
  <sheetData>
    <row r="1" spans="1:73" ht="57" thickBot="1">
      <c r="A1" s="17" t="s">
        <v>0</v>
      </c>
      <c r="B1" s="17" t="s">
        <v>1</v>
      </c>
      <c r="C1" s="17" t="s">
        <v>17</v>
      </c>
      <c r="D1" s="17" t="s">
        <v>2</v>
      </c>
      <c r="E1" s="17" t="s">
        <v>3</v>
      </c>
      <c r="F1" s="17" t="s">
        <v>4</v>
      </c>
      <c r="G1" s="17" t="s">
        <v>5</v>
      </c>
      <c r="H1" s="16" t="s">
        <v>12</v>
      </c>
    </row>
    <row r="2" spans="1:73" s="19" customFormat="1" ht="150.75" thickBot="1">
      <c r="A2" s="21" t="s">
        <v>204</v>
      </c>
      <c r="B2" s="124" t="s">
        <v>127</v>
      </c>
      <c r="C2" s="22" t="s">
        <v>380</v>
      </c>
      <c r="D2" s="21" t="s">
        <v>212</v>
      </c>
      <c r="E2" s="21" t="s">
        <v>7</v>
      </c>
      <c r="F2" s="131" t="s">
        <v>18</v>
      </c>
      <c r="G2" s="153">
        <f>КО1!C16</f>
        <v>7.3</v>
      </c>
    </row>
    <row r="3" spans="1:73" s="19" customFormat="1" ht="94.5" thickBot="1">
      <c r="A3" s="119" t="s">
        <v>204</v>
      </c>
      <c r="B3" s="120" t="s">
        <v>128</v>
      </c>
      <c r="C3" s="122" t="s">
        <v>375</v>
      </c>
      <c r="D3" s="119" t="s">
        <v>208</v>
      </c>
      <c r="E3" s="119" t="s">
        <v>11</v>
      </c>
      <c r="F3" s="121" t="s">
        <v>8</v>
      </c>
      <c r="G3" s="154">
        <f>КО2!C27</f>
        <v>15.999999999999998</v>
      </c>
    </row>
    <row r="4" spans="1:73" s="19" customFormat="1" ht="75.75" thickBot="1">
      <c r="A4" s="21" t="s">
        <v>204</v>
      </c>
      <c r="B4" s="21" t="s">
        <v>129</v>
      </c>
      <c r="C4" s="123" t="s">
        <v>376</v>
      </c>
      <c r="D4" s="21" t="s">
        <v>209</v>
      </c>
      <c r="E4" s="21" t="s">
        <v>6</v>
      </c>
      <c r="F4" s="131" t="s">
        <v>9</v>
      </c>
      <c r="G4" s="155">
        <f>'КО 3'!C17</f>
        <v>12.5</v>
      </c>
    </row>
    <row r="5" spans="1:73" s="19" customFormat="1" ht="150.75" thickBot="1">
      <c r="A5" s="21" t="s">
        <v>205</v>
      </c>
      <c r="B5" s="125" t="s">
        <v>130</v>
      </c>
      <c r="C5" s="123" t="s">
        <v>377</v>
      </c>
      <c r="D5" s="21" t="s">
        <v>207</v>
      </c>
      <c r="E5" s="21" t="s">
        <v>6</v>
      </c>
      <c r="F5" s="128" t="s">
        <v>10</v>
      </c>
      <c r="G5" s="155">
        <f>КО4!C31</f>
        <v>18</v>
      </c>
    </row>
    <row r="6" spans="1:73" s="20" customFormat="1" ht="94.5" thickBot="1">
      <c r="A6" s="118" t="s">
        <v>205</v>
      </c>
      <c r="B6" s="126" t="s">
        <v>131</v>
      </c>
      <c r="C6" s="123" t="s">
        <v>378</v>
      </c>
      <c r="D6" s="118" t="s">
        <v>211</v>
      </c>
      <c r="E6" s="118" t="s">
        <v>6</v>
      </c>
      <c r="F6" s="128" t="s">
        <v>13</v>
      </c>
      <c r="G6" s="129">
        <f>КО5!C4</f>
        <v>2</v>
      </c>
      <c r="H6" s="142"/>
      <c r="I6" s="142"/>
      <c r="J6" s="142"/>
      <c r="K6" s="142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142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142"/>
      <c r="AT6" s="142"/>
      <c r="AU6" s="142"/>
      <c r="AV6" s="142"/>
      <c r="AW6" s="142"/>
      <c r="AX6" s="142"/>
      <c r="AY6" s="142"/>
      <c r="AZ6" s="142"/>
      <c r="BA6" s="142"/>
      <c r="BB6" s="142"/>
      <c r="BC6" s="142"/>
      <c r="BD6" s="142"/>
      <c r="BE6" s="142"/>
      <c r="BF6" s="142"/>
      <c r="BG6" s="142"/>
      <c r="BH6" s="142"/>
      <c r="BI6" s="142"/>
      <c r="BJ6" s="142"/>
      <c r="BK6" s="142"/>
      <c r="BL6" s="142"/>
      <c r="BM6" s="142"/>
      <c r="BN6" s="142"/>
      <c r="BO6" s="142"/>
      <c r="BP6" s="142"/>
      <c r="BQ6" s="142"/>
      <c r="BR6" s="142"/>
      <c r="BS6" s="142"/>
      <c r="BT6" s="142"/>
      <c r="BU6" s="142"/>
    </row>
    <row r="7" spans="1:73" s="20" customFormat="1" ht="94.5" thickBot="1">
      <c r="A7" s="118" t="s">
        <v>205</v>
      </c>
      <c r="B7" s="118" t="s">
        <v>132</v>
      </c>
      <c r="C7" s="123" t="s">
        <v>379</v>
      </c>
      <c r="D7" s="118" t="s">
        <v>211</v>
      </c>
      <c r="E7" s="118" t="s">
        <v>6</v>
      </c>
      <c r="F7" s="128" t="s">
        <v>20</v>
      </c>
      <c r="G7" s="129">
        <f>КО6!C4</f>
        <v>2.1</v>
      </c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2"/>
      <c r="AU7" s="142"/>
      <c r="AV7" s="142"/>
      <c r="AW7" s="142"/>
      <c r="AX7" s="142"/>
      <c r="AY7" s="142"/>
      <c r="AZ7" s="142"/>
      <c r="BA7" s="142"/>
      <c r="BB7" s="142"/>
      <c r="BC7" s="142"/>
      <c r="BD7" s="142"/>
      <c r="BE7" s="142"/>
      <c r="BF7" s="142"/>
      <c r="BG7" s="142"/>
      <c r="BH7" s="142"/>
      <c r="BI7" s="142"/>
      <c r="BJ7" s="142"/>
      <c r="BK7" s="142"/>
      <c r="BL7" s="142"/>
      <c r="BM7" s="142"/>
      <c r="BN7" s="142"/>
      <c r="BO7" s="142"/>
      <c r="BP7" s="142"/>
      <c r="BQ7" s="142"/>
      <c r="BR7" s="142"/>
      <c r="BS7" s="142"/>
      <c r="BT7" s="142"/>
      <c r="BU7" s="142"/>
    </row>
    <row r="8" spans="1:73" s="20" customFormat="1" ht="94.5" thickBot="1">
      <c r="A8" s="118" t="s">
        <v>206</v>
      </c>
      <c r="B8" s="124" t="s">
        <v>133</v>
      </c>
      <c r="C8" s="123" t="s">
        <v>381</v>
      </c>
      <c r="D8" s="118" t="s">
        <v>211</v>
      </c>
      <c r="E8" s="118" t="s">
        <v>6</v>
      </c>
      <c r="F8" s="128" t="s">
        <v>21</v>
      </c>
      <c r="G8" s="155">
        <f>КО7!C27</f>
        <v>14.100000000000003</v>
      </c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  <c r="W8" s="142"/>
      <c r="X8" s="142"/>
      <c r="Y8" s="142"/>
      <c r="Z8" s="142"/>
      <c r="AA8" s="142"/>
      <c r="AB8" s="142"/>
      <c r="AC8" s="142"/>
      <c r="AD8" s="142"/>
      <c r="AE8" s="142"/>
      <c r="AF8" s="142"/>
      <c r="AG8" s="142"/>
      <c r="AH8" s="142"/>
      <c r="AI8" s="142"/>
      <c r="AJ8" s="142"/>
      <c r="AK8" s="142"/>
      <c r="AL8" s="142"/>
      <c r="AM8" s="142"/>
      <c r="AN8" s="142"/>
      <c r="AO8" s="142"/>
      <c r="AP8" s="142"/>
      <c r="AQ8" s="142"/>
      <c r="AR8" s="142"/>
      <c r="AS8" s="142"/>
      <c r="AT8" s="142"/>
      <c r="AU8" s="142"/>
      <c r="AV8" s="142"/>
      <c r="AW8" s="142"/>
      <c r="AX8" s="142"/>
      <c r="AY8" s="142"/>
      <c r="AZ8" s="142"/>
      <c r="BA8" s="142"/>
      <c r="BB8" s="142"/>
      <c r="BC8" s="142"/>
      <c r="BD8" s="142"/>
      <c r="BE8" s="142"/>
      <c r="BF8" s="142"/>
      <c r="BG8" s="142"/>
      <c r="BH8" s="142"/>
      <c r="BI8" s="142"/>
      <c r="BJ8" s="142"/>
      <c r="BK8" s="142"/>
      <c r="BL8" s="142"/>
      <c r="BM8" s="142"/>
      <c r="BN8" s="142"/>
      <c r="BO8" s="142"/>
      <c r="BP8" s="142"/>
      <c r="BQ8" s="142"/>
      <c r="BR8" s="142"/>
      <c r="BS8" s="142"/>
      <c r="BT8" s="142"/>
      <c r="BU8" s="142"/>
    </row>
    <row r="9" spans="1:73" ht="132" thickBot="1">
      <c r="A9" s="118" t="s">
        <v>206</v>
      </c>
      <c r="B9" s="127" t="s">
        <v>134</v>
      </c>
      <c r="C9" s="156" t="s">
        <v>382</v>
      </c>
      <c r="D9" s="118" t="s">
        <v>210</v>
      </c>
      <c r="E9" s="130" t="s">
        <v>6</v>
      </c>
      <c r="F9" s="130"/>
      <c r="G9" s="163">
        <f>КО8!C18</f>
        <v>16</v>
      </c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</row>
    <row r="10" spans="1:73" ht="75">
      <c r="A10" s="180" t="s">
        <v>205</v>
      </c>
      <c r="B10" s="180" t="s">
        <v>346</v>
      </c>
      <c r="C10" s="122" t="s">
        <v>374</v>
      </c>
      <c r="D10" s="119" t="s">
        <v>383</v>
      </c>
      <c r="E10" s="119" t="s">
        <v>11</v>
      </c>
      <c r="F10" s="121" t="s">
        <v>8</v>
      </c>
      <c r="G10" s="154">
        <f>КО9!C11</f>
        <v>12</v>
      </c>
    </row>
    <row r="12" spans="1:73">
      <c r="B12" s="181" t="s">
        <v>317</v>
      </c>
      <c r="C12" s="181"/>
      <c r="D12" s="181"/>
      <c r="E12" s="181"/>
      <c r="F12" s="181"/>
      <c r="G12" s="181"/>
    </row>
  </sheetData>
  <autoFilter ref="D1:D12"/>
  <mergeCells count="1">
    <mergeCell ref="B12:G12"/>
  </mergeCells>
  <hyperlinks>
    <hyperlink ref="C2" location="'Профстандарт13.014 код A 01.2'!A1" display="'Профстандарт13.014 код A 01.2'!A1"/>
    <hyperlink ref="G3" location="КО2!A1" display="КО2!A1"/>
    <hyperlink ref="G4" location="'КО 3'!A1" display="'КО 3'!A1"/>
    <hyperlink ref="G5" location="КО4!A1" display="КО4!A1"/>
    <hyperlink ref="G6" location="КО5!A1" display="КО5!A1"/>
    <hyperlink ref="G7" location="КО6!A1" display="КО6!A1"/>
    <hyperlink ref="G8" location="КО7!A1" display="КО7!A1"/>
    <hyperlink ref="F2" location="РАБОЧАЯ_ПЛОЩАДКА_КОНКУРСАНТОВ_М1" display="Раздел ИЛ 1"/>
    <hyperlink ref="F3" location="Рабочая_площадка_М2" display="Раздел ИЛ 2"/>
    <hyperlink ref="F4" location="Модуль3" display="Раздел ИЛ 3"/>
    <hyperlink ref="F5" location="модуль4" display="Раздел ИЛ 4"/>
    <hyperlink ref="F6" location="модуль5" display="Раздел ИЛ 5"/>
    <hyperlink ref="F7" location="модуль6" display="Раздел ИЛ 6"/>
    <hyperlink ref="F8" location="модуль7" display="Раздел ИЛ 7"/>
    <hyperlink ref="C3" location="'Профстандарт13.014 код A 02.2'!A1" display="'Профстандарт13.014 код A 02.2'!A1"/>
    <hyperlink ref="C4" location="'Профстандарт13.014 код A 04.2'!A1" display="'Профстандарт13.014 код A 04.2'!A1"/>
    <hyperlink ref="C5" location="'Профстандарт13.014 код В 02.3'!A1" display="'Профстандарт13.014 код В 02.3'!A1"/>
    <hyperlink ref="C6" location="'Профстандарт13.014 код В 03.3'!A1" display="'Профстандарт13.014 код В 03.3'!A1"/>
    <hyperlink ref="C7" location="'Профстандарт13.014 код В 05.3'!A1" display="'Профстандарт13.014 код В 05.3'!A1"/>
    <hyperlink ref="C8" location="'Профстандарт13.014 код С 01.4'!A1" display="'Профстандарт13.014 код С 01.4'!A1"/>
    <hyperlink ref="C9" location="'Профстандарт13.014 код С 02.4'!A1" display="'Профстандарт13.014 код С 02.4'!A1"/>
    <hyperlink ref="G9" location="КО8!A1" display="КО8!A1"/>
    <hyperlink ref="G10" location="КО9!C11" display="КО9!C11"/>
    <hyperlink ref="F10" location="Рабочая_площадка_М2" display="Раздел ИЛ 2"/>
    <hyperlink ref="C10" location="'Профстандарт13.014 код В 01.3'!A1" display="Профстандарт13.014 код В 01.3'!A1; ФГОС СПО 36.01.20 Пчеловод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C19"/>
  <sheetViews>
    <sheetView workbookViewId="0"/>
  </sheetViews>
  <sheetFormatPr defaultRowHeight="15"/>
  <cols>
    <col min="2" max="2" width="34" customWidth="1"/>
  </cols>
  <sheetData>
    <row r="1" spans="2:3" ht="31.5">
      <c r="B1" s="144" t="s">
        <v>213</v>
      </c>
      <c r="C1" s="144" t="s">
        <v>214</v>
      </c>
    </row>
    <row r="2" spans="2:3">
      <c r="B2" s="162" t="s">
        <v>215</v>
      </c>
      <c r="C2" s="164">
        <v>0.5</v>
      </c>
    </row>
    <row r="3" spans="2:3" ht="15.75">
      <c r="B3" s="157" t="s">
        <v>228</v>
      </c>
      <c r="C3" s="164">
        <v>0.5</v>
      </c>
    </row>
    <row r="4" spans="2:3" ht="30">
      <c r="B4" s="162" t="s">
        <v>272</v>
      </c>
      <c r="C4" s="164">
        <v>0.5</v>
      </c>
    </row>
    <row r="5" spans="2:3">
      <c r="B5" s="162"/>
      <c r="C5" s="164"/>
    </row>
    <row r="6" spans="2:3">
      <c r="B6" s="162" t="s">
        <v>273</v>
      </c>
      <c r="C6" s="164">
        <v>1</v>
      </c>
    </row>
    <row r="7" spans="2:3">
      <c r="B7" s="162" t="s">
        <v>274</v>
      </c>
      <c r="C7" s="164">
        <v>1</v>
      </c>
    </row>
    <row r="8" spans="2:3">
      <c r="B8" s="162" t="s">
        <v>275</v>
      </c>
      <c r="C8" s="164">
        <v>1</v>
      </c>
    </row>
    <row r="9" spans="2:3">
      <c r="B9" s="162" t="s">
        <v>279</v>
      </c>
      <c r="C9" s="164">
        <v>1</v>
      </c>
    </row>
    <row r="10" spans="2:3">
      <c r="B10" s="162" t="s">
        <v>280</v>
      </c>
      <c r="C10" s="164">
        <v>1</v>
      </c>
    </row>
    <row r="11" spans="2:3">
      <c r="B11" s="162" t="s">
        <v>281</v>
      </c>
      <c r="C11" s="164">
        <v>1</v>
      </c>
    </row>
    <row r="12" spans="2:3">
      <c r="B12" s="162" t="s">
        <v>282</v>
      </c>
      <c r="C12" s="164">
        <v>1</v>
      </c>
    </row>
    <row r="13" spans="2:3" ht="30">
      <c r="B13" s="162" t="s">
        <v>276</v>
      </c>
      <c r="C13" s="164">
        <v>1.5</v>
      </c>
    </row>
    <row r="14" spans="2:3" ht="30">
      <c r="B14" s="162" t="s">
        <v>277</v>
      </c>
      <c r="C14" s="164">
        <v>1.5</v>
      </c>
    </row>
    <row r="15" spans="2:3" ht="30">
      <c r="B15" s="162" t="s">
        <v>278</v>
      </c>
      <c r="C15" s="164">
        <v>1.5</v>
      </c>
    </row>
    <row r="16" spans="2:3" ht="90">
      <c r="B16" s="167" t="s">
        <v>270</v>
      </c>
      <c r="C16" s="164">
        <v>1.5</v>
      </c>
    </row>
    <row r="17" spans="2:3" ht="105">
      <c r="B17" s="162" t="s">
        <v>271</v>
      </c>
      <c r="C17" s="164">
        <v>1.5</v>
      </c>
    </row>
    <row r="18" spans="2:3">
      <c r="C18" s="161">
        <f>SUM(C2:C17)</f>
        <v>16</v>
      </c>
    </row>
    <row r="19" spans="2:3">
      <c r="C19" s="16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B1:C12"/>
  <sheetViews>
    <sheetView workbookViewId="0">
      <selection activeCell="C11" sqref="C11"/>
    </sheetView>
  </sheetViews>
  <sheetFormatPr defaultRowHeight="15"/>
  <cols>
    <col min="2" max="2" width="34" customWidth="1"/>
  </cols>
  <sheetData>
    <row r="1" spans="2:3" ht="31.5">
      <c r="B1" s="144" t="s">
        <v>213</v>
      </c>
      <c r="C1" s="144" t="s">
        <v>214</v>
      </c>
    </row>
    <row r="2" spans="2:3" ht="30">
      <c r="B2" s="162" t="s">
        <v>318</v>
      </c>
      <c r="C2" s="165">
        <v>0.5</v>
      </c>
    </row>
    <row r="3" spans="2:3" ht="63">
      <c r="B3" s="157" t="s">
        <v>319</v>
      </c>
      <c r="C3" s="166">
        <v>2</v>
      </c>
    </row>
    <row r="4" spans="2:3" ht="47.25">
      <c r="B4" s="157" t="s">
        <v>320</v>
      </c>
      <c r="C4" s="166">
        <v>1</v>
      </c>
    </row>
    <row r="5" spans="2:3" ht="78.75">
      <c r="B5" s="157" t="s">
        <v>321</v>
      </c>
      <c r="C5" s="166">
        <v>1</v>
      </c>
    </row>
    <row r="6" spans="2:3" ht="63">
      <c r="B6" s="157" t="s">
        <v>322</v>
      </c>
      <c r="C6" s="166">
        <v>1</v>
      </c>
    </row>
    <row r="7" spans="2:3" ht="45">
      <c r="B7" s="162" t="s">
        <v>323</v>
      </c>
      <c r="C7" s="166">
        <v>1.5</v>
      </c>
    </row>
    <row r="8" spans="2:3" ht="78.75">
      <c r="B8" s="157" t="s">
        <v>324</v>
      </c>
      <c r="C8" s="166">
        <v>1</v>
      </c>
    </row>
    <row r="9" spans="2:3" ht="45">
      <c r="B9" s="162" t="s">
        <v>325</v>
      </c>
      <c r="C9" s="165">
        <v>2</v>
      </c>
    </row>
    <row r="10" spans="2:3" ht="45">
      <c r="B10" s="162" t="s">
        <v>326</v>
      </c>
      <c r="C10" s="165">
        <v>2</v>
      </c>
    </row>
    <row r="11" spans="2:3">
      <c r="C11" s="165">
        <f>SUM(C2:C10)</f>
        <v>12</v>
      </c>
    </row>
    <row r="12" spans="2:3">
      <c r="C12" s="161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D18"/>
  <sheetViews>
    <sheetView tabSelected="1" zoomScale="86" zoomScaleNormal="86" workbookViewId="0">
      <selection sqref="A1:C1"/>
    </sheetView>
  </sheetViews>
  <sheetFormatPr defaultColWidth="8.7109375" defaultRowHeight="15.75"/>
  <cols>
    <col min="1" max="1" width="67.7109375" style="4" customWidth="1"/>
    <col min="2" max="2" width="48.42578125" style="4" customWidth="1"/>
    <col min="3" max="3" width="45.28515625" style="4" customWidth="1"/>
    <col min="4" max="4" width="45.7109375" style="4" customWidth="1"/>
    <col min="5" max="16384" width="8.7109375" style="4"/>
  </cols>
  <sheetData>
    <row r="1" spans="1:4" ht="23.45" customHeight="1">
      <c r="A1" s="356" t="s">
        <v>136</v>
      </c>
      <c r="B1" s="356"/>
      <c r="C1" s="356"/>
    </row>
    <row r="2" spans="1:4">
      <c r="A2" s="106" t="s">
        <v>14</v>
      </c>
      <c r="B2" s="106" t="s">
        <v>16</v>
      </c>
      <c r="C2" s="107" t="s">
        <v>15</v>
      </c>
    </row>
    <row r="3" spans="1:4" ht="62.45" customHeight="1" thickBot="1">
      <c r="A3" s="105" t="s">
        <v>137</v>
      </c>
      <c r="B3" s="108" t="s">
        <v>139</v>
      </c>
      <c r="C3" s="105" t="s">
        <v>141</v>
      </c>
      <c r="D3" s="7"/>
    </row>
    <row r="4" spans="1:4" ht="30.75" thickBot="1">
      <c r="A4" s="105" t="s">
        <v>138</v>
      </c>
      <c r="B4" s="109" t="s">
        <v>140</v>
      </c>
      <c r="C4" s="105" t="s">
        <v>142</v>
      </c>
      <c r="D4" s="8"/>
    </row>
    <row r="5" spans="1:4" ht="22.5" customHeight="1">
      <c r="A5" s="357" t="s">
        <v>347</v>
      </c>
      <c r="B5" s="358"/>
      <c r="C5" s="359"/>
    </row>
    <row r="6" spans="1:4">
      <c r="A6" s="360" t="s">
        <v>19</v>
      </c>
      <c r="B6" s="358"/>
      <c r="C6" s="359"/>
    </row>
    <row r="7" spans="1:4">
      <c r="A7" s="363" t="s">
        <v>363</v>
      </c>
      <c r="B7" s="363"/>
      <c r="C7" s="364"/>
    </row>
    <row r="8" spans="1:4" ht="15.75" customHeight="1">
      <c r="A8" s="361" t="s">
        <v>362</v>
      </c>
      <c r="B8" s="361"/>
      <c r="C8" s="362"/>
    </row>
    <row r="9" spans="1:4">
      <c r="A9" s="354"/>
      <c r="B9" s="354"/>
      <c r="C9" s="355"/>
    </row>
    <row r="10" spans="1:4">
      <c r="A10" s="354"/>
      <c r="B10" s="354"/>
      <c r="C10" s="355"/>
    </row>
    <row r="11" spans="1:4">
      <c r="A11" s="349"/>
      <c r="B11" s="349"/>
      <c r="C11" s="350"/>
    </row>
    <row r="12" spans="1:4">
      <c r="A12" s="349"/>
      <c r="B12" s="349"/>
      <c r="C12" s="350"/>
    </row>
    <row r="13" spans="1:4">
      <c r="A13" s="349"/>
      <c r="B13" s="349"/>
      <c r="C13" s="350"/>
    </row>
    <row r="14" spans="1:4">
      <c r="A14" s="349"/>
      <c r="B14" s="349"/>
      <c r="C14" s="350"/>
    </row>
    <row r="15" spans="1:4">
      <c r="A15" s="349"/>
      <c r="B15" s="349"/>
      <c r="C15" s="350"/>
    </row>
    <row r="16" spans="1:4">
      <c r="A16" s="349"/>
      <c r="B16" s="349"/>
      <c r="C16" s="350"/>
    </row>
    <row r="17" spans="1:3">
      <c r="A17" s="351"/>
      <c r="B17" s="351"/>
      <c r="C17" s="352"/>
    </row>
    <row r="18" spans="1:3">
      <c r="A18" s="353"/>
      <c r="B18" s="353"/>
      <c r="C18" s="353"/>
    </row>
  </sheetData>
  <mergeCells count="15">
    <mergeCell ref="A1:C1"/>
    <mergeCell ref="A5:C5"/>
    <mergeCell ref="A6:C6"/>
    <mergeCell ref="A8:C8"/>
    <mergeCell ref="A7:C7"/>
    <mergeCell ref="A15:C15"/>
    <mergeCell ref="A16:C16"/>
    <mergeCell ref="A17:C17"/>
    <mergeCell ref="A18:C18"/>
    <mergeCell ref="A9:C9"/>
    <mergeCell ref="A10:C10"/>
    <mergeCell ref="A11:C11"/>
    <mergeCell ref="A12:C12"/>
    <mergeCell ref="A13:C13"/>
    <mergeCell ref="A14:C1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D29"/>
  <sheetViews>
    <sheetView workbookViewId="0">
      <selection activeCell="B26" sqref="B26"/>
    </sheetView>
  </sheetViews>
  <sheetFormatPr defaultColWidth="8.7109375" defaultRowHeight="15"/>
  <cols>
    <col min="1" max="1" width="35.28515625" style="10" customWidth="1"/>
    <col min="2" max="2" width="37.7109375" style="10" customWidth="1"/>
    <col min="3" max="3" width="41.28515625" style="11" customWidth="1"/>
    <col min="4" max="4" width="8.7109375" style="12"/>
    <col min="5" max="16384" width="8.7109375" style="10"/>
  </cols>
  <sheetData>
    <row r="1" spans="1:4" ht="15.75">
      <c r="A1" s="367" t="s">
        <v>143</v>
      </c>
      <c r="B1" s="367"/>
      <c r="C1" s="367"/>
    </row>
    <row r="2" spans="1:4" ht="16.5" thickBot="1">
      <c r="A2" s="5" t="s">
        <v>14</v>
      </c>
      <c r="B2" s="14" t="s">
        <v>16</v>
      </c>
      <c r="C2" s="5" t="s">
        <v>15</v>
      </c>
    </row>
    <row r="3" spans="1:4" ht="30.75" thickBot="1">
      <c r="A3" s="103" t="s">
        <v>144</v>
      </c>
      <c r="B3" s="103" t="s">
        <v>145</v>
      </c>
      <c r="C3" s="103" t="s">
        <v>146</v>
      </c>
    </row>
    <row r="4" spans="1:4" ht="30.75" thickBot="1">
      <c r="A4" s="104" t="s">
        <v>147</v>
      </c>
      <c r="B4" s="104" t="s">
        <v>148</v>
      </c>
      <c r="C4" s="104" t="s">
        <v>149</v>
      </c>
      <c r="D4" s="13"/>
    </row>
    <row r="5" spans="1:4" ht="45.75" thickBot="1">
      <c r="A5" s="104" t="s">
        <v>150</v>
      </c>
      <c r="B5" s="104"/>
      <c r="C5" s="104" t="s">
        <v>151</v>
      </c>
      <c r="D5" s="13"/>
    </row>
    <row r="6" spans="1:4" ht="30.75" thickBot="1">
      <c r="A6" s="104"/>
      <c r="B6" s="105"/>
      <c r="C6" s="104" t="s">
        <v>152</v>
      </c>
      <c r="D6" s="13"/>
    </row>
    <row r="7" spans="1:4" ht="26.45" customHeight="1">
      <c r="A7" s="357" t="s">
        <v>347</v>
      </c>
      <c r="B7" s="358"/>
      <c r="C7" s="359"/>
    </row>
    <row r="8" spans="1:4">
      <c r="A8" s="360" t="s">
        <v>19</v>
      </c>
      <c r="B8" s="358"/>
      <c r="C8" s="359"/>
    </row>
    <row r="9" spans="1:4" ht="15" customHeight="1">
      <c r="A9" s="361" t="s">
        <v>363</v>
      </c>
      <c r="B9" s="361"/>
      <c r="C9" s="362"/>
    </row>
    <row r="10" spans="1:4">
      <c r="A10" s="365" t="s">
        <v>364</v>
      </c>
      <c r="B10" s="365"/>
      <c r="C10" s="366"/>
    </row>
    <row r="11" spans="1:4">
      <c r="A11" s="349"/>
      <c r="B11" s="349"/>
      <c r="C11" s="350"/>
    </row>
    <row r="12" spans="1:4">
      <c r="A12" s="349"/>
      <c r="B12" s="349"/>
      <c r="C12" s="350"/>
    </row>
    <row r="13" spans="1:4">
      <c r="A13" s="349"/>
      <c r="B13" s="349"/>
      <c r="C13" s="350"/>
    </row>
    <row r="14" spans="1:4">
      <c r="A14" s="349"/>
      <c r="B14" s="349"/>
      <c r="C14" s="350"/>
    </row>
    <row r="15" spans="1:4" ht="31.5" customHeight="1">
      <c r="A15" s="351"/>
      <c r="B15" s="351"/>
      <c r="C15" s="352"/>
    </row>
    <row r="16" spans="1:4">
      <c r="A16" s="15"/>
      <c r="C16" s="12"/>
    </row>
    <row r="17" spans="3:3">
      <c r="C17" s="12"/>
    </row>
    <row r="18" spans="3:3">
      <c r="C18" s="12"/>
    </row>
    <row r="19" spans="3:3">
      <c r="C19" s="12"/>
    </row>
    <row r="20" spans="3:3">
      <c r="C20" s="12"/>
    </row>
    <row r="21" spans="3:3">
      <c r="C21" s="12"/>
    </row>
    <row r="22" spans="3:3">
      <c r="C22" s="12"/>
    </row>
    <row r="23" spans="3:3">
      <c r="C23" s="12"/>
    </row>
    <row r="24" spans="3:3">
      <c r="C24" s="12"/>
    </row>
    <row r="25" spans="3:3">
      <c r="C25" s="12"/>
    </row>
    <row r="26" spans="3:3">
      <c r="C26" s="12"/>
    </row>
    <row r="27" spans="3:3">
      <c r="C27" s="12"/>
    </row>
    <row r="28" spans="3:3">
      <c r="C28" s="12"/>
    </row>
    <row r="29" spans="3:3">
      <c r="C29" s="12"/>
    </row>
  </sheetData>
  <mergeCells count="10">
    <mergeCell ref="A1:C1"/>
    <mergeCell ref="A7:C7"/>
    <mergeCell ref="A8:C8"/>
    <mergeCell ref="A9:C9"/>
    <mergeCell ref="A14:C14"/>
    <mergeCell ref="A15:C15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28"/>
  <sheetViews>
    <sheetView workbookViewId="0">
      <selection sqref="A1:C1"/>
    </sheetView>
  </sheetViews>
  <sheetFormatPr defaultColWidth="8.7109375" defaultRowHeight="15"/>
  <cols>
    <col min="1" max="1" width="35.28515625" style="10" customWidth="1"/>
    <col min="2" max="2" width="37.7109375" style="10" customWidth="1"/>
    <col min="3" max="3" width="41.28515625" style="11" customWidth="1"/>
    <col min="4" max="4" width="8.7109375" style="12"/>
    <col min="5" max="16384" width="8.7109375" style="10"/>
  </cols>
  <sheetData>
    <row r="1" spans="1:4" ht="15.75">
      <c r="A1" s="367" t="s">
        <v>153</v>
      </c>
      <c r="B1" s="367"/>
      <c r="C1" s="367"/>
    </row>
    <row r="2" spans="1:4" ht="15.75">
      <c r="A2" s="85" t="s">
        <v>14</v>
      </c>
      <c r="B2" s="14" t="s">
        <v>16</v>
      </c>
      <c r="C2" s="85" t="s">
        <v>15</v>
      </c>
    </row>
    <row r="3" spans="1:4" ht="60">
      <c r="A3" s="111" t="s">
        <v>156</v>
      </c>
      <c r="B3" s="111" t="s">
        <v>154</v>
      </c>
      <c r="C3" s="111" t="s">
        <v>155</v>
      </c>
    </row>
    <row r="4" spans="1:4" ht="45">
      <c r="A4" s="111" t="s">
        <v>159</v>
      </c>
      <c r="B4" s="111" t="s">
        <v>157</v>
      </c>
      <c r="C4" s="111" t="s">
        <v>158</v>
      </c>
      <c r="D4" s="13"/>
    </row>
    <row r="5" spans="1:4" ht="30">
      <c r="A5" s="110"/>
      <c r="B5" s="111" t="s">
        <v>160</v>
      </c>
      <c r="C5" s="111" t="s">
        <v>161</v>
      </c>
      <c r="D5" s="13"/>
    </row>
    <row r="6" spans="1:4" ht="26.45" customHeight="1">
      <c r="A6" s="357" t="s">
        <v>347</v>
      </c>
      <c r="B6" s="358"/>
      <c r="C6" s="359"/>
    </row>
    <row r="7" spans="1:4">
      <c r="A7" s="360" t="s">
        <v>19</v>
      </c>
      <c r="B7" s="358"/>
      <c r="C7" s="359"/>
    </row>
    <row r="8" spans="1:4" ht="15" customHeight="1">
      <c r="A8" s="374" t="s">
        <v>366</v>
      </c>
      <c r="B8" s="374"/>
      <c r="C8" s="375"/>
    </row>
    <row r="9" spans="1:4" ht="15" customHeight="1">
      <c r="A9" s="368" t="s">
        <v>365</v>
      </c>
      <c r="B9" s="368"/>
      <c r="C9" s="369"/>
    </row>
    <row r="10" spans="1:4">
      <c r="A10" s="370"/>
      <c r="B10" s="370"/>
      <c r="C10" s="371"/>
    </row>
    <row r="11" spans="1:4">
      <c r="A11" s="368"/>
      <c r="B11" s="368"/>
      <c r="C11" s="369"/>
    </row>
    <row r="12" spans="1:4">
      <c r="A12" s="370"/>
      <c r="B12" s="370"/>
      <c r="C12" s="371"/>
    </row>
    <row r="13" spans="1:4">
      <c r="A13" s="370"/>
      <c r="B13" s="370"/>
      <c r="C13" s="371"/>
    </row>
    <row r="14" spans="1:4" ht="31.5" customHeight="1">
      <c r="A14" s="372"/>
      <c r="B14" s="372"/>
      <c r="C14" s="373"/>
    </row>
    <row r="15" spans="1:4">
      <c r="A15" s="15"/>
      <c r="C15" s="12"/>
    </row>
    <row r="16" spans="1:4">
      <c r="C16" s="12"/>
    </row>
    <row r="17" spans="3:3">
      <c r="C17" s="12"/>
    </row>
    <row r="18" spans="3:3">
      <c r="C18" s="12"/>
    </row>
    <row r="19" spans="3:3">
      <c r="C19" s="12"/>
    </row>
    <row r="20" spans="3:3">
      <c r="C20" s="12"/>
    </row>
    <row r="21" spans="3:3">
      <c r="C21" s="12"/>
    </row>
    <row r="22" spans="3:3">
      <c r="C22" s="12"/>
    </row>
    <row r="23" spans="3:3">
      <c r="C23" s="12"/>
    </row>
    <row r="24" spans="3:3">
      <c r="C24" s="12"/>
    </row>
    <row r="25" spans="3:3">
      <c r="C25" s="12"/>
    </row>
    <row r="26" spans="3:3">
      <c r="C26" s="12"/>
    </row>
    <row r="27" spans="3:3">
      <c r="C27" s="12"/>
    </row>
    <row r="28" spans="3:3">
      <c r="C28" s="12"/>
    </row>
  </sheetData>
  <mergeCells count="10">
    <mergeCell ref="A11:C11"/>
    <mergeCell ref="A12:C12"/>
    <mergeCell ref="A13:C13"/>
    <mergeCell ref="A14:C14"/>
    <mergeCell ref="A1:C1"/>
    <mergeCell ref="A6:C6"/>
    <mergeCell ref="A7:C7"/>
    <mergeCell ref="A8:C8"/>
    <mergeCell ref="A9:C9"/>
    <mergeCell ref="A10:C10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D14"/>
  <sheetViews>
    <sheetView workbookViewId="0">
      <selection sqref="A1:C1"/>
    </sheetView>
  </sheetViews>
  <sheetFormatPr defaultColWidth="8.7109375" defaultRowHeight="15"/>
  <cols>
    <col min="1" max="1" width="53" style="1" customWidth="1"/>
    <col min="2" max="2" width="51.85546875" style="1" customWidth="1"/>
    <col min="3" max="3" width="51.5703125" style="1" customWidth="1"/>
    <col min="4" max="16384" width="8.7109375" style="1"/>
  </cols>
  <sheetData>
    <row r="1" spans="1:4" ht="27" customHeight="1">
      <c r="A1" s="378" t="s">
        <v>162</v>
      </c>
      <c r="B1" s="378"/>
      <c r="C1" s="378"/>
    </row>
    <row r="2" spans="1:4" ht="15.75" thickBot="1">
      <c r="A2" s="2" t="s">
        <v>14</v>
      </c>
      <c r="B2" s="2" t="s">
        <v>15</v>
      </c>
      <c r="C2" s="2" t="s">
        <v>16</v>
      </c>
    </row>
    <row r="3" spans="1:4" ht="15.75" thickBot="1">
      <c r="A3" s="101" t="s">
        <v>163</v>
      </c>
      <c r="B3" s="101" t="s">
        <v>164</v>
      </c>
      <c r="C3" s="102" t="s">
        <v>167</v>
      </c>
    </row>
    <row r="4" spans="1:4" ht="30.75" thickBot="1">
      <c r="A4" s="102" t="s">
        <v>165</v>
      </c>
      <c r="B4" s="102" t="s">
        <v>166</v>
      </c>
      <c r="C4" s="102"/>
      <c r="D4" s="3"/>
    </row>
    <row r="5" spans="1:4" ht="29.1" customHeight="1">
      <c r="A5" s="379" t="s">
        <v>369</v>
      </c>
      <c r="B5" s="380"/>
      <c r="C5" s="381"/>
    </row>
    <row r="6" spans="1:4">
      <c r="A6" s="382" t="s">
        <v>19</v>
      </c>
      <c r="B6" s="380"/>
      <c r="C6" s="381"/>
    </row>
    <row r="7" spans="1:4" ht="15" customHeight="1">
      <c r="A7" s="361" t="s">
        <v>366</v>
      </c>
      <c r="B7" s="361"/>
      <c r="C7" s="362"/>
    </row>
    <row r="8" spans="1:4" ht="15" customHeight="1">
      <c r="A8" s="354" t="s">
        <v>367</v>
      </c>
      <c r="B8" s="354"/>
      <c r="C8" s="355"/>
    </row>
    <row r="9" spans="1:4" ht="15" customHeight="1">
      <c r="A9" s="354" t="s">
        <v>368</v>
      </c>
      <c r="B9" s="354"/>
      <c r="C9" s="355"/>
    </row>
    <row r="10" spans="1:4" ht="15" customHeight="1">
      <c r="A10" s="365"/>
      <c r="B10" s="365"/>
      <c r="C10" s="366"/>
    </row>
    <row r="11" spans="1:4" ht="15" customHeight="1">
      <c r="A11" s="354"/>
      <c r="B11" s="354"/>
      <c r="C11" s="355"/>
    </row>
    <row r="12" spans="1:4">
      <c r="A12" s="354"/>
      <c r="B12" s="354"/>
      <c r="C12" s="355"/>
    </row>
    <row r="13" spans="1:4">
      <c r="A13" s="354"/>
      <c r="B13" s="354"/>
      <c r="C13" s="355"/>
    </row>
    <row r="14" spans="1:4">
      <c r="A14" s="376"/>
      <c r="B14" s="376"/>
      <c r="C14" s="377"/>
    </row>
  </sheetData>
  <sheetProtection selectLockedCells="1" selectUnlockedCells="1"/>
  <mergeCells count="11">
    <mergeCell ref="A1:C1"/>
    <mergeCell ref="A5:C5"/>
    <mergeCell ref="A6:C6"/>
    <mergeCell ref="A7:C7"/>
    <mergeCell ref="A11:C11"/>
    <mergeCell ref="A12:C12"/>
    <mergeCell ref="A13:C13"/>
    <mergeCell ref="A14:C14"/>
    <mergeCell ref="A8:C8"/>
    <mergeCell ref="A9:C9"/>
    <mergeCell ref="A10:C1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0"/>
  <sheetViews>
    <sheetView workbookViewId="0">
      <selection sqref="A1:C1"/>
    </sheetView>
  </sheetViews>
  <sheetFormatPr defaultRowHeight="1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>
      <c r="A1" s="367" t="s">
        <v>168</v>
      </c>
      <c r="B1" s="367"/>
      <c r="C1" s="367"/>
    </row>
    <row r="2" spans="1:3" ht="16.5" thickBot="1">
      <c r="A2" s="85" t="s">
        <v>14</v>
      </c>
      <c r="B2" s="14" t="s">
        <v>16</v>
      </c>
      <c r="C2" s="85" t="s">
        <v>15</v>
      </c>
    </row>
    <row r="3" spans="1:3" ht="30.75" thickBot="1">
      <c r="A3" s="112" t="s">
        <v>169</v>
      </c>
      <c r="B3" s="113" t="s">
        <v>171</v>
      </c>
      <c r="C3" s="113" t="s">
        <v>173</v>
      </c>
    </row>
    <row r="4" spans="1:3" ht="30.75" thickBot="1">
      <c r="A4" s="112" t="s">
        <v>170</v>
      </c>
      <c r="B4" s="114" t="s">
        <v>172</v>
      </c>
      <c r="C4" s="112" t="s">
        <v>174</v>
      </c>
    </row>
    <row r="5" spans="1:3">
      <c r="A5" s="110"/>
      <c r="B5" s="111"/>
      <c r="C5" s="111"/>
    </row>
    <row r="6" spans="1:3">
      <c r="A6" s="357" t="s">
        <v>370</v>
      </c>
      <c r="B6" s="358"/>
      <c r="C6" s="359"/>
    </row>
    <row r="7" spans="1:3">
      <c r="A7" s="360" t="s">
        <v>19</v>
      </c>
      <c r="B7" s="358"/>
      <c r="C7" s="359"/>
    </row>
    <row r="8" spans="1:3">
      <c r="A8" s="361" t="s">
        <v>371</v>
      </c>
      <c r="B8" s="361"/>
      <c r="C8" s="362"/>
    </row>
    <row r="9" spans="1:3">
      <c r="A9" s="354" t="s">
        <v>372</v>
      </c>
      <c r="B9" s="354"/>
      <c r="C9" s="355"/>
    </row>
    <row r="10" spans="1:3" ht="15.75">
      <c r="A10" s="4" t="s">
        <v>373</v>
      </c>
    </row>
  </sheetData>
  <mergeCells count="5">
    <mergeCell ref="A1:C1"/>
    <mergeCell ref="A6:C6"/>
    <mergeCell ref="A7:C7"/>
    <mergeCell ref="A8:C8"/>
    <mergeCell ref="A9:C9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C12"/>
  <sheetViews>
    <sheetView workbookViewId="0">
      <selection sqref="A1:C1"/>
    </sheetView>
  </sheetViews>
  <sheetFormatPr defaultRowHeight="1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>
      <c r="A1" s="383" t="s">
        <v>179</v>
      </c>
      <c r="B1" s="383"/>
      <c r="C1" s="383"/>
    </row>
    <row r="2" spans="1:3" ht="15.75" thickBot="1">
      <c r="A2" s="107" t="s">
        <v>14</v>
      </c>
      <c r="B2" s="107" t="s">
        <v>16</v>
      </c>
      <c r="C2" s="107" t="s">
        <v>15</v>
      </c>
    </row>
    <row r="3" spans="1:3" ht="30.75" thickBot="1">
      <c r="A3" s="103" t="s">
        <v>175</v>
      </c>
      <c r="B3" s="104" t="s">
        <v>177</v>
      </c>
      <c r="C3" s="103" t="s">
        <v>176</v>
      </c>
    </row>
    <row r="4" spans="1:3" ht="45.75" thickBot="1">
      <c r="A4" s="104" t="s">
        <v>178</v>
      </c>
      <c r="B4" s="104"/>
      <c r="C4" s="104"/>
    </row>
    <row r="5" spans="1:3">
      <c r="A5" s="384" t="s">
        <v>370</v>
      </c>
      <c r="B5" s="358"/>
      <c r="C5" s="359"/>
    </row>
    <row r="6" spans="1:3">
      <c r="A6" s="360" t="s">
        <v>19</v>
      </c>
      <c r="B6" s="358"/>
      <c r="C6" s="359"/>
    </row>
    <row r="7" spans="1:3" ht="15" customHeight="1">
      <c r="A7" s="361" t="s">
        <v>371</v>
      </c>
      <c r="B7" s="361"/>
      <c r="C7" s="362"/>
    </row>
    <row r="8" spans="1:3">
      <c r="A8" s="354" t="s">
        <v>373</v>
      </c>
      <c r="B8" s="354"/>
      <c r="C8" s="355"/>
    </row>
    <row r="9" spans="1:3">
      <c r="A9" s="349"/>
      <c r="B9" s="349"/>
      <c r="C9" s="350"/>
    </row>
    <row r="10" spans="1:3" ht="15" customHeight="1">
      <c r="A10" s="349"/>
      <c r="B10" s="349"/>
      <c r="C10" s="350"/>
    </row>
    <row r="11" spans="1:3" ht="15" customHeight="1">
      <c r="A11" s="349"/>
      <c r="B11" s="349"/>
      <c r="C11" s="350"/>
    </row>
    <row r="12" spans="1:3" ht="15" customHeight="1">
      <c r="A12" s="351"/>
      <c r="B12" s="351"/>
      <c r="C12" s="352"/>
    </row>
  </sheetData>
  <mergeCells count="9">
    <mergeCell ref="A12:C12"/>
    <mergeCell ref="A1:C1"/>
    <mergeCell ref="A9:C9"/>
    <mergeCell ref="A10:C10"/>
    <mergeCell ref="A11:C11"/>
    <mergeCell ref="A5:C5"/>
    <mergeCell ref="A6:C6"/>
    <mergeCell ref="A7:C7"/>
    <mergeCell ref="A8:C8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C27"/>
  <sheetViews>
    <sheetView workbookViewId="0">
      <selection activeCell="A15" sqref="A15:C15"/>
    </sheetView>
  </sheetViews>
  <sheetFormatPr defaultRowHeight="1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>
      <c r="A1" s="387" t="s">
        <v>194</v>
      </c>
      <c r="B1" s="387"/>
      <c r="C1" s="387"/>
    </row>
    <row r="2" spans="1:3" ht="15.75">
      <c r="A2" s="6" t="s">
        <v>14</v>
      </c>
      <c r="B2" s="6" t="s">
        <v>16</v>
      </c>
      <c r="C2" s="6" t="s">
        <v>15</v>
      </c>
    </row>
    <row r="3" spans="1:3" ht="30">
      <c r="A3" s="112" t="s">
        <v>180</v>
      </c>
      <c r="B3" s="112" t="s">
        <v>181</v>
      </c>
      <c r="C3" s="112" t="s">
        <v>182</v>
      </c>
    </row>
    <row r="4" spans="1:3" ht="30">
      <c r="A4" s="112" t="s">
        <v>183</v>
      </c>
      <c r="B4" s="112" t="s">
        <v>184</v>
      </c>
      <c r="C4" s="112" t="s">
        <v>185</v>
      </c>
    </row>
    <row r="5" spans="1:3" ht="30">
      <c r="A5" s="112" t="s">
        <v>186</v>
      </c>
      <c r="B5" s="112" t="s">
        <v>187</v>
      </c>
      <c r="C5" s="112" t="s">
        <v>188</v>
      </c>
    </row>
    <row r="6" spans="1:3" ht="45">
      <c r="A6" s="112" t="s">
        <v>189</v>
      </c>
      <c r="B6" s="112" t="s">
        <v>190</v>
      </c>
      <c r="C6" s="112" t="s">
        <v>191</v>
      </c>
    </row>
    <row r="7" spans="1:3">
      <c r="A7" s="112" t="s">
        <v>192</v>
      </c>
      <c r="B7" s="112"/>
      <c r="C7" s="112"/>
    </row>
    <row r="8" spans="1:3">
      <c r="A8" s="112"/>
      <c r="B8" s="105"/>
      <c r="C8" s="105"/>
    </row>
    <row r="9" spans="1:3">
      <c r="A9" s="384" t="s">
        <v>370</v>
      </c>
      <c r="B9" s="358"/>
      <c r="C9" s="359"/>
    </row>
    <row r="10" spans="1:3">
      <c r="A10" s="360" t="s">
        <v>19</v>
      </c>
      <c r="B10" s="358"/>
      <c r="C10" s="359"/>
    </row>
    <row r="11" spans="1:3" ht="15" customHeight="1">
      <c r="A11" s="361" t="s">
        <v>371</v>
      </c>
      <c r="B11" s="361"/>
      <c r="C11" s="362"/>
    </row>
    <row r="12" spans="1:3" ht="15" customHeight="1">
      <c r="A12" s="354" t="s">
        <v>373</v>
      </c>
      <c r="B12" s="354"/>
      <c r="C12" s="355"/>
    </row>
    <row r="13" spans="1:3">
      <c r="A13" s="354" t="s">
        <v>361</v>
      </c>
      <c r="B13" s="354"/>
      <c r="C13" s="355"/>
    </row>
    <row r="14" spans="1:3">
      <c r="A14" s="354" t="s">
        <v>372</v>
      </c>
      <c r="B14" s="354"/>
      <c r="C14" s="355"/>
    </row>
    <row r="15" spans="1:3">
      <c r="A15" s="354"/>
      <c r="B15" s="354"/>
      <c r="C15" s="355"/>
    </row>
    <row r="16" spans="1:3" ht="15" customHeight="1">
      <c r="A16" s="385"/>
      <c r="B16" s="385"/>
      <c r="C16" s="386"/>
    </row>
    <row r="17" spans="1:3">
      <c r="A17" s="388"/>
      <c r="B17" s="389"/>
      <c r="C17" s="390"/>
    </row>
    <row r="18" spans="1:3">
      <c r="A18" s="391"/>
      <c r="B18" s="391"/>
      <c r="C18" s="392"/>
    </row>
    <row r="19" spans="1:3">
      <c r="A19" s="385"/>
      <c r="B19" s="385"/>
      <c r="C19" s="386"/>
    </row>
    <row r="20" spans="1:3">
      <c r="A20" s="349"/>
      <c r="B20" s="349"/>
      <c r="C20" s="350"/>
    </row>
    <row r="21" spans="1:3">
      <c r="A21" s="349"/>
      <c r="B21" s="349"/>
      <c r="C21" s="350"/>
    </row>
    <row r="22" spans="1:3">
      <c r="A22" s="349"/>
      <c r="B22" s="349"/>
      <c r="C22" s="350"/>
    </row>
    <row r="23" spans="1:3">
      <c r="A23" s="349"/>
      <c r="B23" s="349"/>
      <c r="C23" s="350"/>
    </row>
    <row r="24" spans="1:3">
      <c r="A24" s="349"/>
      <c r="B24" s="349"/>
      <c r="C24" s="350"/>
    </row>
    <row r="25" spans="1:3">
      <c r="A25" s="349"/>
      <c r="B25" s="349"/>
      <c r="C25" s="350"/>
    </row>
    <row r="26" spans="1:3">
      <c r="A26" s="349"/>
      <c r="B26" s="349"/>
      <c r="C26" s="350"/>
    </row>
    <row r="27" spans="1:3" ht="29.45" customHeight="1">
      <c r="A27" s="351"/>
      <c r="B27" s="351"/>
      <c r="C27" s="352"/>
    </row>
  </sheetData>
  <mergeCells count="20">
    <mergeCell ref="A1:C1"/>
    <mergeCell ref="A13:C13"/>
    <mergeCell ref="A16:C16"/>
    <mergeCell ref="A17:C17"/>
    <mergeCell ref="A18:C18"/>
    <mergeCell ref="A26:C26"/>
    <mergeCell ref="A27:C27"/>
    <mergeCell ref="A9:C9"/>
    <mergeCell ref="A10:C10"/>
    <mergeCell ref="A11:C11"/>
    <mergeCell ref="A12:C12"/>
    <mergeCell ref="A14:C14"/>
    <mergeCell ref="A15:C15"/>
    <mergeCell ref="A20:C20"/>
    <mergeCell ref="A21:C21"/>
    <mergeCell ref="A22:C22"/>
    <mergeCell ref="A23:C23"/>
    <mergeCell ref="A24:C24"/>
    <mergeCell ref="A25:C25"/>
    <mergeCell ref="A19:C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B26" sqref="B26"/>
    </sheetView>
  </sheetViews>
  <sheetFormatPr defaultRowHeight="1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>
      <c r="A1" s="387" t="s">
        <v>349</v>
      </c>
      <c r="B1" s="387"/>
      <c r="C1" s="387"/>
    </row>
    <row r="2" spans="1:3" ht="15.75">
      <c r="A2" s="6" t="s">
        <v>14</v>
      </c>
      <c r="B2" s="6" t="s">
        <v>16</v>
      </c>
      <c r="C2" s="6" t="s">
        <v>15</v>
      </c>
    </row>
    <row r="3" spans="1:3" ht="47.25">
      <c r="A3" s="174" t="s">
        <v>348</v>
      </c>
      <c r="B3" s="174" t="s">
        <v>351</v>
      </c>
      <c r="C3" s="175" t="s">
        <v>354</v>
      </c>
    </row>
    <row r="4" spans="1:3" ht="31.5">
      <c r="A4" s="174" t="s">
        <v>350</v>
      </c>
      <c r="B4" s="174" t="s">
        <v>352</v>
      </c>
      <c r="C4" s="175" t="s">
        <v>355</v>
      </c>
    </row>
    <row r="5" spans="1:3" ht="32.25" thickBot="1">
      <c r="A5" s="174"/>
      <c r="B5" s="176" t="s">
        <v>353</v>
      </c>
      <c r="C5" s="175" t="s">
        <v>356</v>
      </c>
    </row>
    <row r="6" spans="1:3" ht="15.75" thickBot="1">
      <c r="A6" s="112"/>
      <c r="B6" s="173"/>
      <c r="C6" s="115"/>
    </row>
    <row r="7" spans="1:3" ht="15.75" thickBot="1">
      <c r="A7" s="112"/>
      <c r="B7" s="112"/>
      <c r="C7" s="117"/>
    </row>
    <row r="8" spans="1:3">
      <c r="A8" s="112"/>
      <c r="B8" s="105"/>
      <c r="C8" s="105"/>
    </row>
    <row r="9" spans="1:3">
      <c r="A9" s="357" t="s">
        <v>347</v>
      </c>
      <c r="B9" s="358"/>
      <c r="C9" s="359"/>
    </row>
    <row r="10" spans="1:3">
      <c r="A10" s="388" t="s">
        <v>19</v>
      </c>
      <c r="B10" s="389"/>
      <c r="C10" s="390"/>
    </row>
    <row r="11" spans="1:3">
      <c r="A11" s="361" t="s">
        <v>358</v>
      </c>
      <c r="B11" s="361"/>
      <c r="C11" s="362"/>
    </row>
    <row r="12" spans="1:3">
      <c r="A12" s="354" t="s">
        <v>357</v>
      </c>
      <c r="B12" s="354"/>
      <c r="C12" s="355"/>
    </row>
    <row r="13" spans="1:3">
      <c r="A13" s="354"/>
      <c r="B13" s="354"/>
      <c r="C13" s="355"/>
    </row>
    <row r="14" spans="1:3">
      <c r="A14" s="354"/>
      <c r="B14" s="354"/>
      <c r="C14" s="355"/>
    </row>
    <row r="15" spans="1:3">
      <c r="A15" s="354"/>
      <c r="B15" s="354"/>
      <c r="C15" s="355"/>
    </row>
  </sheetData>
  <mergeCells count="8">
    <mergeCell ref="A14:C14"/>
    <mergeCell ref="A15:C15"/>
    <mergeCell ref="A1:C1"/>
    <mergeCell ref="A9:C9"/>
    <mergeCell ref="A10:C10"/>
    <mergeCell ref="A11:C11"/>
    <mergeCell ref="A12:C12"/>
    <mergeCell ref="A13:C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20"/>
  <sheetViews>
    <sheetView topLeftCell="B1" zoomScale="58" zoomScaleNormal="58" workbookViewId="0">
      <selection activeCell="B14" sqref="B14:J28"/>
    </sheetView>
  </sheetViews>
  <sheetFormatPr defaultColWidth="8.85546875" defaultRowHeight="12.75"/>
  <cols>
    <col min="1" max="1" width="2.140625" style="81" customWidth="1"/>
    <col min="2" max="2" width="4.42578125" style="82" customWidth="1"/>
    <col min="3" max="3" width="68.28515625" style="82" customWidth="1"/>
    <col min="4" max="4" width="49.42578125" style="82" customWidth="1"/>
    <col min="5" max="5" width="12.28515625" style="82" customWidth="1"/>
    <col min="6" max="6" width="10" style="83" customWidth="1"/>
    <col min="7" max="7" width="9.7109375" style="84" customWidth="1"/>
    <col min="8" max="8" width="80.85546875" style="82" customWidth="1"/>
    <col min="9" max="9" width="29.85546875" style="23" customWidth="1"/>
    <col min="10" max="10" width="36.42578125" style="23" customWidth="1"/>
    <col min="11" max="11" width="2.5703125" style="23" customWidth="1"/>
    <col min="12" max="16384" width="8.85546875" style="23"/>
  </cols>
  <sheetData>
    <row r="1" spans="1:11" ht="15.75" customHeight="1" thickTop="1">
      <c r="A1" s="191"/>
      <c r="B1" s="193"/>
      <c r="C1" s="193"/>
      <c r="D1" s="193"/>
      <c r="E1" s="193"/>
      <c r="F1" s="193"/>
      <c r="G1" s="193"/>
      <c r="H1" s="193"/>
      <c r="I1" s="193"/>
      <c r="J1" s="193"/>
      <c r="K1" s="194"/>
    </row>
    <row r="2" spans="1:11" s="4" customFormat="1" ht="29.25" customHeight="1">
      <c r="A2" s="192"/>
      <c r="B2" s="197" t="s">
        <v>22</v>
      </c>
      <c r="C2" s="197"/>
      <c r="D2" s="187"/>
      <c r="E2" s="188"/>
      <c r="F2" s="198" t="s">
        <v>23</v>
      </c>
      <c r="G2" s="199"/>
      <c r="H2" s="200"/>
      <c r="I2" s="189" t="s">
        <v>24</v>
      </c>
      <c r="J2" s="190"/>
      <c r="K2" s="195"/>
    </row>
    <row r="3" spans="1:11" s="4" customFormat="1" ht="15.75">
      <c r="A3" s="192"/>
      <c r="B3" s="182" t="s">
        <v>25</v>
      </c>
      <c r="C3" s="182"/>
      <c r="D3" s="183"/>
      <c r="E3" s="184"/>
      <c r="F3" s="201"/>
      <c r="G3" s="199"/>
      <c r="H3" s="200"/>
      <c r="I3" s="185"/>
      <c r="J3" s="186"/>
      <c r="K3" s="195"/>
    </row>
    <row r="4" spans="1:11" s="4" customFormat="1" ht="15.75">
      <c r="A4" s="192"/>
      <c r="B4" s="182" t="s">
        <v>26</v>
      </c>
      <c r="C4" s="182"/>
      <c r="D4" s="183"/>
      <c r="E4" s="184"/>
      <c r="F4" s="201"/>
      <c r="G4" s="199"/>
      <c r="H4" s="200"/>
      <c r="I4" s="185"/>
      <c r="J4" s="186"/>
      <c r="K4" s="195"/>
    </row>
    <row r="5" spans="1:11" s="4" customFormat="1" ht="15.75">
      <c r="A5" s="192"/>
      <c r="B5" s="182" t="s">
        <v>27</v>
      </c>
      <c r="C5" s="182"/>
      <c r="D5" s="187"/>
      <c r="E5" s="188"/>
      <c r="F5" s="201"/>
      <c r="G5" s="199"/>
      <c r="H5" s="200"/>
      <c r="I5" s="189" t="s">
        <v>28</v>
      </c>
      <c r="J5" s="190"/>
      <c r="K5" s="195"/>
    </row>
    <row r="6" spans="1:11" s="4" customFormat="1" ht="15.75">
      <c r="A6" s="192"/>
      <c r="B6" s="205" t="s">
        <v>29</v>
      </c>
      <c r="C6" s="205"/>
      <c r="D6" s="183"/>
      <c r="E6" s="184"/>
      <c r="F6" s="201"/>
      <c r="G6" s="199"/>
      <c r="H6" s="200"/>
      <c r="I6" s="206"/>
      <c r="J6" s="207"/>
      <c r="K6" s="195"/>
    </row>
    <row r="7" spans="1:11" s="4" customFormat="1" ht="15.75">
      <c r="A7" s="192"/>
      <c r="B7" s="205" t="s">
        <v>30</v>
      </c>
      <c r="C7" s="205"/>
      <c r="D7" s="183"/>
      <c r="E7" s="184"/>
      <c r="F7" s="201"/>
      <c r="G7" s="199"/>
      <c r="H7" s="200"/>
      <c r="I7" s="208" t="s">
        <v>31</v>
      </c>
      <c r="J7" s="209"/>
      <c r="K7" s="195"/>
    </row>
    <row r="8" spans="1:11" s="4" customFormat="1" ht="15.75">
      <c r="A8" s="192"/>
      <c r="B8" s="205" t="s">
        <v>32</v>
      </c>
      <c r="C8" s="205"/>
      <c r="D8" s="187"/>
      <c r="E8" s="188"/>
      <c r="F8" s="201"/>
      <c r="G8" s="199"/>
      <c r="H8" s="200"/>
      <c r="I8" s="210"/>
      <c r="J8" s="211"/>
      <c r="K8" s="195"/>
    </row>
    <row r="9" spans="1:11" s="4" customFormat="1" ht="15.75">
      <c r="A9" s="192"/>
      <c r="B9" s="182" t="s">
        <v>33</v>
      </c>
      <c r="C9" s="182"/>
      <c r="D9" s="187"/>
      <c r="E9" s="188"/>
      <c r="F9" s="201"/>
      <c r="G9" s="199"/>
      <c r="H9" s="200"/>
      <c r="I9" s="210"/>
      <c r="J9" s="211"/>
      <c r="K9" s="195"/>
    </row>
    <row r="10" spans="1:11" s="4" customFormat="1" ht="15.75">
      <c r="A10" s="192"/>
      <c r="B10" s="182" t="s">
        <v>34</v>
      </c>
      <c r="C10" s="182"/>
      <c r="D10" s="187"/>
      <c r="E10" s="188"/>
      <c r="F10" s="201"/>
      <c r="G10" s="199"/>
      <c r="H10" s="200"/>
      <c r="I10" s="210"/>
      <c r="J10" s="211"/>
      <c r="K10" s="195"/>
    </row>
    <row r="11" spans="1:11" s="4" customFormat="1" ht="114.75" customHeight="1">
      <c r="A11" s="192"/>
      <c r="B11" s="223" t="s">
        <v>35</v>
      </c>
      <c r="C11" s="223"/>
      <c r="D11" s="187"/>
      <c r="E11" s="188"/>
      <c r="F11" s="202"/>
      <c r="G11" s="203"/>
      <c r="H11" s="204"/>
      <c r="I11" s="212"/>
      <c r="J11" s="213"/>
      <c r="K11" s="195"/>
    </row>
    <row r="12" spans="1:11" ht="15.75" customHeight="1">
      <c r="A12" s="224"/>
      <c r="B12" s="225"/>
      <c r="C12" s="225"/>
      <c r="D12" s="225"/>
      <c r="E12" s="225"/>
      <c r="F12" s="225"/>
      <c r="G12" s="225"/>
      <c r="H12" s="225"/>
      <c r="I12" s="225"/>
      <c r="J12" s="225"/>
      <c r="K12" s="196"/>
    </row>
    <row r="13" spans="1:11" ht="15.75" customHeight="1">
      <c r="A13" s="224"/>
      <c r="B13" s="226"/>
      <c r="C13" s="226"/>
      <c r="D13" s="226"/>
      <c r="E13" s="226"/>
      <c r="F13" s="226"/>
      <c r="G13" s="226"/>
      <c r="H13" s="226"/>
      <c r="I13" s="226"/>
      <c r="J13" s="226"/>
      <c r="K13" s="196"/>
    </row>
    <row r="14" spans="1:11" s="25" customFormat="1" ht="20.25" customHeight="1">
      <c r="A14" s="227"/>
      <c r="B14" s="230" t="s">
        <v>36</v>
      </c>
      <c r="C14" s="231"/>
      <c r="D14" s="231"/>
      <c r="E14" s="231"/>
      <c r="F14" s="231"/>
      <c r="G14" s="231"/>
      <c r="H14" s="231"/>
      <c r="I14" s="231"/>
      <c r="J14" s="231"/>
      <c r="K14" s="24"/>
    </row>
    <row r="15" spans="1:11" ht="15.75" customHeight="1">
      <c r="A15" s="227"/>
      <c r="B15" s="214" t="s">
        <v>37</v>
      </c>
      <c r="C15" s="215"/>
      <c r="D15" s="215"/>
      <c r="E15" s="215"/>
      <c r="F15" s="215"/>
      <c r="G15" s="216"/>
      <c r="H15" s="217" t="s">
        <v>38</v>
      </c>
      <c r="I15" s="218"/>
      <c r="J15" s="219"/>
      <c r="K15" s="195"/>
    </row>
    <row r="16" spans="1:11" ht="39.75" customHeight="1">
      <c r="A16" s="227"/>
      <c r="B16" s="26" t="s">
        <v>39</v>
      </c>
      <c r="C16" s="26" t="s">
        <v>40</v>
      </c>
      <c r="D16" s="26" t="s">
        <v>41</v>
      </c>
      <c r="E16" s="26" t="s">
        <v>42</v>
      </c>
      <c r="F16" s="26" t="s">
        <v>43</v>
      </c>
      <c r="G16" s="27" t="s">
        <v>44</v>
      </c>
      <c r="H16" s="28" t="s">
        <v>40</v>
      </c>
      <c r="I16" s="29" t="s">
        <v>45</v>
      </c>
      <c r="J16" s="29" t="s">
        <v>46</v>
      </c>
      <c r="K16" s="195"/>
    </row>
    <row r="17" spans="1:11" ht="31.5" customHeight="1">
      <c r="A17" s="227"/>
      <c r="B17" s="30">
        <v>1</v>
      </c>
      <c r="C17" s="31"/>
      <c r="D17" s="32"/>
      <c r="E17" s="33"/>
      <c r="F17" s="30"/>
      <c r="G17" s="34"/>
      <c r="H17" s="35"/>
      <c r="I17" s="36"/>
      <c r="J17" s="37"/>
      <c r="K17" s="195"/>
    </row>
    <row r="18" spans="1:11" ht="28.5" customHeight="1">
      <c r="A18" s="227"/>
      <c r="B18" s="30">
        <v>2</v>
      </c>
      <c r="C18" s="32"/>
      <c r="D18" s="32"/>
      <c r="E18" s="33"/>
      <c r="F18" s="30"/>
      <c r="G18" s="34"/>
      <c r="H18" s="35"/>
      <c r="I18" s="36"/>
      <c r="J18" s="36"/>
      <c r="K18" s="195"/>
    </row>
    <row r="19" spans="1:11">
      <c r="A19" s="227"/>
      <c r="B19" s="30">
        <v>3</v>
      </c>
      <c r="C19" s="32"/>
      <c r="D19" s="32"/>
      <c r="E19" s="33"/>
      <c r="F19" s="30"/>
      <c r="G19" s="34"/>
      <c r="H19" s="35"/>
      <c r="I19" s="36"/>
      <c r="J19" s="36"/>
      <c r="K19" s="195"/>
    </row>
    <row r="20" spans="1:11" ht="54" customHeight="1">
      <c r="A20" s="227"/>
      <c r="B20" s="30">
        <v>4</v>
      </c>
      <c r="C20" s="32"/>
      <c r="D20" s="32"/>
      <c r="E20" s="33"/>
      <c r="F20" s="30"/>
      <c r="G20" s="34"/>
      <c r="H20" s="35"/>
      <c r="I20" s="38"/>
      <c r="J20" s="37"/>
      <c r="K20" s="195"/>
    </row>
    <row r="21" spans="1:11" ht="30.75" customHeight="1">
      <c r="A21" s="227"/>
      <c r="B21" s="30">
        <v>5</v>
      </c>
      <c r="C21" s="32"/>
      <c r="D21" s="32"/>
      <c r="E21" s="33"/>
      <c r="F21" s="30"/>
      <c r="G21" s="34"/>
      <c r="H21" s="35"/>
      <c r="I21" s="36"/>
      <c r="J21" s="36"/>
      <c r="K21" s="195"/>
    </row>
    <row r="22" spans="1:11" ht="15.75" customHeight="1">
      <c r="A22" s="227"/>
      <c r="B22" s="214" t="s">
        <v>47</v>
      </c>
      <c r="C22" s="215"/>
      <c r="D22" s="215"/>
      <c r="E22" s="215"/>
      <c r="F22" s="215"/>
      <c r="G22" s="216"/>
      <c r="H22" s="217" t="s">
        <v>38</v>
      </c>
      <c r="I22" s="218"/>
      <c r="J22" s="219"/>
      <c r="K22" s="195"/>
    </row>
    <row r="23" spans="1:11" ht="37.5" customHeight="1">
      <c r="A23" s="227"/>
      <c r="B23" s="39" t="s">
        <v>39</v>
      </c>
      <c r="C23" s="26" t="s">
        <v>40</v>
      </c>
      <c r="D23" s="26" t="s">
        <v>41</v>
      </c>
      <c r="E23" s="26" t="s">
        <v>42</v>
      </c>
      <c r="F23" s="26" t="s">
        <v>43</v>
      </c>
      <c r="G23" s="27" t="s">
        <v>44</v>
      </c>
      <c r="H23" s="28" t="s">
        <v>40</v>
      </c>
      <c r="I23" s="29" t="s">
        <v>45</v>
      </c>
      <c r="J23" s="29" t="s">
        <v>46</v>
      </c>
      <c r="K23" s="195"/>
    </row>
    <row r="24" spans="1:11" ht="28.5" customHeight="1">
      <c r="A24" s="227"/>
      <c r="B24" s="33">
        <v>1</v>
      </c>
      <c r="C24" s="40"/>
      <c r="D24" s="40"/>
      <c r="E24" s="30"/>
      <c r="F24" s="30"/>
      <c r="G24" s="34"/>
      <c r="H24" s="41"/>
      <c r="I24" s="42"/>
      <c r="J24" s="36"/>
      <c r="K24" s="195"/>
    </row>
    <row r="25" spans="1:11" ht="23.25" customHeight="1">
      <c r="A25" s="227"/>
      <c r="B25" s="33">
        <v>2</v>
      </c>
      <c r="C25" s="40"/>
      <c r="D25" s="40"/>
      <c r="E25" s="30"/>
      <c r="F25" s="30"/>
      <c r="G25" s="34"/>
      <c r="H25" s="41"/>
      <c r="I25" s="42"/>
      <c r="J25" s="36"/>
      <c r="K25" s="195"/>
    </row>
    <row r="26" spans="1:11" ht="22.5" customHeight="1">
      <c r="A26" s="227"/>
      <c r="B26" s="33">
        <v>3</v>
      </c>
      <c r="C26" s="40"/>
      <c r="D26" s="40"/>
      <c r="E26" s="30"/>
      <c r="F26" s="30"/>
      <c r="G26" s="34"/>
      <c r="H26" s="41"/>
      <c r="I26" s="42"/>
      <c r="J26" s="36"/>
      <c r="K26" s="195"/>
    </row>
    <row r="27" spans="1:11" ht="68.25" customHeight="1">
      <c r="A27" s="227"/>
      <c r="B27" s="33">
        <v>4</v>
      </c>
      <c r="C27" s="40"/>
      <c r="D27" s="40"/>
      <c r="E27" s="30"/>
      <c r="F27" s="30"/>
      <c r="G27" s="34"/>
      <c r="H27" s="43"/>
      <c r="I27" s="42"/>
      <c r="J27" s="36"/>
      <c r="K27" s="195"/>
    </row>
    <row r="28" spans="1:11" ht="24" customHeight="1">
      <c r="A28" s="227"/>
      <c r="B28" s="33">
        <v>5</v>
      </c>
      <c r="C28" s="40"/>
      <c r="D28" s="40"/>
      <c r="E28" s="30"/>
      <c r="F28" s="30"/>
      <c r="G28" s="34"/>
      <c r="H28" s="41"/>
      <c r="I28" s="42"/>
      <c r="J28" s="36"/>
      <c r="K28" s="195"/>
    </row>
    <row r="29" spans="1:11" ht="18.75" customHeight="1">
      <c r="A29" s="227"/>
      <c r="B29" s="214" t="s">
        <v>48</v>
      </c>
      <c r="C29" s="215"/>
      <c r="D29" s="215"/>
      <c r="E29" s="215"/>
      <c r="F29" s="215"/>
      <c r="G29" s="216"/>
      <c r="H29" s="217" t="s">
        <v>38</v>
      </c>
      <c r="I29" s="218"/>
      <c r="J29" s="219"/>
      <c r="K29" s="44"/>
    </row>
    <row r="30" spans="1:11" ht="35.25" customHeight="1">
      <c r="A30" s="227"/>
      <c r="B30" s="26" t="s">
        <v>39</v>
      </c>
      <c r="C30" s="26" t="s">
        <v>40</v>
      </c>
      <c r="D30" s="26" t="s">
        <v>49</v>
      </c>
      <c r="E30" s="26" t="s">
        <v>42</v>
      </c>
      <c r="F30" s="26" t="s">
        <v>43</v>
      </c>
      <c r="G30" s="27" t="s">
        <v>44</v>
      </c>
      <c r="H30" s="28" t="s">
        <v>40</v>
      </c>
      <c r="I30" s="45" t="s">
        <v>45</v>
      </c>
      <c r="J30" s="45" t="s">
        <v>46</v>
      </c>
      <c r="K30" s="44"/>
    </row>
    <row r="31" spans="1:11" ht="27.75" customHeight="1">
      <c r="A31" s="227"/>
      <c r="B31" s="26">
        <v>1</v>
      </c>
      <c r="C31" s="40"/>
      <c r="D31" s="46"/>
      <c r="E31" s="33"/>
      <c r="F31" s="47"/>
      <c r="G31" s="34"/>
      <c r="H31" s="48"/>
      <c r="I31" s="48"/>
      <c r="J31" s="48"/>
      <c r="K31" s="44"/>
    </row>
    <row r="32" spans="1:11" ht="27.75" customHeight="1">
      <c r="A32" s="227"/>
      <c r="B32" s="26">
        <v>2</v>
      </c>
      <c r="C32" s="26"/>
      <c r="D32" s="46"/>
      <c r="E32" s="33"/>
      <c r="F32" s="47"/>
      <c r="G32" s="34"/>
      <c r="H32" s="48"/>
      <c r="I32" s="48"/>
      <c r="J32" s="48"/>
      <c r="K32" s="44"/>
    </row>
    <row r="33" spans="1:11" ht="31.5" customHeight="1">
      <c r="A33" s="227"/>
      <c r="B33" s="33">
        <v>3</v>
      </c>
      <c r="C33" s="23"/>
      <c r="D33" s="46"/>
      <c r="E33" s="33"/>
      <c r="F33" s="30"/>
      <c r="G33" s="34"/>
      <c r="H33" s="43"/>
      <c r="I33" s="36"/>
      <c r="J33" s="36"/>
      <c r="K33" s="44"/>
    </row>
    <row r="34" spans="1:11" ht="15" customHeight="1">
      <c r="A34" s="227"/>
      <c r="B34" s="214" t="s">
        <v>50</v>
      </c>
      <c r="C34" s="215"/>
      <c r="D34" s="215"/>
      <c r="E34" s="215"/>
      <c r="F34" s="215"/>
      <c r="G34" s="216"/>
      <c r="H34" s="220" t="s">
        <v>38</v>
      </c>
      <c r="I34" s="221"/>
      <c r="J34" s="222"/>
      <c r="K34" s="44"/>
    </row>
    <row r="35" spans="1:11" ht="35.25" customHeight="1">
      <c r="A35" s="227"/>
      <c r="B35" s="26" t="s">
        <v>39</v>
      </c>
      <c r="C35" s="26" t="s">
        <v>40</v>
      </c>
      <c r="D35" s="26" t="s">
        <v>49</v>
      </c>
      <c r="E35" s="26" t="s">
        <v>42</v>
      </c>
      <c r="F35" s="26" t="s">
        <v>51</v>
      </c>
      <c r="G35" s="27" t="s">
        <v>44</v>
      </c>
      <c r="H35" s="232" t="s">
        <v>52</v>
      </c>
      <c r="I35" s="233"/>
      <c r="J35" s="234"/>
      <c r="K35" s="44"/>
    </row>
    <row r="36" spans="1:11" ht="15" customHeight="1">
      <c r="A36" s="227"/>
      <c r="B36" s="47">
        <v>1</v>
      </c>
      <c r="C36" s="49"/>
      <c r="D36" s="47"/>
      <c r="E36" s="47"/>
      <c r="F36" s="47"/>
      <c r="G36" s="34"/>
      <c r="H36" s="235"/>
      <c r="I36" s="236"/>
      <c r="J36" s="237"/>
      <c r="K36" s="44"/>
    </row>
    <row r="37" spans="1:11" ht="15" customHeight="1">
      <c r="A37" s="227"/>
      <c r="B37" s="47">
        <v>2</v>
      </c>
      <c r="C37" s="49"/>
      <c r="D37" s="47"/>
      <c r="E37" s="47"/>
      <c r="F37" s="47"/>
      <c r="G37" s="34"/>
      <c r="H37" s="235"/>
      <c r="I37" s="236"/>
      <c r="J37" s="237"/>
      <c r="K37" s="44"/>
    </row>
    <row r="38" spans="1:11" ht="15" customHeight="1">
      <c r="A38" s="227"/>
      <c r="B38" s="47">
        <v>3</v>
      </c>
      <c r="C38" s="49"/>
      <c r="D38" s="47"/>
      <c r="E38" s="47"/>
      <c r="F38" s="47"/>
      <c r="G38" s="34"/>
      <c r="H38" s="235"/>
      <c r="I38" s="236"/>
      <c r="J38" s="237"/>
      <c r="K38" s="44"/>
    </row>
    <row r="39" spans="1:11" ht="15" customHeight="1">
      <c r="A39" s="227"/>
      <c r="B39" s="47">
        <v>4</v>
      </c>
      <c r="C39" s="49"/>
      <c r="D39" s="47"/>
      <c r="E39" s="47"/>
      <c r="F39" s="47"/>
      <c r="G39" s="34"/>
      <c r="H39" s="235"/>
      <c r="I39" s="236"/>
      <c r="J39" s="237"/>
      <c r="K39" s="44"/>
    </row>
    <row r="40" spans="1:11" ht="15" customHeight="1">
      <c r="A40" s="227"/>
      <c r="B40" s="47">
        <v>5</v>
      </c>
      <c r="C40" s="49"/>
      <c r="D40" s="47"/>
      <c r="E40" s="47"/>
      <c r="F40" s="47"/>
      <c r="G40" s="34"/>
      <c r="H40" s="235"/>
      <c r="I40" s="236"/>
      <c r="J40" s="237"/>
      <c r="K40" s="44"/>
    </row>
    <row r="41" spans="1:11" ht="15" customHeight="1">
      <c r="A41" s="227"/>
      <c r="B41" s="47">
        <v>6</v>
      </c>
      <c r="C41" s="49"/>
      <c r="D41" s="47"/>
      <c r="E41" s="47"/>
      <c r="F41" s="47"/>
      <c r="G41" s="34"/>
      <c r="H41" s="238"/>
      <c r="I41" s="239"/>
      <c r="J41" s="240"/>
      <c r="K41" s="44"/>
    </row>
    <row r="42" spans="1:11" ht="15.75" customHeight="1">
      <c r="A42" s="227"/>
      <c r="B42" s="214" t="s">
        <v>53</v>
      </c>
      <c r="C42" s="215"/>
      <c r="D42" s="215"/>
      <c r="E42" s="215"/>
      <c r="F42" s="215"/>
      <c r="G42" s="216"/>
      <c r="H42" s="220" t="s">
        <v>54</v>
      </c>
      <c r="I42" s="255"/>
      <c r="J42" s="256"/>
      <c r="K42" s="44"/>
    </row>
    <row r="43" spans="1:11" ht="25.5">
      <c r="A43" s="227"/>
      <c r="B43" s="26" t="s">
        <v>39</v>
      </c>
      <c r="C43" s="26" t="s">
        <v>40</v>
      </c>
      <c r="D43" s="26" t="s">
        <v>49</v>
      </c>
      <c r="E43" s="26" t="s">
        <v>42</v>
      </c>
      <c r="F43" s="26" t="s">
        <v>51</v>
      </c>
      <c r="G43" s="27" t="s">
        <v>44</v>
      </c>
      <c r="H43" s="232" t="s">
        <v>52</v>
      </c>
      <c r="I43" s="233"/>
      <c r="J43" s="234"/>
      <c r="K43" s="44"/>
    </row>
    <row r="44" spans="1:11" ht="15" customHeight="1">
      <c r="A44" s="227"/>
      <c r="B44" s="33">
        <v>1</v>
      </c>
      <c r="C44" s="40"/>
      <c r="D44" s="40"/>
      <c r="E44" s="33"/>
      <c r="F44" s="30"/>
      <c r="G44" s="27"/>
      <c r="H44" s="235"/>
      <c r="I44" s="236"/>
      <c r="J44" s="237"/>
      <c r="K44" s="50"/>
    </row>
    <row r="45" spans="1:11" ht="18.75" customHeight="1">
      <c r="A45" s="227"/>
      <c r="B45" s="33">
        <v>2</v>
      </c>
      <c r="C45" s="40"/>
      <c r="D45" s="40"/>
      <c r="E45" s="33"/>
      <c r="F45" s="30"/>
      <c r="G45" s="27"/>
      <c r="H45" s="235"/>
      <c r="I45" s="236"/>
      <c r="J45" s="237"/>
      <c r="K45" s="50"/>
    </row>
    <row r="46" spans="1:11" ht="17.25" customHeight="1">
      <c r="A46" s="227"/>
      <c r="B46" s="33">
        <v>3</v>
      </c>
      <c r="C46" s="40"/>
      <c r="D46" s="40"/>
      <c r="E46" s="33"/>
      <c r="F46" s="30"/>
      <c r="G46" s="27"/>
      <c r="H46" s="235"/>
      <c r="I46" s="236"/>
      <c r="J46" s="237"/>
      <c r="K46" s="50"/>
    </row>
    <row r="47" spans="1:11" ht="15" customHeight="1">
      <c r="A47" s="227"/>
      <c r="B47" s="33">
        <v>4</v>
      </c>
      <c r="C47" s="40"/>
      <c r="D47" s="40"/>
      <c r="E47" s="33"/>
      <c r="F47" s="30"/>
      <c r="G47" s="27"/>
      <c r="H47" s="235"/>
      <c r="I47" s="236"/>
      <c r="J47" s="237"/>
      <c r="K47" s="50"/>
    </row>
    <row r="48" spans="1:11" ht="15" customHeight="1">
      <c r="A48" s="227"/>
      <c r="B48" s="33">
        <v>5</v>
      </c>
      <c r="C48" s="40"/>
      <c r="D48" s="40"/>
      <c r="E48" s="33"/>
      <c r="F48" s="30"/>
      <c r="G48" s="27"/>
      <c r="H48" s="235"/>
      <c r="I48" s="236"/>
      <c r="J48" s="237"/>
      <c r="K48" s="50"/>
    </row>
    <row r="49" spans="1:11" ht="15" customHeight="1">
      <c r="A49" s="227"/>
      <c r="B49" s="33">
        <v>6</v>
      </c>
      <c r="C49" s="40"/>
      <c r="D49" s="40"/>
      <c r="E49" s="33"/>
      <c r="F49" s="51"/>
      <c r="G49" s="52"/>
      <c r="H49" s="238"/>
      <c r="I49" s="239"/>
      <c r="J49" s="240"/>
      <c r="K49" s="50"/>
    </row>
    <row r="50" spans="1:11" ht="15" customHeight="1">
      <c r="A50" s="227"/>
      <c r="B50" s="214" t="s">
        <v>55</v>
      </c>
      <c r="C50" s="215"/>
      <c r="D50" s="215"/>
      <c r="E50" s="215"/>
      <c r="F50" s="215"/>
      <c r="G50" s="216"/>
      <c r="H50" s="220" t="s">
        <v>54</v>
      </c>
      <c r="I50" s="255"/>
      <c r="J50" s="256"/>
      <c r="K50" s="50"/>
    </row>
    <row r="51" spans="1:11" ht="25.5">
      <c r="A51" s="227"/>
      <c r="B51" s="26" t="s">
        <v>39</v>
      </c>
      <c r="C51" s="26" t="s">
        <v>40</v>
      </c>
      <c r="D51" s="26" t="s">
        <v>49</v>
      </c>
      <c r="E51" s="26" t="s">
        <v>42</v>
      </c>
      <c r="F51" s="26" t="s">
        <v>56</v>
      </c>
      <c r="G51" s="27" t="s">
        <v>44</v>
      </c>
      <c r="H51" s="232" t="s">
        <v>52</v>
      </c>
      <c r="I51" s="233"/>
      <c r="J51" s="234"/>
      <c r="K51" s="50"/>
    </row>
    <row r="52" spans="1:11" ht="15" customHeight="1">
      <c r="A52" s="227"/>
      <c r="B52" s="33">
        <v>1</v>
      </c>
      <c r="C52" s="53"/>
      <c r="D52" s="40"/>
      <c r="E52" s="33"/>
      <c r="F52" s="30"/>
      <c r="G52" s="27"/>
      <c r="H52" s="235"/>
      <c r="I52" s="257"/>
      <c r="J52" s="237"/>
      <c r="K52" s="50"/>
    </row>
    <row r="53" spans="1:11" ht="15" customHeight="1">
      <c r="A53" s="227"/>
      <c r="B53" s="54">
        <v>2</v>
      </c>
      <c r="C53" s="55"/>
      <c r="D53" s="56"/>
      <c r="E53" s="54"/>
      <c r="F53" s="57"/>
      <c r="G53" s="58"/>
      <c r="H53" s="238"/>
      <c r="I53" s="239"/>
      <c r="J53" s="240"/>
      <c r="K53" s="50"/>
    </row>
    <row r="54" spans="1:11" ht="15" customHeight="1">
      <c r="A54" s="228"/>
      <c r="B54" s="241" t="s">
        <v>57</v>
      </c>
      <c r="C54" s="241"/>
      <c r="D54" s="241"/>
      <c r="E54" s="241"/>
      <c r="F54" s="241"/>
      <c r="G54" s="241"/>
      <c r="H54" s="241"/>
      <c r="I54" s="241"/>
      <c r="J54" s="242"/>
      <c r="K54" s="50"/>
    </row>
    <row r="55" spans="1:11" ht="22.5" customHeight="1">
      <c r="A55" s="227"/>
      <c r="B55" s="59" t="s">
        <v>39</v>
      </c>
      <c r="C55" s="243" t="s">
        <v>58</v>
      </c>
      <c r="D55" s="244"/>
      <c r="E55" s="244"/>
      <c r="F55" s="244"/>
      <c r="G55" s="245"/>
      <c r="H55" s="246" t="s">
        <v>59</v>
      </c>
      <c r="I55" s="247"/>
      <c r="J55" s="248"/>
      <c r="K55" s="50"/>
    </row>
    <row r="56" spans="1:11" ht="15" customHeight="1">
      <c r="A56" s="227"/>
      <c r="B56" s="33">
        <v>1</v>
      </c>
      <c r="C56" s="249"/>
      <c r="D56" s="250"/>
      <c r="E56" s="250"/>
      <c r="F56" s="250"/>
      <c r="G56" s="251"/>
      <c r="H56" s="252"/>
      <c r="I56" s="253"/>
      <c r="J56" s="254"/>
      <c r="K56" s="50"/>
    </row>
    <row r="57" spans="1:11" ht="15" customHeight="1">
      <c r="A57" s="227"/>
      <c r="B57" s="33">
        <v>2</v>
      </c>
      <c r="C57" s="249"/>
      <c r="D57" s="250"/>
      <c r="E57" s="250"/>
      <c r="F57" s="250"/>
      <c r="G57" s="251"/>
      <c r="H57" s="252"/>
      <c r="I57" s="253"/>
      <c r="J57" s="254"/>
      <c r="K57" s="50"/>
    </row>
    <row r="58" spans="1:11" ht="15" customHeight="1">
      <c r="A58" s="227"/>
      <c r="B58" s="54">
        <v>3</v>
      </c>
      <c r="C58" s="249"/>
      <c r="D58" s="250"/>
      <c r="E58" s="250"/>
      <c r="F58" s="250"/>
      <c r="G58" s="251"/>
      <c r="H58" s="252"/>
      <c r="I58" s="253"/>
      <c r="J58" s="254"/>
      <c r="K58" s="50"/>
    </row>
    <row r="59" spans="1:11" ht="15" customHeight="1">
      <c r="A59" s="228"/>
      <c r="B59" s="258"/>
      <c r="C59" s="258"/>
      <c r="D59" s="258"/>
      <c r="E59" s="258"/>
      <c r="F59" s="258"/>
      <c r="G59" s="258"/>
      <c r="H59" s="258"/>
      <c r="I59" s="258"/>
      <c r="J59" s="258"/>
      <c r="K59" s="50"/>
    </row>
    <row r="60" spans="1:11" ht="15" customHeight="1">
      <c r="A60" s="228"/>
      <c r="B60" s="259"/>
      <c r="C60" s="259"/>
      <c r="D60" s="259"/>
      <c r="E60" s="259"/>
      <c r="F60" s="259"/>
      <c r="G60" s="259"/>
      <c r="H60" s="259"/>
      <c r="I60" s="259"/>
      <c r="J60" s="259"/>
      <c r="K60" s="50"/>
    </row>
    <row r="61" spans="1:11" ht="27.75" customHeight="1">
      <c r="A61" s="227"/>
      <c r="B61" s="230" t="s">
        <v>60</v>
      </c>
      <c r="C61" s="231"/>
      <c r="D61" s="231"/>
      <c r="E61" s="231"/>
      <c r="F61" s="231"/>
      <c r="G61" s="231"/>
      <c r="H61" s="231"/>
      <c r="I61" s="231"/>
      <c r="J61" s="260"/>
      <c r="K61" s="261"/>
    </row>
    <row r="62" spans="1:11" ht="21" customHeight="1">
      <c r="A62" s="228"/>
      <c r="B62" s="262" t="s">
        <v>61</v>
      </c>
      <c r="C62" s="263"/>
      <c r="D62" s="263"/>
      <c r="E62" s="263"/>
      <c r="F62" s="263"/>
      <c r="G62" s="263"/>
      <c r="H62" s="263"/>
      <c r="I62" s="263"/>
      <c r="J62" s="264"/>
      <c r="K62" s="261"/>
    </row>
    <row r="63" spans="1:11" ht="25.5">
      <c r="A63" s="227"/>
      <c r="B63" s="26" t="s">
        <v>39</v>
      </c>
      <c r="C63" s="26" t="s">
        <v>40</v>
      </c>
      <c r="D63" s="26" t="s">
        <v>49</v>
      </c>
      <c r="E63" s="26" t="s">
        <v>42</v>
      </c>
      <c r="F63" s="265" t="s">
        <v>62</v>
      </c>
      <c r="G63" s="265"/>
      <c r="H63" s="246" t="s">
        <v>59</v>
      </c>
      <c r="I63" s="247"/>
      <c r="J63" s="248"/>
      <c r="K63" s="261"/>
    </row>
    <row r="64" spans="1:11">
      <c r="A64" s="227"/>
      <c r="B64" s="33">
        <v>1</v>
      </c>
      <c r="C64" s="60"/>
      <c r="D64" s="61"/>
      <c r="E64" s="62"/>
      <c r="F64" s="266"/>
      <c r="G64" s="266"/>
      <c r="H64" s="267"/>
      <c r="I64" s="268"/>
      <c r="J64" s="269"/>
      <c r="K64" s="261"/>
    </row>
    <row r="65" spans="1:11" ht="15" customHeight="1">
      <c r="A65" s="227"/>
      <c r="B65" s="33">
        <v>2</v>
      </c>
      <c r="C65" s="40"/>
      <c r="D65" s="40"/>
      <c r="E65" s="62"/>
      <c r="F65" s="266"/>
      <c r="G65" s="266"/>
      <c r="H65" s="267"/>
      <c r="I65" s="268"/>
      <c r="J65" s="269"/>
      <c r="K65" s="261"/>
    </row>
    <row r="66" spans="1:11" ht="15" customHeight="1">
      <c r="A66" s="227"/>
      <c r="B66" s="33">
        <v>3</v>
      </c>
      <c r="C66" s="40"/>
      <c r="D66" s="40"/>
      <c r="E66" s="62"/>
      <c r="F66" s="274"/>
      <c r="G66" s="275"/>
      <c r="H66" s="267"/>
      <c r="I66" s="268"/>
      <c r="J66" s="269"/>
      <c r="K66" s="261"/>
    </row>
    <row r="67" spans="1:11" ht="15" customHeight="1">
      <c r="A67" s="227"/>
      <c r="B67" s="33">
        <v>4</v>
      </c>
      <c r="C67" s="40"/>
      <c r="D67" s="40"/>
      <c r="E67" s="62"/>
      <c r="F67" s="274"/>
      <c r="G67" s="275"/>
      <c r="H67" s="267"/>
      <c r="I67" s="268"/>
      <c r="J67" s="269"/>
      <c r="K67" s="261"/>
    </row>
    <row r="68" spans="1:11" ht="15" customHeight="1">
      <c r="A68" s="227"/>
      <c r="B68" s="54">
        <v>5</v>
      </c>
      <c r="C68" s="63"/>
      <c r="D68" s="64"/>
      <c r="E68" s="65"/>
      <c r="F68" s="270"/>
      <c r="G68" s="270"/>
      <c r="H68" s="267"/>
      <c r="I68" s="268"/>
      <c r="J68" s="269"/>
      <c r="K68" s="261"/>
    </row>
    <row r="69" spans="1:11" ht="20.25" customHeight="1">
      <c r="A69" s="228"/>
      <c r="B69" s="262" t="s">
        <v>63</v>
      </c>
      <c r="C69" s="263"/>
      <c r="D69" s="263"/>
      <c r="E69" s="263"/>
      <c r="F69" s="263"/>
      <c r="G69" s="263"/>
      <c r="H69" s="263"/>
      <c r="I69" s="263"/>
      <c r="J69" s="264"/>
      <c r="K69" s="261"/>
    </row>
    <row r="70" spans="1:11" ht="25.5">
      <c r="A70" s="227"/>
      <c r="B70" s="26" t="s">
        <v>39</v>
      </c>
      <c r="C70" s="26" t="s">
        <v>40</v>
      </c>
      <c r="D70" s="26" t="s">
        <v>49</v>
      </c>
      <c r="E70" s="26" t="s">
        <v>42</v>
      </c>
      <c r="F70" s="265" t="s">
        <v>62</v>
      </c>
      <c r="G70" s="265"/>
      <c r="H70" s="246" t="s">
        <v>59</v>
      </c>
      <c r="I70" s="247"/>
      <c r="J70" s="248"/>
      <c r="K70" s="261"/>
    </row>
    <row r="71" spans="1:11" ht="15" customHeight="1">
      <c r="A71" s="227"/>
      <c r="B71" s="33">
        <v>1</v>
      </c>
      <c r="C71" s="53"/>
      <c r="D71" s="66"/>
      <c r="E71" s="33"/>
      <c r="F71" s="266"/>
      <c r="G71" s="266"/>
      <c r="H71" s="271"/>
      <c r="I71" s="272"/>
      <c r="J71" s="273"/>
      <c r="K71" s="261"/>
    </row>
    <row r="72" spans="1:11" ht="15" customHeight="1">
      <c r="A72" s="227"/>
      <c r="B72" s="33">
        <v>2</v>
      </c>
      <c r="C72" s="53"/>
      <c r="D72" s="66"/>
      <c r="E72" s="33"/>
      <c r="F72" s="274"/>
      <c r="G72" s="275"/>
      <c r="H72" s="271"/>
      <c r="I72" s="272"/>
      <c r="J72" s="273"/>
      <c r="K72" s="261"/>
    </row>
    <row r="73" spans="1:11" ht="15" customHeight="1">
      <c r="A73" s="227"/>
      <c r="B73" s="33">
        <v>3</v>
      </c>
      <c r="C73" s="53"/>
      <c r="D73" s="66"/>
      <c r="E73" s="33"/>
      <c r="F73" s="274"/>
      <c r="G73" s="275"/>
      <c r="H73" s="271"/>
      <c r="I73" s="272"/>
      <c r="J73" s="273"/>
      <c r="K73" s="261"/>
    </row>
    <row r="74" spans="1:11" ht="15" customHeight="1">
      <c r="A74" s="227"/>
      <c r="B74" s="33">
        <v>4</v>
      </c>
      <c r="C74" s="53"/>
      <c r="D74" s="66"/>
      <c r="E74" s="33"/>
      <c r="F74" s="274"/>
      <c r="G74" s="275"/>
      <c r="H74" s="271"/>
      <c r="I74" s="272"/>
      <c r="J74" s="273"/>
      <c r="K74" s="261"/>
    </row>
    <row r="75" spans="1:11" ht="15" customHeight="1">
      <c r="A75" s="227"/>
      <c r="B75" s="33">
        <v>5</v>
      </c>
      <c r="C75" s="53"/>
      <c r="D75" s="66"/>
      <c r="E75" s="33"/>
      <c r="F75" s="266"/>
      <c r="G75" s="266"/>
      <c r="H75" s="271"/>
      <c r="I75" s="272"/>
      <c r="J75" s="273"/>
      <c r="K75" s="261"/>
    </row>
    <row r="76" spans="1:11" ht="15" customHeight="1">
      <c r="A76" s="227"/>
      <c r="B76" s="54">
        <v>6</v>
      </c>
      <c r="C76" s="55"/>
      <c r="D76" s="67"/>
      <c r="E76" s="54"/>
      <c r="F76" s="270"/>
      <c r="G76" s="270"/>
      <c r="H76" s="271"/>
      <c r="I76" s="272"/>
      <c r="J76" s="273"/>
      <c r="K76" s="261"/>
    </row>
    <row r="77" spans="1:11" ht="21" customHeight="1">
      <c r="A77" s="228"/>
      <c r="B77" s="262" t="s">
        <v>64</v>
      </c>
      <c r="C77" s="263"/>
      <c r="D77" s="263"/>
      <c r="E77" s="263"/>
      <c r="F77" s="263"/>
      <c r="G77" s="263"/>
      <c r="H77" s="263"/>
      <c r="I77" s="263"/>
      <c r="J77" s="264"/>
      <c r="K77" s="261"/>
    </row>
    <row r="78" spans="1:11" ht="25.5">
      <c r="A78" s="227"/>
      <c r="B78" s="26" t="s">
        <v>39</v>
      </c>
      <c r="C78" s="26" t="s">
        <v>40</v>
      </c>
      <c r="D78" s="26" t="s">
        <v>49</v>
      </c>
      <c r="E78" s="26" t="s">
        <v>42</v>
      </c>
      <c r="F78" s="265" t="s">
        <v>62</v>
      </c>
      <c r="G78" s="265"/>
      <c r="H78" s="246" t="s">
        <v>59</v>
      </c>
      <c r="I78" s="247"/>
      <c r="J78" s="248"/>
      <c r="K78" s="261"/>
    </row>
    <row r="79" spans="1:11" ht="15" customHeight="1">
      <c r="A79" s="227"/>
      <c r="B79" s="33">
        <v>1</v>
      </c>
      <c r="C79" s="40"/>
      <c r="D79" s="40"/>
      <c r="E79" s="33"/>
      <c r="F79" s="266"/>
      <c r="G79" s="266"/>
      <c r="H79" s="276"/>
      <c r="I79" s="277"/>
      <c r="J79" s="278"/>
      <c r="K79" s="261"/>
    </row>
    <row r="80" spans="1:11" ht="15" customHeight="1">
      <c r="A80" s="227"/>
      <c r="B80" s="33">
        <v>2</v>
      </c>
      <c r="C80" s="40"/>
      <c r="D80" s="40"/>
      <c r="E80" s="33"/>
      <c r="F80" s="266"/>
      <c r="G80" s="266"/>
      <c r="H80" s="276"/>
      <c r="I80" s="277"/>
      <c r="J80" s="278"/>
      <c r="K80" s="261"/>
    </row>
    <row r="81" spans="1:11" ht="15" customHeight="1">
      <c r="A81" s="227"/>
      <c r="B81" s="33">
        <v>3</v>
      </c>
      <c r="C81" s="40"/>
      <c r="D81" s="40"/>
      <c r="E81" s="33"/>
      <c r="F81" s="274"/>
      <c r="G81" s="275"/>
      <c r="H81" s="276"/>
      <c r="I81" s="277"/>
      <c r="J81" s="278"/>
      <c r="K81" s="261"/>
    </row>
    <row r="82" spans="1:11" ht="15" customHeight="1">
      <c r="A82" s="227"/>
      <c r="B82" s="33">
        <v>4</v>
      </c>
      <c r="C82" s="40"/>
      <c r="D82" s="40"/>
      <c r="E82" s="33"/>
      <c r="F82" s="274"/>
      <c r="G82" s="275"/>
      <c r="H82" s="276"/>
      <c r="I82" s="277"/>
      <c r="J82" s="278"/>
      <c r="K82" s="261"/>
    </row>
    <row r="83" spans="1:11" ht="15" customHeight="1">
      <c r="A83" s="227"/>
      <c r="B83" s="33">
        <v>5</v>
      </c>
      <c r="C83" s="40"/>
      <c r="D83" s="40"/>
      <c r="E83" s="33"/>
      <c r="F83" s="274"/>
      <c r="G83" s="275"/>
      <c r="H83" s="276"/>
      <c r="I83" s="277"/>
      <c r="J83" s="278"/>
      <c r="K83" s="261"/>
    </row>
    <row r="84" spans="1:11" ht="15" customHeight="1">
      <c r="A84" s="227"/>
      <c r="B84" s="54">
        <v>6</v>
      </c>
      <c r="C84" s="56"/>
      <c r="D84" s="56"/>
      <c r="E84" s="54"/>
      <c r="F84" s="270"/>
      <c r="G84" s="270"/>
      <c r="H84" s="276"/>
      <c r="I84" s="277"/>
      <c r="J84" s="278"/>
      <c r="K84" s="261"/>
    </row>
    <row r="85" spans="1:11" ht="21.75" customHeight="1">
      <c r="A85" s="228"/>
      <c r="B85" s="262" t="s">
        <v>65</v>
      </c>
      <c r="C85" s="263"/>
      <c r="D85" s="263"/>
      <c r="E85" s="263"/>
      <c r="F85" s="263"/>
      <c r="G85" s="263"/>
      <c r="H85" s="263"/>
      <c r="I85" s="263"/>
      <c r="J85" s="264"/>
      <c r="K85" s="261"/>
    </row>
    <row r="86" spans="1:11" ht="25.5">
      <c r="A86" s="227"/>
      <c r="B86" s="26" t="s">
        <v>39</v>
      </c>
      <c r="C86" s="26" t="s">
        <v>40</v>
      </c>
      <c r="D86" s="26" t="s">
        <v>49</v>
      </c>
      <c r="E86" s="26" t="s">
        <v>42</v>
      </c>
      <c r="F86" s="265" t="s">
        <v>62</v>
      </c>
      <c r="G86" s="265"/>
      <c r="H86" s="246" t="s">
        <v>59</v>
      </c>
      <c r="I86" s="247"/>
      <c r="J86" s="248"/>
      <c r="K86" s="261"/>
    </row>
    <row r="87" spans="1:11" ht="15" customHeight="1">
      <c r="A87" s="227"/>
      <c r="B87" s="33">
        <v>1</v>
      </c>
      <c r="C87" s="53"/>
      <c r="D87" s="40"/>
      <c r="E87" s="33"/>
      <c r="F87" s="266"/>
      <c r="G87" s="266"/>
      <c r="H87" s="276"/>
      <c r="I87" s="277"/>
      <c r="J87" s="278"/>
      <c r="K87" s="261"/>
    </row>
    <row r="88" spans="1:11" ht="15" customHeight="1">
      <c r="A88" s="227"/>
      <c r="B88" s="54">
        <v>2</v>
      </c>
      <c r="C88" s="55"/>
      <c r="D88" s="56"/>
      <c r="E88" s="54"/>
      <c r="F88" s="270"/>
      <c r="G88" s="270"/>
      <c r="H88" s="276"/>
      <c r="I88" s="277"/>
      <c r="J88" s="278"/>
      <c r="K88" s="261"/>
    </row>
    <row r="89" spans="1:11" ht="23.25" customHeight="1">
      <c r="A89" s="228"/>
      <c r="B89" s="262" t="s">
        <v>66</v>
      </c>
      <c r="C89" s="263"/>
      <c r="D89" s="263"/>
      <c r="E89" s="263"/>
      <c r="F89" s="263"/>
      <c r="G89" s="263"/>
      <c r="H89" s="263"/>
      <c r="I89" s="263"/>
      <c r="J89" s="264"/>
      <c r="K89" s="261"/>
    </row>
    <row r="90" spans="1:11" ht="27.75" customHeight="1">
      <c r="A90" s="227"/>
      <c r="B90" s="26" t="s">
        <v>39</v>
      </c>
      <c r="C90" s="26" t="s">
        <v>58</v>
      </c>
      <c r="D90" s="26"/>
      <c r="E90" s="68" t="s">
        <v>42</v>
      </c>
      <c r="F90" s="265" t="s">
        <v>62</v>
      </c>
      <c r="G90" s="265"/>
      <c r="H90" s="246" t="s">
        <v>59</v>
      </c>
      <c r="I90" s="247"/>
      <c r="J90" s="248"/>
      <c r="K90" s="261"/>
    </row>
    <row r="91" spans="1:11" ht="15" customHeight="1">
      <c r="A91" s="227"/>
      <c r="B91" s="33">
        <v>1</v>
      </c>
      <c r="C91" s="69"/>
      <c r="D91" s="69"/>
      <c r="E91" s="30"/>
      <c r="F91" s="246"/>
      <c r="G91" s="248"/>
      <c r="H91" s="267"/>
      <c r="I91" s="268"/>
      <c r="J91" s="269"/>
      <c r="K91" s="261"/>
    </row>
    <row r="92" spans="1:11" ht="15" customHeight="1">
      <c r="A92" s="227"/>
      <c r="B92" s="33">
        <v>2</v>
      </c>
      <c r="C92" s="69"/>
      <c r="D92" s="69"/>
      <c r="E92" s="30"/>
      <c r="F92" s="246"/>
      <c r="G92" s="248"/>
      <c r="H92" s="267"/>
      <c r="I92" s="268"/>
      <c r="J92" s="269"/>
      <c r="K92" s="261"/>
    </row>
    <row r="93" spans="1:11" ht="15" customHeight="1">
      <c r="A93" s="227"/>
      <c r="B93" s="54">
        <v>3</v>
      </c>
      <c r="C93" s="70"/>
      <c r="D93" s="70"/>
      <c r="E93" s="30"/>
      <c r="F93" s="246"/>
      <c r="G93" s="248"/>
      <c r="H93" s="267"/>
      <c r="I93" s="268"/>
      <c r="J93" s="269"/>
      <c r="K93" s="261"/>
    </row>
    <row r="94" spans="1:11" ht="15" customHeight="1">
      <c r="A94" s="228"/>
      <c r="B94" s="258"/>
      <c r="C94" s="258"/>
      <c r="D94" s="258"/>
      <c r="E94" s="258"/>
      <c r="F94" s="258"/>
      <c r="G94" s="258"/>
      <c r="H94" s="258"/>
      <c r="I94" s="258"/>
      <c r="J94" s="258"/>
      <c r="K94" s="279"/>
    </row>
    <row r="95" spans="1:11" ht="15" customHeight="1">
      <c r="A95" s="228"/>
      <c r="B95" s="259"/>
      <c r="C95" s="259"/>
      <c r="D95" s="259"/>
      <c r="E95" s="259"/>
      <c r="F95" s="259"/>
      <c r="G95" s="259"/>
      <c r="H95" s="259"/>
      <c r="I95" s="259"/>
      <c r="J95" s="259"/>
      <c r="K95" s="279"/>
    </row>
    <row r="96" spans="1:11" s="71" customFormat="1" ht="20.25" customHeight="1">
      <c r="A96" s="227"/>
      <c r="B96" s="280" t="s">
        <v>67</v>
      </c>
      <c r="C96" s="281"/>
      <c r="D96" s="281"/>
      <c r="E96" s="281"/>
      <c r="F96" s="281"/>
      <c r="G96" s="281"/>
      <c r="H96" s="281"/>
      <c r="I96" s="281"/>
      <c r="J96" s="281"/>
      <c r="K96" s="282"/>
    </row>
    <row r="97" spans="1:11" ht="19.5" customHeight="1">
      <c r="A97" s="228"/>
      <c r="B97" s="285" t="s">
        <v>68</v>
      </c>
      <c r="C97" s="286"/>
      <c r="D97" s="286"/>
      <c r="E97" s="286"/>
      <c r="F97" s="286"/>
      <c r="G97" s="286"/>
      <c r="H97" s="286"/>
      <c r="I97" s="286"/>
      <c r="J97" s="287"/>
      <c r="K97" s="282"/>
    </row>
    <row r="98" spans="1:11" ht="25.5">
      <c r="A98" s="227"/>
      <c r="B98" s="59" t="s">
        <v>39</v>
      </c>
      <c r="C98" s="59" t="s">
        <v>40</v>
      </c>
      <c r="D98" s="59" t="s">
        <v>49</v>
      </c>
      <c r="E98" s="59" t="s">
        <v>42</v>
      </c>
      <c r="F98" s="288" t="s">
        <v>62</v>
      </c>
      <c r="G98" s="288"/>
      <c r="H98" s="289" t="s">
        <v>59</v>
      </c>
      <c r="I98" s="290"/>
      <c r="J98" s="291"/>
      <c r="K98" s="282"/>
    </row>
    <row r="99" spans="1:11" ht="15" customHeight="1">
      <c r="A99" s="227"/>
      <c r="B99" s="33">
        <v>1</v>
      </c>
      <c r="C99" s="53"/>
      <c r="D99" s="40"/>
      <c r="E99" s="33"/>
      <c r="F99" s="266"/>
      <c r="G99" s="266"/>
      <c r="H99" s="276"/>
      <c r="I99" s="277"/>
      <c r="J99" s="278"/>
      <c r="K99" s="282"/>
    </row>
    <row r="100" spans="1:11">
      <c r="A100" s="227"/>
      <c r="B100" s="33">
        <v>2</v>
      </c>
      <c r="C100" s="53"/>
      <c r="D100" s="40"/>
      <c r="E100" s="33"/>
      <c r="F100" s="274"/>
      <c r="G100" s="275"/>
      <c r="H100" s="276"/>
      <c r="I100" s="277"/>
      <c r="J100" s="278"/>
      <c r="K100" s="282"/>
    </row>
    <row r="101" spans="1:11" ht="15" customHeight="1">
      <c r="A101" s="227"/>
      <c r="B101" s="33">
        <v>6</v>
      </c>
      <c r="C101" s="53"/>
      <c r="D101" s="40"/>
      <c r="E101" s="33"/>
      <c r="F101" s="274"/>
      <c r="G101" s="275"/>
      <c r="H101" s="276"/>
      <c r="I101" s="277"/>
      <c r="J101" s="278"/>
      <c r="K101" s="282"/>
    </row>
    <row r="102" spans="1:11" ht="15" customHeight="1">
      <c r="A102" s="227"/>
      <c r="B102" s="33">
        <v>4</v>
      </c>
      <c r="C102" s="53"/>
      <c r="D102" s="40"/>
      <c r="E102" s="33"/>
      <c r="F102" s="274"/>
      <c r="G102" s="275"/>
      <c r="H102" s="276"/>
      <c r="I102" s="277"/>
      <c r="J102" s="278"/>
      <c r="K102" s="282"/>
    </row>
    <row r="103" spans="1:11" ht="15" customHeight="1">
      <c r="A103" s="227"/>
      <c r="B103" s="54">
        <v>5</v>
      </c>
      <c r="C103" s="55"/>
      <c r="D103" s="56"/>
      <c r="E103" s="54"/>
      <c r="F103" s="292"/>
      <c r="G103" s="293"/>
      <c r="H103" s="276"/>
      <c r="I103" s="277"/>
      <c r="J103" s="278"/>
      <c r="K103" s="282"/>
    </row>
    <row r="104" spans="1:11" ht="15" customHeight="1">
      <c r="A104" s="228"/>
      <c r="B104" s="294" t="s">
        <v>69</v>
      </c>
      <c r="C104" s="241"/>
      <c r="D104" s="241"/>
      <c r="E104" s="241"/>
      <c r="F104" s="241"/>
      <c r="G104" s="241"/>
      <c r="H104" s="241"/>
      <c r="I104" s="241"/>
      <c r="J104" s="242"/>
      <c r="K104" s="282"/>
    </row>
    <row r="105" spans="1:11" ht="25.5">
      <c r="A105" s="227"/>
      <c r="B105" s="59" t="s">
        <v>39</v>
      </c>
      <c r="C105" s="59" t="s">
        <v>40</v>
      </c>
      <c r="D105" s="59" t="s">
        <v>49</v>
      </c>
      <c r="E105" s="59" t="s">
        <v>42</v>
      </c>
      <c r="F105" s="288" t="s">
        <v>62</v>
      </c>
      <c r="G105" s="288"/>
      <c r="H105" s="246" t="s">
        <v>59</v>
      </c>
      <c r="I105" s="247"/>
      <c r="J105" s="248"/>
      <c r="K105" s="282"/>
    </row>
    <row r="106" spans="1:11" ht="15" customHeight="1">
      <c r="A106" s="227"/>
      <c r="B106" s="33">
        <v>1</v>
      </c>
      <c r="C106" s="40"/>
      <c r="D106" s="40"/>
      <c r="E106" s="33"/>
      <c r="F106" s="266"/>
      <c r="G106" s="266"/>
      <c r="H106" s="276"/>
      <c r="I106" s="277"/>
      <c r="J106" s="278"/>
      <c r="K106" s="282"/>
    </row>
    <row r="107" spans="1:11" ht="15" customHeight="1">
      <c r="A107" s="227"/>
      <c r="B107" s="33">
        <v>2</v>
      </c>
      <c r="C107" s="40"/>
      <c r="D107" s="40"/>
      <c r="E107" s="33"/>
      <c r="F107" s="266"/>
      <c r="G107" s="266"/>
      <c r="H107" s="276"/>
      <c r="I107" s="277"/>
      <c r="J107" s="278"/>
      <c r="K107" s="282"/>
    </row>
    <row r="108" spans="1:11" ht="15" customHeight="1">
      <c r="A108" s="227"/>
      <c r="B108" s="33">
        <v>3</v>
      </c>
      <c r="C108" s="40"/>
      <c r="D108" s="40"/>
      <c r="E108" s="33"/>
      <c r="F108" s="274"/>
      <c r="G108" s="275"/>
      <c r="H108" s="276"/>
      <c r="I108" s="277"/>
      <c r="J108" s="278"/>
      <c r="K108" s="282"/>
    </row>
    <row r="109" spans="1:11" ht="15" customHeight="1">
      <c r="A109" s="227"/>
      <c r="B109" s="33">
        <v>4</v>
      </c>
      <c r="C109" s="40"/>
      <c r="D109" s="40"/>
      <c r="E109" s="33"/>
      <c r="F109" s="274"/>
      <c r="G109" s="275"/>
      <c r="H109" s="276"/>
      <c r="I109" s="277"/>
      <c r="J109" s="278"/>
      <c r="K109" s="282"/>
    </row>
    <row r="110" spans="1:11">
      <c r="A110" s="227"/>
      <c r="B110" s="33">
        <v>5</v>
      </c>
      <c r="C110" s="40"/>
      <c r="D110" s="40"/>
      <c r="E110" s="33"/>
      <c r="F110" s="274"/>
      <c r="G110" s="275"/>
      <c r="H110" s="276"/>
      <c r="I110" s="277"/>
      <c r="J110" s="278"/>
      <c r="K110" s="282"/>
    </row>
    <row r="111" spans="1:11" ht="15" customHeight="1">
      <c r="A111" s="227"/>
      <c r="B111" s="54">
        <v>6</v>
      </c>
      <c r="C111" s="56"/>
      <c r="D111" s="56"/>
      <c r="E111" s="54"/>
      <c r="F111" s="270"/>
      <c r="G111" s="270"/>
      <c r="H111" s="276"/>
      <c r="I111" s="277"/>
      <c r="J111" s="278"/>
      <c r="K111" s="282"/>
    </row>
    <row r="112" spans="1:11" ht="15" customHeight="1">
      <c r="A112" s="228"/>
      <c r="B112" s="294" t="s">
        <v>70</v>
      </c>
      <c r="C112" s="241"/>
      <c r="D112" s="241"/>
      <c r="E112" s="241"/>
      <c r="F112" s="241"/>
      <c r="G112" s="241"/>
      <c r="H112" s="241"/>
      <c r="I112" s="241"/>
      <c r="J112" s="242"/>
      <c r="K112" s="282"/>
    </row>
    <row r="113" spans="1:11" ht="15" customHeight="1">
      <c r="A113" s="227"/>
      <c r="B113" s="26" t="s">
        <v>39</v>
      </c>
      <c r="C113" s="243" t="s">
        <v>58</v>
      </c>
      <c r="D113" s="244"/>
      <c r="E113" s="244"/>
      <c r="F113" s="244"/>
      <c r="G113" s="245"/>
      <c r="H113" s="246" t="s">
        <v>59</v>
      </c>
      <c r="I113" s="247"/>
      <c r="J113" s="248"/>
      <c r="K113" s="282"/>
    </row>
    <row r="114" spans="1:11" ht="15" customHeight="1">
      <c r="A114" s="227"/>
      <c r="B114" s="33">
        <v>1</v>
      </c>
      <c r="C114" s="249"/>
      <c r="D114" s="250"/>
      <c r="E114" s="250"/>
      <c r="F114" s="250"/>
      <c r="G114" s="251"/>
      <c r="H114" s="246"/>
      <c r="I114" s="247"/>
      <c r="J114" s="248"/>
      <c r="K114" s="282"/>
    </row>
    <row r="115" spans="1:11" ht="15" customHeight="1">
      <c r="A115" s="227"/>
      <c r="B115" s="54">
        <v>2</v>
      </c>
      <c r="C115" s="249"/>
      <c r="D115" s="250"/>
      <c r="E115" s="250"/>
      <c r="F115" s="250"/>
      <c r="G115" s="251"/>
      <c r="H115" s="246"/>
      <c r="I115" s="247"/>
      <c r="J115" s="248"/>
      <c r="K115" s="282"/>
    </row>
    <row r="116" spans="1:11" ht="15" customHeight="1">
      <c r="A116" s="228"/>
      <c r="B116" s="258"/>
      <c r="C116" s="258"/>
      <c r="D116" s="258"/>
      <c r="E116" s="258"/>
      <c r="F116" s="258"/>
      <c r="G116" s="258"/>
      <c r="H116" s="258"/>
      <c r="I116" s="258"/>
      <c r="J116" s="258"/>
      <c r="K116" s="283"/>
    </row>
    <row r="117" spans="1:11" ht="15" customHeight="1">
      <c r="A117" s="228"/>
      <c r="B117" s="259"/>
      <c r="C117" s="259"/>
      <c r="D117" s="259"/>
      <c r="E117" s="259"/>
      <c r="F117" s="259"/>
      <c r="G117" s="259"/>
      <c r="H117" s="259"/>
      <c r="I117" s="259"/>
      <c r="J117" s="259"/>
      <c r="K117" s="283"/>
    </row>
    <row r="118" spans="1:11" s="72" customFormat="1" ht="31.5" customHeight="1">
      <c r="A118" s="227"/>
      <c r="B118" s="297" t="s">
        <v>71</v>
      </c>
      <c r="C118" s="298"/>
      <c r="D118" s="298"/>
      <c r="E118" s="298"/>
      <c r="F118" s="298"/>
      <c r="G118" s="298"/>
      <c r="H118" s="298"/>
      <c r="I118" s="298"/>
      <c r="J118" s="299"/>
      <c r="K118" s="282"/>
    </row>
    <row r="119" spans="1:11" ht="19.5" customHeight="1">
      <c r="A119" s="228"/>
      <c r="B119" s="285" t="s">
        <v>72</v>
      </c>
      <c r="C119" s="286"/>
      <c r="D119" s="286"/>
      <c r="E119" s="286"/>
      <c r="F119" s="286"/>
      <c r="G119" s="286"/>
      <c r="H119" s="286"/>
      <c r="I119" s="286"/>
      <c r="J119" s="287"/>
      <c r="K119" s="282"/>
    </row>
    <row r="120" spans="1:11" ht="25.5">
      <c r="A120" s="227"/>
      <c r="B120" s="59" t="s">
        <v>39</v>
      </c>
      <c r="C120" s="26" t="s">
        <v>40</v>
      </c>
      <c r="D120" s="59" t="s">
        <v>49</v>
      </c>
      <c r="E120" s="59" t="s">
        <v>42</v>
      </c>
      <c r="F120" s="288" t="s">
        <v>62</v>
      </c>
      <c r="G120" s="288"/>
      <c r="H120" s="246" t="s">
        <v>59</v>
      </c>
      <c r="I120" s="247"/>
      <c r="J120" s="248"/>
      <c r="K120" s="282"/>
    </row>
    <row r="121" spans="1:11" ht="30" customHeight="1">
      <c r="A121" s="227"/>
      <c r="B121" s="33">
        <v>1</v>
      </c>
      <c r="C121" s="53"/>
      <c r="D121" s="40"/>
      <c r="E121" s="33"/>
      <c r="F121" s="295"/>
      <c r="G121" s="295"/>
      <c r="H121" s="276"/>
      <c r="I121" s="277"/>
      <c r="J121" s="278"/>
      <c r="K121" s="282"/>
    </row>
    <row r="122" spans="1:11" ht="15.6" customHeight="1">
      <c r="A122" s="227"/>
      <c r="B122" s="54">
        <v>2</v>
      </c>
      <c r="C122" s="56"/>
      <c r="D122" s="56"/>
      <c r="E122" s="54"/>
      <c r="F122" s="296"/>
      <c r="G122" s="296"/>
      <c r="H122" s="276"/>
      <c r="I122" s="277"/>
      <c r="J122" s="278"/>
      <c r="K122" s="282"/>
    </row>
    <row r="123" spans="1:11" ht="19.5" customHeight="1">
      <c r="A123" s="228"/>
      <c r="B123" s="285" t="s">
        <v>73</v>
      </c>
      <c r="C123" s="286"/>
      <c r="D123" s="286"/>
      <c r="E123" s="286"/>
      <c r="F123" s="286"/>
      <c r="G123" s="286"/>
      <c r="H123" s="286"/>
      <c r="I123" s="286"/>
      <c r="J123" s="287"/>
      <c r="K123" s="282"/>
    </row>
    <row r="124" spans="1:11" ht="25.5">
      <c r="A124" s="227"/>
      <c r="B124" s="59" t="s">
        <v>39</v>
      </c>
      <c r="C124" s="26" t="s">
        <v>40</v>
      </c>
      <c r="D124" s="59" t="s">
        <v>49</v>
      </c>
      <c r="E124" s="59" t="s">
        <v>42</v>
      </c>
      <c r="F124" s="302" t="s">
        <v>62</v>
      </c>
      <c r="G124" s="303"/>
      <c r="H124" s="246" t="s">
        <v>59</v>
      </c>
      <c r="I124" s="247"/>
      <c r="J124" s="248"/>
      <c r="K124" s="282"/>
    </row>
    <row r="125" spans="1:11" ht="15" customHeight="1">
      <c r="A125" s="227"/>
      <c r="B125" s="33">
        <v>1</v>
      </c>
      <c r="C125" s="40"/>
      <c r="D125" s="40"/>
      <c r="E125" s="33"/>
      <c r="F125" s="300"/>
      <c r="G125" s="301"/>
      <c r="H125" s="276"/>
      <c r="I125" s="277"/>
      <c r="J125" s="278"/>
      <c r="K125" s="282"/>
    </row>
    <row r="126" spans="1:11" ht="15" customHeight="1">
      <c r="A126" s="227"/>
      <c r="B126" s="33">
        <v>2</v>
      </c>
      <c r="C126" s="40"/>
      <c r="D126" s="40"/>
      <c r="E126" s="33"/>
      <c r="F126" s="300"/>
      <c r="G126" s="301"/>
      <c r="H126" s="276"/>
      <c r="I126" s="277"/>
      <c r="J126" s="278"/>
      <c r="K126" s="282"/>
    </row>
    <row r="127" spans="1:11">
      <c r="A127" s="227"/>
      <c r="B127" s="33">
        <v>3</v>
      </c>
      <c r="C127" s="40"/>
      <c r="D127" s="40"/>
      <c r="E127" s="33"/>
      <c r="F127" s="300"/>
      <c r="G127" s="301"/>
      <c r="H127" s="276"/>
      <c r="I127" s="277"/>
      <c r="J127" s="278"/>
      <c r="K127" s="282"/>
    </row>
    <row r="128" spans="1:11" ht="15" customHeight="1">
      <c r="A128" s="227"/>
      <c r="B128" s="33">
        <v>4</v>
      </c>
      <c r="C128" s="40"/>
      <c r="D128" s="40"/>
      <c r="E128" s="33"/>
      <c r="F128" s="300"/>
      <c r="G128" s="301"/>
      <c r="H128" s="276"/>
      <c r="I128" s="277"/>
      <c r="J128" s="278"/>
      <c r="K128" s="282"/>
    </row>
    <row r="129" spans="1:11">
      <c r="A129" s="227"/>
      <c r="B129" s="33">
        <v>5</v>
      </c>
      <c r="C129" s="40"/>
      <c r="D129" s="40"/>
      <c r="E129" s="33"/>
      <c r="F129" s="300"/>
      <c r="G129" s="301"/>
      <c r="H129" s="276"/>
      <c r="I129" s="277"/>
      <c r="J129" s="278"/>
      <c r="K129" s="282"/>
    </row>
    <row r="130" spans="1:11" ht="15" customHeight="1">
      <c r="A130" s="227"/>
      <c r="B130" s="33">
        <v>6</v>
      </c>
      <c r="C130" s="40"/>
      <c r="D130" s="40"/>
      <c r="E130" s="33"/>
      <c r="F130" s="300"/>
      <c r="G130" s="301"/>
      <c r="H130" s="276"/>
      <c r="I130" s="277"/>
      <c r="J130" s="278"/>
      <c r="K130" s="282"/>
    </row>
    <row r="131" spans="1:11" ht="15" customHeight="1">
      <c r="A131" s="227"/>
      <c r="B131" s="54">
        <v>7</v>
      </c>
      <c r="C131" s="56"/>
      <c r="D131" s="56"/>
      <c r="E131" s="54"/>
      <c r="F131" s="304"/>
      <c r="G131" s="305"/>
      <c r="H131" s="276"/>
      <c r="I131" s="277"/>
      <c r="J131" s="278"/>
      <c r="K131" s="282"/>
    </row>
    <row r="132" spans="1:11" ht="18" customHeight="1">
      <c r="A132" s="228"/>
      <c r="B132" s="285" t="s">
        <v>74</v>
      </c>
      <c r="C132" s="286"/>
      <c r="D132" s="286"/>
      <c r="E132" s="286"/>
      <c r="F132" s="286"/>
      <c r="G132" s="286"/>
      <c r="H132" s="286"/>
      <c r="I132" s="286"/>
      <c r="J132" s="287"/>
      <c r="K132" s="282"/>
    </row>
    <row r="133" spans="1:11" ht="15" customHeight="1">
      <c r="A133" s="227"/>
      <c r="B133" s="59" t="s">
        <v>39</v>
      </c>
      <c r="C133" s="243" t="s">
        <v>58</v>
      </c>
      <c r="D133" s="244"/>
      <c r="E133" s="244"/>
      <c r="F133" s="244"/>
      <c r="G133" s="245"/>
      <c r="H133" s="246" t="s">
        <v>59</v>
      </c>
      <c r="I133" s="247"/>
      <c r="J133" s="248"/>
      <c r="K133" s="282"/>
    </row>
    <row r="134" spans="1:11" ht="15" customHeight="1">
      <c r="A134" s="227"/>
      <c r="B134" s="33">
        <v>1</v>
      </c>
      <c r="C134" s="249"/>
      <c r="D134" s="250"/>
      <c r="E134" s="250"/>
      <c r="F134" s="250"/>
      <c r="G134" s="251"/>
      <c r="H134" s="267"/>
      <c r="I134" s="268"/>
      <c r="J134" s="269"/>
      <c r="K134" s="282"/>
    </row>
    <row r="135" spans="1:11" ht="15" customHeight="1">
      <c r="A135" s="227"/>
      <c r="B135" s="54">
        <v>2</v>
      </c>
      <c r="C135" s="249"/>
      <c r="D135" s="250"/>
      <c r="E135" s="250"/>
      <c r="F135" s="250"/>
      <c r="G135" s="251"/>
      <c r="H135" s="267"/>
      <c r="I135" s="268"/>
      <c r="J135" s="269"/>
      <c r="K135" s="282"/>
    </row>
    <row r="136" spans="1:11" ht="15" customHeight="1">
      <c r="A136" s="228"/>
      <c r="B136" s="258"/>
      <c r="C136" s="258"/>
      <c r="D136" s="258"/>
      <c r="E136" s="258"/>
      <c r="F136" s="258"/>
      <c r="G136" s="258"/>
      <c r="H136" s="258"/>
      <c r="I136" s="258"/>
      <c r="J136" s="258"/>
      <c r="K136" s="283"/>
    </row>
    <row r="137" spans="1:11" ht="15" customHeight="1">
      <c r="A137" s="228"/>
      <c r="B137" s="259"/>
      <c r="C137" s="259"/>
      <c r="D137" s="259"/>
      <c r="E137" s="259"/>
      <c r="F137" s="259"/>
      <c r="G137" s="259"/>
      <c r="H137" s="259"/>
      <c r="I137" s="259"/>
      <c r="J137" s="259"/>
      <c r="K137" s="283"/>
    </row>
    <row r="138" spans="1:11" ht="27" customHeight="1">
      <c r="A138" s="227"/>
      <c r="B138" s="230" t="s">
        <v>75</v>
      </c>
      <c r="C138" s="231"/>
      <c r="D138" s="231"/>
      <c r="E138" s="231"/>
      <c r="F138" s="231"/>
      <c r="G138" s="231"/>
      <c r="H138" s="231"/>
      <c r="I138" s="231"/>
      <c r="J138" s="260"/>
      <c r="K138" s="282"/>
    </row>
    <row r="139" spans="1:11" ht="21.75" customHeight="1">
      <c r="A139" s="228"/>
      <c r="B139" s="285" t="s">
        <v>76</v>
      </c>
      <c r="C139" s="286"/>
      <c r="D139" s="286"/>
      <c r="E139" s="286"/>
      <c r="F139" s="286"/>
      <c r="G139" s="286"/>
      <c r="H139" s="286"/>
      <c r="I139" s="286"/>
      <c r="J139" s="287"/>
      <c r="K139" s="282"/>
    </row>
    <row r="140" spans="1:11" ht="25.5">
      <c r="A140" s="227"/>
      <c r="B140" s="59" t="s">
        <v>39</v>
      </c>
      <c r="C140" s="59" t="s">
        <v>40</v>
      </c>
      <c r="D140" s="59" t="s">
        <v>49</v>
      </c>
      <c r="E140" s="59" t="s">
        <v>42</v>
      </c>
      <c r="F140" s="288" t="s">
        <v>62</v>
      </c>
      <c r="G140" s="288"/>
      <c r="H140" s="246" t="s">
        <v>59</v>
      </c>
      <c r="I140" s="247"/>
      <c r="J140" s="248"/>
      <c r="K140" s="282"/>
    </row>
    <row r="141" spans="1:11">
      <c r="A141" s="227"/>
      <c r="B141" s="33">
        <v>1</v>
      </c>
      <c r="C141" s="53"/>
      <c r="D141" s="73"/>
      <c r="E141" s="33"/>
      <c r="F141" s="266"/>
      <c r="G141" s="266"/>
      <c r="H141" s="306"/>
      <c r="I141" s="307"/>
      <c r="J141" s="308"/>
      <c r="K141" s="282"/>
    </row>
    <row r="142" spans="1:11">
      <c r="A142" s="227"/>
      <c r="B142" s="33">
        <v>2</v>
      </c>
      <c r="C142" s="53"/>
      <c r="D142" s="73"/>
      <c r="E142" s="33"/>
      <c r="F142" s="266"/>
      <c r="G142" s="266"/>
      <c r="H142" s="306"/>
      <c r="I142" s="307"/>
      <c r="J142" s="308"/>
      <c r="K142" s="282"/>
    </row>
    <row r="143" spans="1:11" ht="15" customHeight="1">
      <c r="A143" s="227"/>
      <c r="B143" s="54">
        <v>3</v>
      </c>
      <c r="C143" s="55"/>
      <c r="D143" s="74"/>
      <c r="E143" s="54"/>
      <c r="F143" s="292"/>
      <c r="G143" s="293"/>
      <c r="H143" s="306"/>
      <c r="I143" s="307"/>
      <c r="J143" s="308"/>
      <c r="K143" s="282"/>
    </row>
    <row r="144" spans="1:11" ht="21.75" customHeight="1">
      <c r="A144" s="228"/>
      <c r="B144" s="285" t="s">
        <v>77</v>
      </c>
      <c r="C144" s="286"/>
      <c r="D144" s="286"/>
      <c r="E144" s="286"/>
      <c r="F144" s="286"/>
      <c r="G144" s="286"/>
      <c r="H144" s="286"/>
      <c r="I144" s="286"/>
      <c r="J144" s="287"/>
      <c r="K144" s="282"/>
    </row>
    <row r="145" spans="1:11" ht="25.5">
      <c r="A145" s="227"/>
      <c r="B145" s="59" t="s">
        <v>39</v>
      </c>
      <c r="C145" s="59" t="s">
        <v>40</v>
      </c>
      <c r="D145" s="59" t="s">
        <v>49</v>
      </c>
      <c r="E145" s="59" t="s">
        <v>42</v>
      </c>
      <c r="F145" s="288" t="s">
        <v>62</v>
      </c>
      <c r="G145" s="288"/>
      <c r="H145" s="246" t="s">
        <v>59</v>
      </c>
      <c r="I145" s="247"/>
      <c r="J145" s="248"/>
      <c r="K145" s="282"/>
    </row>
    <row r="146" spans="1:11" ht="15" customHeight="1">
      <c r="A146" s="227"/>
      <c r="B146" s="33">
        <v>1</v>
      </c>
      <c r="C146" s="40"/>
      <c r="D146" s="40"/>
      <c r="E146" s="33"/>
      <c r="F146" s="266"/>
      <c r="G146" s="266"/>
      <c r="H146" s="276"/>
      <c r="I146" s="277"/>
      <c r="J146" s="278"/>
      <c r="K146" s="282"/>
    </row>
    <row r="147" spans="1:11" ht="15" customHeight="1">
      <c r="A147" s="227"/>
      <c r="B147" s="33">
        <v>2</v>
      </c>
      <c r="C147" s="40"/>
      <c r="D147" s="40"/>
      <c r="E147" s="33"/>
      <c r="F147" s="274"/>
      <c r="G147" s="275"/>
      <c r="H147" s="276"/>
      <c r="I147" s="277"/>
      <c r="J147" s="278"/>
      <c r="K147" s="282"/>
    </row>
    <row r="148" spans="1:11" ht="15" customHeight="1">
      <c r="A148" s="227"/>
      <c r="B148" s="33">
        <v>3</v>
      </c>
      <c r="C148" s="40"/>
      <c r="D148" s="40"/>
      <c r="E148" s="33"/>
      <c r="F148" s="274"/>
      <c r="G148" s="275"/>
      <c r="H148" s="276"/>
      <c r="I148" s="277"/>
      <c r="J148" s="278"/>
      <c r="K148" s="282"/>
    </row>
    <row r="149" spans="1:11" ht="15" customHeight="1">
      <c r="A149" s="227"/>
      <c r="B149" s="33">
        <v>4</v>
      </c>
      <c r="C149" s="40"/>
      <c r="D149" s="40"/>
      <c r="E149" s="33"/>
      <c r="F149" s="274"/>
      <c r="G149" s="275"/>
      <c r="H149" s="276"/>
      <c r="I149" s="277"/>
      <c r="J149" s="278"/>
      <c r="K149" s="282"/>
    </row>
    <row r="150" spans="1:11">
      <c r="A150" s="227"/>
      <c r="B150" s="33">
        <v>5</v>
      </c>
      <c r="C150" s="40"/>
      <c r="D150" s="40"/>
      <c r="E150" s="33"/>
      <c r="F150" s="274"/>
      <c r="G150" s="275"/>
      <c r="H150" s="276"/>
      <c r="I150" s="277"/>
      <c r="J150" s="278"/>
      <c r="K150" s="282"/>
    </row>
    <row r="151" spans="1:11" ht="15" customHeight="1">
      <c r="A151" s="227"/>
      <c r="B151" s="54">
        <v>6</v>
      </c>
      <c r="C151" s="56"/>
      <c r="D151" s="56"/>
      <c r="E151" s="54"/>
      <c r="F151" s="270"/>
      <c r="G151" s="270"/>
      <c r="H151" s="276"/>
      <c r="I151" s="277"/>
      <c r="J151" s="278"/>
      <c r="K151" s="282"/>
    </row>
    <row r="152" spans="1:11" ht="18.75" customHeight="1">
      <c r="A152" s="228"/>
      <c r="B152" s="285" t="s">
        <v>78</v>
      </c>
      <c r="C152" s="286"/>
      <c r="D152" s="286"/>
      <c r="E152" s="286"/>
      <c r="F152" s="286"/>
      <c r="G152" s="286"/>
      <c r="H152" s="286"/>
      <c r="I152" s="286"/>
      <c r="J152" s="287"/>
      <c r="K152" s="282"/>
    </row>
    <row r="153" spans="1:11" ht="15" customHeight="1">
      <c r="A153" s="227"/>
      <c r="B153" s="59" t="s">
        <v>39</v>
      </c>
      <c r="C153" s="243" t="s">
        <v>58</v>
      </c>
      <c r="D153" s="244"/>
      <c r="E153" s="244"/>
      <c r="F153" s="244"/>
      <c r="G153" s="245"/>
      <c r="H153" s="246" t="s">
        <v>59</v>
      </c>
      <c r="I153" s="247"/>
      <c r="J153" s="248"/>
      <c r="K153" s="282"/>
    </row>
    <row r="154" spans="1:11" ht="15" customHeight="1">
      <c r="A154" s="227"/>
      <c r="B154" s="33">
        <v>1</v>
      </c>
      <c r="C154" s="249"/>
      <c r="D154" s="250"/>
      <c r="E154" s="250"/>
      <c r="F154" s="250"/>
      <c r="G154" s="251"/>
      <c r="H154" s="267"/>
      <c r="I154" s="268"/>
      <c r="J154" s="269"/>
      <c r="K154" s="282"/>
    </row>
    <row r="155" spans="1:11" ht="15" customHeight="1">
      <c r="A155" s="227"/>
      <c r="B155" s="33">
        <v>2</v>
      </c>
      <c r="C155" s="249"/>
      <c r="D155" s="250"/>
      <c r="E155" s="250"/>
      <c r="F155" s="250"/>
      <c r="G155" s="251"/>
      <c r="H155" s="267"/>
      <c r="I155" s="268"/>
      <c r="J155" s="269"/>
      <c r="K155" s="282"/>
    </row>
    <row r="156" spans="1:11" ht="15" customHeight="1">
      <c r="A156" s="227"/>
      <c r="B156" s="54">
        <v>3</v>
      </c>
      <c r="C156" s="249"/>
      <c r="D156" s="250"/>
      <c r="E156" s="250"/>
      <c r="F156" s="250"/>
      <c r="G156" s="251"/>
      <c r="H156" s="267"/>
      <c r="I156" s="268"/>
      <c r="J156" s="269"/>
      <c r="K156" s="282"/>
    </row>
    <row r="157" spans="1:11" ht="28.5" customHeight="1">
      <c r="A157" s="228"/>
      <c r="B157" s="309"/>
      <c r="C157" s="309"/>
      <c r="D157" s="309"/>
      <c r="E157" s="309"/>
      <c r="F157" s="309"/>
      <c r="G157" s="309"/>
      <c r="H157" s="309"/>
      <c r="I157" s="309"/>
      <c r="J157" s="309"/>
      <c r="K157" s="283"/>
    </row>
    <row r="158" spans="1:11" ht="20.25" customHeight="1">
      <c r="A158" s="227"/>
      <c r="B158" s="230" t="s">
        <v>79</v>
      </c>
      <c r="C158" s="231"/>
      <c r="D158" s="231"/>
      <c r="E158" s="231"/>
      <c r="F158" s="231"/>
      <c r="G158" s="231"/>
      <c r="H158" s="231"/>
      <c r="I158" s="231"/>
      <c r="J158" s="260"/>
      <c r="K158" s="282"/>
    </row>
    <row r="159" spans="1:11" ht="15" customHeight="1">
      <c r="A159" s="228"/>
      <c r="B159" s="214" t="s">
        <v>80</v>
      </c>
      <c r="C159" s="215"/>
      <c r="D159" s="215"/>
      <c r="E159" s="215"/>
      <c r="F159" s="215"/>
      <c r="G159" s="215"/>
      <c r="H159" s="215"/>
      <c r="I159" s="215"/>
      <c r="J159" s="216"/>
      <c r="K159" s="282"/>
    </row>
    <row r="160" spans="1:11" ht="25.5">
      <c r="A160" s="227"/>
      <c r="B160" s="59" t="s">
        <v>39</v>
      </c>
      <c r="C160" s="26" t="s">
        <v>40</v>
      </c>
      <c r="D160" s="59" t="s">
        <v>49</v>
      </c>
      <c r="E160" s="59" t="s">
        <v>42</v>
      </c>
      <c r="F160" s="288" t="s">
        <v>62</v>
      </c>
      <c r="G160" s="288"/>
      <c r="H160" s="246" t="s">
        <v>59</v>
      </c>
      <c r="I160" s="247"/>
      <c r="J160" s="248"/>
      <c r="K160" s="282"/>
    </row>
    <row r="161" spans="1:11">
      <c r="A161" s="227"/>
      <c r="B161" s="59">
        <v>1</v>
      </c>
      <c r="C161" s="40"/>
      <c r="D161" s="40"/>
      <c r="E161" s="59"/>
      <c r="F161" s="310"/>
      <c r="G161" s="311"/>
      <c r="H161" s="246"/>
      <c r="I161" s="247"/>
      <c r="J161" s="248"/>
      <c r="K161" s="282"/>
    </row>
    <row r="162" spans="1:11">
      <c r="A162" s="227"/>
      <c r="B162" s="59">
        <v>2</v>
      </c>
      <c r="C162" s="59"/>
      <c r="D162" s="59"/>
      <c r="E162" s="59"/>
      <c r="F162" s="243"/>
      <c r="G162" s="245"/>
      <c r="H162" s="246"/>
      <c r="I162" s="247"/>
      <c r="J162" s="248"/>
      <c r="K162" s="282"/>
    </row>
    <row r="163" spans="1:11">
      <c r="A163" s="227"/>
      <c r="B163" s="59">
        <v>3</v>
      </c>
      <c r="C163" s="59"/>
      <c r="D163" s="59"/>
      <c r="E163" s="59"/>
      <c r="F163" s="243"/>
      <c r="G163" s="245"/>
      <c r="H163" s="246"/>
      <c r="I163" s="247"/>
      <c r="J163" s="248"/>
      <c r="K163" s="282"/>
    </row>
    <row r="164" spans="1:11" ht="15" customHeight="1">
      <c r="A164" s="227"/>
      <c r="B164" s="54">
        <v>4</v>
      </c>
      <c r="C164" s="56"/>
      <c r="D164" s="56"/>
      <c r="E164" s="54"/>
      <c r="F164" s="270"/>
      <c r="G164" s="270"/>
      <c r="H164" s="276"/>
      <c r="I164" s="277"/>
      <c r="J164" s="278"/>
      <c r="K164" s="282"/>
    </row>
    <row r="165" spans="1:11" ht="15" customHeight="1">
      <c r="A165" s="228"/>
      <c r="B165" s="214" t="s">
        <v>81</v>
      </c>
      <c r="C165" s="215"/>
      <c r="D165" s="215"/>
      <c r="E165" s="215"/>
      <c r="F165" s="215"/>
      <c r="G165" s="215"/>
      <c r="H165" s="215"/>
      <c r="I165" s="215"/>
      <c r="J165" s="216"/>
      <c r="K165" s="282"/>
    </row>
    <row r="166" spans="1:11" ht="25.5">
      <c r="A166" s="227"/>
      <c r="B166" s="59" t="s">
        <v>39</v>
      </c>
      <c r="C166" s="26" t="s">
        <v>40</v>
      </c>
      <c r="D166" s="59" t="s">
        <v>49</v>
      </c>
      <c r="E166" s="59" t="s">
        <v>42</v>
      </c>
      <c r="F166" s="288" t="s">
        <v>62</v>
      </c>
      <c r="G166" s="288"/>
      <c r="H166" s="246" t="s">
        <v>59</v>
      </c>
      <c r="I166" s="247"/>
      <c r="J166" s="248"/>
      <c r="K166" s="282"/>
    </row>
    <row r="167" spans="1:11" ht="15" customHeight="1">
      <c r="A167" s="227"/>
      <c r="B167" s="33">
        <v>1</v>
      </c>
      <c r="C167" s="40"/>
      <c r="D167" s="40"/>
      <c r="E167" s="33"/>
      <c r="F167" s="266"/>
      <c r="G167" s="266"/>
      <c r="H167" s="276"/>
      <c r="I167" s="277"/>
      <c r="J167" s="278"/>
      <c r="K167" s="282"/>
    </row>
    <row r="168" spans="1:11" ht="15" customHeight="1">
      <c r="A168" s="227"/>
      <c r="B168" s="33">
        <v>2</v>
      </c>
      <c r="C168" s="40"/>
      <c r="D168" s="40"/>
      <c r="E168" s="33"/>
      <c r="F168" s="274"/>
      <c r="G168" s="275"/>
      <c r="H168" s="276"/>
      <c r="I168" s="277"/>
      <c r="J168" s="278"/>
      <c r="K168" s="282"/>
    </row>
    <row r="169" spans="1:11" ht="15" customHeight="1">
      <c r="A169" s="227"/>
      <c r="B169" s="33">
        <v>3</v>
      </c>
      <c r="C169" s="40"/>
      <c r="D169" s="40"/>
      <c r="E169" s="33"/>
      <c r="F169" s="274"/>
      <c r="G169" s="275"/>
      <c r="H169" s="276"/>
      <c r="I169" s="277"/>
      <c r="J169" s="278"/>
      <c r="K169" s="282"/>
    </row>
    <row r="170" spans="1:11" ht="15" customHeight="1">
      <c r="A170" s="227"/>
      <c r="B170" s="33">
        <v>4</v>
      </c>
      <c r="C170" s="40"/>
      <c r="D170" s="40"/>
      <c r="E170" s="33"/>
      <c r="F170" s="274"/>
      <c r="G170" s="275"/>
      <c r="H170" s="276"/>
      <c r="I170" s="277"/>
      <c r="J170" s="278"/>
      <c r="K170" s="282"/>
    </row>
    <row r="171" spans="1:11" ht="15" customHeight="1">
      <c r="A171" s="227"/>
      <c r="B171" s="33">
        <v>5</v>
      </c>
      <c r="C171" s="40"/>
      <c r="D171" s="40"/>
      <c r="E171" s="33"/>
      <c r="F171" s="274"/>
      <c r="G171" s="275"/>
      <c r="H171" s="276"/>
      <c r="I171" s="277"/>
      <c r="J171" s="278"/>
      <c r="K171" s="282"/>
    </row>
    <row r="172" spans="1:11" ht="15" customHeight="1">
      <c r="A172" s="227"/>
      <c r="B172" s="33">
        <v>6</v>
      </c>
      <c r="C172" s="40"/>
      <c r="D172" s="40"/>
      <c r="E172" s="33"/>
      <c r="F172" s="274"/>
      <c r="G172" s="275"/>
      <c r="H172" s="276"/>
      <c r="I172" s="277"/>
      <c r="J172" s="278"/>
      <c r="K172" s="282"/>
    </row>
    <row r="173" spans="1:11" ht="15" customHeight="1">
      <c r="A173" s="227"/>
      <c r="B173" s="33">
        <v>7</v>
      </c>
      <c r="C173" s="40"/>
      <c r="D173" s="40"/>
      <c r="E173" s="33"/>
      <c r="F173" s="274"/>
      <c r="G173" s="275"/>
      <c r="H173" s="276"/>
      <c r="I173" s="277"/>
      <c r="J173" s="278"/>
      <c r="K173" s="282"/>
    </row>
    <row r="174" spans="1:11" ht="15" customHeight="1">
      <c r="A174" s="227"/>
      <c r="B174" s="33">
        <v>8</v>
      </c>
      <c r="C174" s="40"/>
      <c r="D174" s="40"/>
      <c r="E174" s="33"/>
      <c r="F174" s="266"/>
      <c r="G174" s="266"/>
      <c r="H174" s="276"/>
      <c r="I174" s="277"/>
      <c r="J174" s="278"/>
      <c r="K174" s="282"/>
    </row>
    <row r="175" spans="1:11">
      <c r="A175" s="227"/>
      <c r="B175" s="54">
        <v>9</v>
      </c>
      <c r="C175" s="56"/>
      <c r="D175" s="56"/>
      <c r="E175" s="54"/>
      <c r="F175" s="270"/>
      <c r="G175" s="270"/>
      <c r="H175" s="276"/>
      <c r="I175" s="277"/>
      <c r="J175" s="278"/>
      <c r="K175" s="282"/>
    </row>
    <row r="176" spans="1:11" ht="24.75" customHeight="1">
      <c r="A176" s="228"/>
      <c r="B176" s="262" t="s">
        <v>82</v>
      </c>
      <c r="C176" s="263"/>
      <c r="D176" s="263"/>
      <c r="E176" s="263"/>
      <c r="F176" s="263"/>
      <c r="G176" s="263"/>
      <c r="H176" s="263"/>
      <c r="I176" s="263"/>
      <c r="J176" s="264"/>
      <c r="K176" s="283"/>
    </row>
    <row r="177" spans="1:11" ht="23.25" customHeight="1">
      <c r="A177" s="227"/>
      <c r="B177" s="59" t="s">
        <v>39</v>
      </c>
      <c r="C177" s="243" t="s">
        <v>58</v>
      </c>
      <c r="D177" s="244"/>
      <c r="E177" s="244"/>
      <c r="F177" s="244"/>
      <c r="G177" s="245"/>
      <c r="H177" s="246" t="s">
        <v>59</v>
      </c>
      <c r="I177" s="247"/>
      <c r="J177" s="248"/>
      <c r="K177" s="282"/>
    </row>
    <row r="178" spans="1:11" ht="15" customHeight="1">
      <c r="A178" s="227"/>
      <c r="B178" s="33">
        <v>1</v>
      </c>
      <c r="C178" s="249"/>
      <c r="D178" s="250"/>
      <c r="E178" s="250"/>
      <c r="F178" s="250"/>
      <c r="G178" s="251"/>
      <c r="H178" s="312"/>
      <c r="I178" s="313"/>
      <c r="J178" s="314"/>
      <c r="K178" s="282"/>
    </row>
    <row r="179" spans="1:11" ht="15" customHeight="1">
      <c r="A179" s="227"/>
      <c r="B179" s="33">
        <v>2</v>
      </c>
      <c r="C179" s="249"/>
      <c r="D179" s="250"/>
      <c r="E179" s="250"/>
      <c r="F179" s="250"/>
      <c r="G179" s="251"/>
      <c r="H179" s="312"/>
      <c r="I179" s="313"/>
      <c r="J179" s="314"/>
      <c r="K179" s="282"/>
    </row>
    <row r="180" spans="1:11" ht="15" customHeight="1">
      <c r="A180" s="227"/>
      <c r="B180" s="33">
        <v>3</v>
      </c>
      <c r="C180" s="249"/>
      <c r="D180" s="250"/>
      <c r="E180" s="250"/>
      <c r="F180" s="250"/>
      <c r="G180" s="251"/>
      <c r="H180" s="312"/>
      <c r="I180" s="313"/>
      <c r="J180" s="314"/>
      <c r="K180" s="282"/>
    </row>
    <row r="181" spans="1:11" ht="15" customHeight="1">
      <c r="A181" s="227"/>
      <c r="B181" s="54">
        <v>4</v>
      </c>
      <c r="C181" s="249"/>
      <c r="D181" s="250"/>
      <c r="E181" s="250"/>
      <c r="F181" s="250"/>
      <c r="G181" s="251"/>
      <c r="H181" s="312"/>
      <c r="I181" s="313"/>
      <c r="J181" s="314"/>
      <c r="K181" s="282"/>
    </row>
    <row r="182" spans="1:11" ht="15" customHeight="1">
      <c r="A182" s="228"/>
      <c r="B182" s="258"/>
      <c r="C182" s="258"/>
      <c r="D182" s="258"/>
      <c r="E182" s="258"/>
      <c r="F182" s="258"/>
      <c r="G182" s="258"/>
      <c r="H182" s="258"/>
      <c r="I182" s="258"/>
      <c r="J182" s="258"/>
      <c r="K182" s="283"/>
    </row>
    <row r="183" spans="1:11" ht="15" customHeight="1">
      <c r="A183" s="228"/>
      <c r="B183" s="259"/>
      <c r="C183" s="259"/>
      <c r="D183" s="259"/>
      <c r="E183" s="259"/>
      <c r="F183" s="259"/>
      <c r="G183" s="259"/>
      <c r="H183" s="259"/>
      <c r="I183" s="259"/>
      <c r="J183" s="259"/>
      <c r="K183" s="283"/>
    </row>
    <row r="184" spans="1:11" ht="31.5" customHeight="1">
      <c r="A184" s="227"/>
      <c r="B184" s="315" t="s">
        <v>83</v>
      </c>
      <c r="C184" s="316"/>
      <c r="D184" s="316"/>
      <c r="E184" s="316"/>
      <c r="F184" s="316"/>
      <c r="G184" s="316"/>
      <c r="H184" s="316"/>
      <c r="I184" s="316"/>
      <c r="J184" s="317"/>
      <c r="K184" s="282"/>
    </row>
    <row r="185" spans="1:11" ht="25.5">
      <c r="A185" s="227"/>
      <c r="B185" s="59" t="s">
        <v>39</v>
      </c>
      <c r="C185" s="26" t="s">
        <v>40</v>
      </c>
      <c r="D185" s="59" t="s">
        <v>49</v>
      </c>
      <c r="E185" s="59" t="s">
        <v>42</v>
      </c>
      <c r="F185" s="288" t="s">
        <v>62</v>
      </c>
      <c r="G185" s="288"/>
      <c r="H185" s="246" t="s">
        <v>59</v>
      </c>
      <c r="I185" s="247"/>
      <c r="J185" s="248"/>
      <c r="K185" s="282"/>
    </row>
    <row r="186" spans="1:11" ht="15" customHeight="1">
      <c r="A186" s="227"/>
      <c r="B186" s="33">
        <v>1</v>
      </c>
      <c r="C186" s="40"/>
      <c r="D186" s="40"/>
      <c r="E186" s="33"/>
      <c r="F186" s="266"/>
      <c r="G186" s="266"/>
      <c r="H186" s="276"/>
      <c r="I186" s="277"/>
      <c r="J186" s="278"/>
      <c r="K186" s="282"/>
    </row>
    <row r="187" spans="1:11" ht="15" customHeight="1">
      <c r="A187" s="227"/>
      <c r="B187" s="33">
        <v>2</v>
      </c>
      <c r="C187" s="40"/>
      <c r="D187" s="40"/>
      <c r="E187" s="33"/>
      <c r="F187" s="266"/>
      <c r="G187" s="266"/>
      <c r="H187" s="276"/>
      <c r="I187" s="277"/>
      <c r="J187" s="278"/>
      <c r="K187" s="282"/>
    </row>
    <row r="188" spans="1:11" ht="15" customHeight="1">
      <c r="A188" s="227"/>
      <c r="B188" s="33">
        <v>3</v>
      </c>
      <c r="C188" s="40"/>
      <c r="D188" s="40"/>
      <c r="E188" s="33"/>
      <c r="F188" s="274"/>
      <c r="G188" s="275"/>
      <c r="H188" s="276"/>
      <c r="I188" s="277"/>
      <c r="J188" s="278"/>
      <c r="K188" s="282"/>
    </row>
    <row r="189" spans="1:11" ht="15" customHeight="1">
      <c r="A189" s="227"/>
      <c r="B189" s="33">
        <v>4</v>
      </c>
      <c r="C189" s="40"/>
      <c r="D189" s="40"/>
      <c r="E189" s="33"/>
      <c r="F189" s="274"/>
      <c r="G189" s="275"/>
      <c r="H189" s="276"/>
      <c r="I189" s="277"/>
      <c r="J189" s="278"/>
      <c r="K189" s="282"/>
    </row>
    <row r="190" spans="1:11" ht="15" customHeight="1">
      <c r="A190" s="227"/>
      <c r="B190" s="33">
        <v>5</v>
      </c>
      <c r="C190" s="40"/>
      <c r="D190" s="40"/>
      <c r="E190" s="33"/>
      <c r="F190" s="274"/>
      <c r="G190" s="275"/>
      <c r="H190" s="276"/>
      <c r="I190" s="277"/>
      <c r="J190" s="278"/>
      <c r="K190" s="282"/>
    </row>
    <row r="191" spans="1:11" ht="15" customHeight="1">
      <c r="A191" s="227"/>
      <c r="B191" s="33">
        <v>6</v>
      </c>
      <c r="C191" s="40"/>
      <c r="D191" s="40"/>
      <c r="E191" s="33"/>
      <c r="F191" s="274"/>
      <c r="G191" s="275"/>
      <c r="H191" s="276"/>
      <c r="I191" s="277"/>
      <c r="J191" s="278"/>
      <c r="K191" s="282"/>
    </row>
    <row r="192" spans="1:11">
      <c r="A192" s="227"/>
      <c r="B192" s="33">
        <v>7</v>
      </c>
      <c r="C192" s="40"/>
      <c r="D192" s="40"/>
      <c r="E192" s="33"/>
      <c r="F192" s="274"/>
      <c r="G192" s="275"/>
      <c r="H192" s="276"/>
      <c r="I192" s="277"/>
      <c r="J192" s="278"/>
      <c r="K192" s="282"/>
    </row>
    <row r="193" spans="1:11" ht="15" customHeight="1">
      <c r="A193" s="227"/>
      <c r="B193" s="33">
        <v>8</v>
      </c>
      <c r="C193" s="40"/>
      <c r="D193" s="40"/>
      <c r="E193" s="33"/>
      <c r="F193" s="274"/>
      <c r="G193" s="275"/>
      <c r="H193" s="276"/>
      <c r="I193" s="277"/>
      <c r="J193" s="278"/>
      <c r="K193" s="282"/>
    </row>
    <row r="194" spans="1:11" ht="15" customHeight="1">
      <c r="A194" s="227"/>
      <c r="B194" s="33">
        <v>9</v>
      </c>
      <c r="C194" s="40"/>
      <c r="D194" s="40"/>
      <c r="E194" s="33"/>
      <c r="F194" s="274"/>
      <c r="G194" s="275"/>
      <c r="H194" s="276"/>
      <c r="I194" s="277"/>
      <c r="J194" s="278"/>
      <c r="K194" s="282"/>
    </row>
    <row r="195" spans="1:11" ht="15" customHeight="1">
      <c r="A195" s="227"/>
      <c r="B195" s="33">
        <v>10</v>
      </c>
      <c r="C195" s="40"/>
      <c r="D195" s="40"/>
      <c r="E195" s="33"/>
      <c r="F195" s="274"/>
      <c r="G195" s="275"/>
      <c r="H195" s="276"/>
      <c r="I195" s="277"/>
      <c r="J195" s="278"/>
      <c r="K195" s="282"/>
    </row>
    <row r="196" spans="1:11" ht="15" customHeight="1">
      <c r="A196" s="227"/>
      <c r="B196" s="33">
        <v>11</v>
      </c>
      <c r="C196" s="40"/>
      <c r="D196" s="40"/>
      <c r="E196" s="33"/>
      <c r="F196" s="274"/>
      <c r="G196" s="275"/>
      <c r="H196" s="276"/>
      <c r="I196" s="277"/>
      <c r="J196" s="278"/>
      <c r="K196" s="282"/>
    </row>
    <row r="197" spans="1:11" ht="15" customHeight="1">
      <c r="A197" s="227"/>
      <c r="B197" s="33">
        <v>12</v>
      </c>
      <c r="C197" s="40"/>
      <c r="D197" s="40"/>
      <c r="E197" s="33"/>
      <c r="F197" s="274"/>
      <c r="G197" s="275"/>
      <c r="H197" s="276"/>
      <c r="I197" s="277"/>
      <c r="J197" s="278"/>
      <c r="K197" s="282"/>
    </row>
    <row r="198" spans="1:11" ht="15" customHeight="1">
      <c r="A198" s="227"/>
      <c r="B198" s="33">
        <v>13</v>
      </c>
      <c r="C198" s="40"/>
      <c r="D198" s="40"/>
      <c r="E198" s="33"/>
      <c r="F198" s="274"/>
      <c r="G198" s="275"/>
      <c r="H198" s="276"/>
      <c r="I198" s="277"/>
      <c r="J198" s="278"/>
      <c r="K198" s="282"/>
    </row>
    <row r="199" spans="1:11" ht="15" customHeight="1">
      <c r="A199" s="227"/>
      <c r="B199" s="33">
        <v>14</v>
      </c>
      <c r="C199" s="40"/>
      <c r="D199" s="40"/>
      <c r="E199" s="33"/>
      <c r="F199" s="274"/>
      <c r="G199" s="275"/>
      <c r="H199" s="276"/>
      <c r="I199" s="277"/>
      <c r="J199" s="278"/>
      <c r="K199" s="282"/>
    </row>
    <row r="200" spans="1:11" ht="15" customHeight="1">
      <c r="A200" s="227"/>
      <c r="B200" s="33">
        <v>15</v>
      </c>
      <c r="C200" s="40"/>
      <c r="D200" s="40"/>
      <c r="E200" s="33"/>
      <c r="F200" s="274"/>
      <c r="G200" s="275"/>
      <c r="H200" s="276"/>
      <c r="I200" s="277"/>
      <c r="J200" s="278"/>
      <c r="K200" s="282"/>
    </row>
    <row r="201" spans="1:11" ht="15" customHeight="1">
      <c r="A201" s="227"/>
      <c r="B201" s="33">
        <v>16</v>
      </c>
      <c r="C201" s="40"/>
      <c r="D201" s="40"/>
      <c r="E201" s="33"/>
      <c r="F201" s="274"/>
      <c r="G201" s="275"/>
      <c r="H201" s="276"/>
      <c r="I201" s="277"/>
      <c r="J201" s="278"/>
      <c r="K201" s="282"/>
    </row>
    <row r="202" spans="1:11">
      <c r="A202" s="227"/>
      <c r="B202" s="33">
        <v>17</v>
      </c>
      <c r="C202" s="40"/>
      <c r="D202" s="40"/>
      <c r="E202" s="33"/>
      <c r="F202" s="274"/>
      <c r="G202" s="275"/>
      <c r="H202" s="276"/>
      <c r="I202" s="277"/>
      <c r="J202" s="278"/>
      <c r="K202" s="282"/>
    </row>
    <row r="203" spans="1:11" ht="15" customHeight="1">
      <c r="A203" s="227"/>
      <c r="B203" s="33">
        <v>18</v>
      </c>
      <c r="C203" s="40"/>
      <c r="D203" s="40"/>
      <c r="E203" s="33"/>
      <c r="F203" s="274"/>
      <c r="G203" s="275"/>
      <c r="H203" s="276"/>
      <c r="I203" s="277"/>
      <c r="J203" s="278"/>
      <c r="K203" s="282"/>
    </row>
    <row r="204" spans="1:11" ht="15" customHeight="1">
      <c r="A204" s="227"/>
      <c r="B204" s="54">
        <v>19</v>
      </c>
      <c r="C204" s="56"/>
      <c r="D204" s="56"/>
      <c r="E204" s="54"/>
      <c r="F204" s="270"/>
      <c r="G204" s="270"/>
      <c r="H204" s="276"/>
      <c r="I204" s="277"/>
      <c r="J204" s="278"/>
      <c r="K204" s="282"/>
    </row>
    <row r="205" spans="1:11" ht="24.75" customHeight="1">
      <c r="A205" s="228"/>
      <c r="B205" s="309"/>
      <c r="C205" s="309"/>
      <c r="D205" s="309"/>
      <c r="E205" s="309"/>
      <c r="F205" s="309"/>
      <c r="G205" s="309"/>
      <c r="H205" s="309"/>
      <c r="I205" s="309"/>
      <c r="J205" s="309"/>
      <c r="K205" s="283"/>
    </row>
    <row r="206" spans="1:11" ht="22.5" customHeight="1">
      <c r="A206" s="228"/>
      <c r="B206" s="316" t="s">
        <v>84</v>
      </c>
      <c r="C206" s="316"/>
      <c r="D206" s="316"/>
      <c r="E206" s="316"/>
      <c r="F206" s="316"/>
      <c r="G206" s="316"/>
      <c r="H206" s="316"/>
      <c r="I206" s="316"/>
      <c r="J206" s="316"/>
      <c r="K206" s="283"/>
    </row>
    <row r="207" spans="1:11" ht="19.5" customHeight="1">
      <c r="A207" s="228"/>
      <c r="B207" s="286" t="s">
        <v>85</v>
      </c>
      <c r="C207" s="286"/>
      <c r="D207" s="286"/>
      <c r="E207" s="286"/>
      <c r="F207" s="286"/>
      <c r="G207" s="286"/>
      <c r="H207" s="286"/>
      <c r="I207" s="286"/>
      <c r="J207" s="287"/>
      <c r="K207" s="282"/>
    </row>
    <row r="208" spans="1:11" ht="25.5">
      <c r="A208" s="227"/>
      <c r="B208" s="59" t="s">
        <v>39</v>
      </c>
      <c r="C208" s="26" t="s">
        <v>40</v>
      </c>
      <c r="D208" s="59" t="s">
        <v>49</v>
      </c>
      <c r="E208" s="59" t="s">
        <v>42</v>
      </c>
      <c r="F208" s="59" t="s">
        <v>62</v>
      </c>
      <c r="G208" s="75" t="s">
        <v>62</v>
      </c>
      <c r="H208" s="246" t="s">
        <v>59</v>
      </c>
      <c r="I208" s="247"/>
      <c r="J208" s="248"/>
      <c r="K208" s="282"/>
    </row>
    <row r="209" spans="1:11">
      <c r="A209" s="227"/>
      <c r="B209" s="76">
        <v>1</v>
      </c>
      <c r="C209" s="70"/>
      <c r="D209" s="76"/>
      <c r="E209" s="76"/>
      <c r="F209" s="76"/>
      <c r="G209" s="58"/>
      <c r="H209" s="246"/>
      <c r="I209" s="247"/>
      <c r="J209" s="248"/>
      <c r="K209" s="282"/>
    </row>
    <row r="210" spans="1:11">
      <c r="A210" s="227"/>
      <c r="B210" s="76">
        <v>2</v>
      </c>
      <c r="C210" s="76"/>
      <c r="D210" s="76"/>
      <c r="E210" s="76"/>
      <c r="F210" s="76"/>
      <c r="G210" s="58"/>
      <c r="H210" s="246"/>
      <c r="I210" s="247"/>
      <c r="J210" s="248"/>
      <c r="K210" s="282"/>
    </row>
    <row r="211" spans="1:11">
      <c r="A211" s="227"/>
      <c r="B211" s="76">
        <v>3</v>
      </c>
      <c r="C211" s="76"/>
      <c r="D211" s="76"/>
      <c r="E211" s="76"/>
      <c r="F211" s="76"/>
      <c r="G211" s="58"/>
      <c r="H211" s="246"/>
      <c r="I211" s="247"/>
      <c r="J211" s="248"/>
      <c r="K211" s="282"/>
    </row>
    <row r="212" spans="1:11" ht="15" customHeight="1">
      <c r="A212" s="227"/>
      <c r="B212" s="57">
        <v>4</v>
      </c>
      <c r="C212" s="70"/>
      <c r="D212" s="67"/>
      <c r="E212" s="77"/>
      <c r="F212" s="58"/>
      <c r="G212" s="78"/>
      <c r="H212" s="246"/>
      <c r="I212" s="247"/>
      <c r="J212" s="248"/>
      <c r="K212" s="282"/>
    </row>
    <row r="213" spans="1:11" ht="27" customHeight="1">
      <c r="A213" s="228"/>
      <c r="B213" s="309"/>
      <c r="C213" s="309"/>
      <c r="D213" s="309"/>
      <c r="E213" s="309"/>
      <c r="F213" s="309"/>
      <c r="G213" s="309"/>
      <c r="H213" s="309"/>
      <c r="I213" s="309"/>
      <c r="J213" s="309"/>
      <c r="K213" s="283"/>
    </row>
    <row r="214" spans="1:11" ht="15" customHeight="1">
      <c r="A214" s="227"/>
      <c r="B214" s="333"/>
      <c r="C214" s="318" t="s">
        <v>86</v>
      </c>
      <c r="D214" s="319"/>
      <c r="E214" s="322"/>
      <c r="F214" s="323"/>
      <c r="G214" s="324"/>
      <c r="H214" s="338"/>
      <c r="I214" s="339"/>
      <c r="J214" s="340"/>
      <c r="K214" s="282"/>
    </row>
    <row r="215" spans="1:11" ht="25.5" customHeight="1">
      <c r="A215" s="227"/>
      <c r="B215" s="334"/>
      <c r="C215" s="320"/>
      <c r="D215" s="321"/>
      <c r="E215" s="335"/>
      <c r="F215" s="336"/>
      <c r="G215" s="337"/>
      <c r="H215" s="341"/>
      <c r="I215" s="342"/>
      <c r="J215" s="343"/>
      <c r="K215" s="282"/>
    </row>
    <row r="216" spans="1:11" ht="34.5" customHeight="1">
      <c r="A216" s="227"/>
      <c r="B216" s="79"/>
      <c r="C216" s="347" t="s">
        <v>87</v>
      </c>
      <c r="D216" s="347"/>
      <c r="E216" s="348" t="s">
        <v>88</v>
      </c>
      <c r="F216" s="348"/>
      <c r="G216" s="348"/>
      <c r="H216" s="341"/>
      <c r="I216" s="342"/>
      <c r="J216" s="343"/>
      <c r="K216" s="282"/>
    </row>
    <row r="217" spans="1:11" ht="15" customHeight="1">
      <c r="A217" s="227"/>
      <c r="B217" s="333"/>
      <c r="C217" s="318" t="s">
        <v>89</v>
      </c>
      <c r="D217" s="319"/>
      <c r="E217" s="322"/>
      <c r="F217" s="323"/>
      <c r="G217" s="324"/>
      <c r="H217" s="341"/>
      <c r="I217" s="342"/>
      <c r="J217" s="343"/>
      <c r="K217" s="282"/>
    </row>
    <row r="218" spans="1:11" ht="25.5" customHeight="1">
      <c r="A218" s="227"/>
      <c r="B218" s="334"/>
      <c r="C218" s="320"/>
      <c r="D218" s="321"/>
      <c r="E218" s="325"/>
      <c r="F218" s="326"/>
      <c r="G218" s="327"/>
      <c r="H218" s="341"/>
      <c r="I218" s="342"/>
      <c r="J218" s="343"/>
      <c r="K218" s="282"/>
    </row>
    <row r="219" spans="1:11" ht="15" customHeight="1">
      <c r="A219" s="227"/>
      <c r="B219" s="80"/>
      <c r="C219" s="328" t="s">
        <v>90</v>
      </c>
      <c r="D219" s="328"/>
      <c r="E219" s="329" t="s">
        <v>91</v>
      </c>
      <c r="F219" s="330"/>
      <c r="G219" s="331"/>
      <c r="H219" s="344"/>
      <c r="I219" s="345"/>
      <c r="J219" s="346"/>
      <c r="K219" s="282"/>
    </row>
    <row r="220" spans="1:11" ht="24.75" customHeight="1">
      <c r="A220" s="229"/>
      <c r="B220" s="332"/>
      <c r="C220" s="332"/>
      <c r="D220" s="332"/>
      <c r="E220" s="332"/>
      <c r="F220" s="332"/>
      <c r="G220" s="332"/>
      <c r="H220" s="332"/>
      <c r="I220" s="332"/>
      <c r="J220" s="332"/>
      <c r="K220" s="284"/>
    </row>
  </sheetData>
  <mergeCells count="334">
    <mergeCell ref="C217:D218"/>
    <mergeCell ref="E217:G218"/>
    <mergeCell ref="C219:D219"/>
    <mergeCell ref="E219:G219"/>
    <mergeCell ref="B220:J220"/>
    <mergeCell ref="H211:J211"/>
    <mergeCell ref="H212:J212"/>
    <mergeCell ref="B213:J213"/>
    <mergeCell ref="B214:B215"/>
    <mergeCell ref="C214:D215"/>
    <mergeCell ref="E214:G215"/>
    <mergeCell ref="H214:J219"/>
    <mergeCell ref="C216:D216"/>
    <mergeCell ref="E216:G216"/>
    <mergeCell ref="B217:B218"/>
    <mergeCell ref="B205:J205"/>
    <mergeCell ref="B206:J206"/>
    <mergeCell ref="B207:J207"/>
    <mergeCell ref="H208:J208"/>
    <mergeCell ref="H209:J209"/>
    <mergeCell ref="H210:J210"/>
    <mergeCell ref="F202:G202"/>
    <mergeCell ref="H202:J202"/>
    <mergeCell ref="F203:G203"/>
    <mergeCell ref="H203:J203"/>
    <mergeCell ref="F204:G204"/>
    <mergeCell ref="H204:J204"/>
    <mergeCell ref="F199:G199"/>
    <mergeCell ref="H199:J199"/>
    <mergeCell ref="F200:G200"/>
    <mergeCell ref="H200:J200"/>
    <mergeCell ref="F201:G201"/>
    <mergeCell ref="H201:J201"/>
    <mergeCell ref="F196:G196"/>
    <mergeCell ref="H196:J196"/>
    <mergeCell ref="F197:G197"/>
    <mergeCell ref="H197:J197"/>
    <mergeCell ref="F198:G198"/>
    <mergeCell ref="H198:J198"/>
    <mergeCell ref="F193:G193"/>
    <mergeCell ref="H193:J193"/>
    <mergeCell ref="F194:G194"/>
    <mergeCell ref="H194:J194"/>
    <mergeCell ref="F195:G195"/>
    <mergeCell ref="H195:J195"/>
    <mergeCell ref="F190:G190"/>
    <mergeCell ref="H190:J190"/>
    <mergeCell ref="F191:G191"/>
    <mergeCell ref="H191:J191"/>
    <mergeCell ref="F192:G192"/>
    <mergeCell ref="H192:J192"/>
    <mergeCell ref="F187:G187"/>
    <mergeCell ref="H187:J187"/>
    <mergeCell ref="F188:G188"/>
    <mergeCell ref="H188:J188"/>
    <mergeCell ref="F189:G189"/>
    <mergeCell ref="H189:J189"/>
    <mergeCell ref="B182:J183"/>
    <mergeCell ref="B184:J184"/>
    <mergeCell ref="F185:G185"/>
    <mergeCell ref="H185:J185"/>
    <mergeCell ref="F186:G186"/>
    <mergeCell ref="H186:J186"/>
    <mergeCell ref="C179:G179"/>
    <mergeCell ref="H179:J179"/>
    <mergeCell ref="C180:G180"/>
    <mergeCell ref="H180:J180"/>
    <mergeCell ref="C181:G181"/>
    <mergeCell ref="H181:J181"/>
    <mergeCell ref="F175:G175"/>
    <mergeCell ref="H175:J175"/>
    <mergeCell ref="B176:J176"/>
    <mergeCell ref="C177:G177"/>
    <mergeCell ref="H177:J177"/>
    <mergeCell ref="C178:G178"/>
    <mergeCell ref="H178:J178"/>
    <mergeCell ref="F172:G172"/>
    <mergeCell ref="H172:J172"/>
    <mergeCell ref="F173:G173"/>
    <mergeCell ref="H173:J173"/>
    <mergeCell ref="F174:G174"/>
    <mergeCell ref="H174:J174"/>
    <mergeCell ref="F169:G169"/>
    <mergeCell ref="H169:J169"/>
    <mergeCell ref="F170:G170"/>
    <mergeCell ref="H170:J170"/>
    <mergeCell ref="F171:G171"/>
    <mergeCell ref="H171:J171"/>
    <mergeCell ref="B165:J165"/>
    <mergeCell ref="F166:G166"/>
    <mergeCell ref="H166:J166"/>
    <mergeCell ref="F167:G167"/>
    <mergeCell ref="H167:J167"/>
    <mergeCell ref="F168:G168"/>
    <mergeCell ref="H168:J168"/>
    <mergeCell ref="F162:G162"/>
    <mergeCell ref="H162:J162"/>
    <mergeCell ref="F163:G163"/>
    <mergeCell ref="H163:J163"/>
    <mergeCell ref="F164:G164"/>
    <mergeCell ref="H164:J164"/>
    <mergeCell ref="B157:J157"/>
    <mergeCell ref="B158:J158"/>
    <mergeCell ref="B159:J159"/>
    <mergeCell ref="F160:G160"/>
    <mergeCell ref="H160:J160"/>
    <mergeCell ref="F161:G161"/>
    <mergeCell ref="H161:J161"/>
    <mergeCell ref="C154:G154"/>
    <mergeCell ref="H154:J154"/>
    <mergeCell ref="C155:G155"/>
    <mergeCell ref="H155:J155"/>
    <mergeCell ref="C156:G156"/>
    <mergeCell ref="H156:J156"/>
    <mergeCell ref="F150:G150"/>
    <mergeCell ref="H150:J150"/>
    <mergeCell ref="F151:G151"/>
    <mergeCell ref="H151:J151"/>
    <mergeCell ref="B152:J152"/>
    <mergeCell ref="C153:G153"/>
    <mergeCell ref="H153:J153"/>
    <mergeCell ref="F147:G147"/>
    <mergeCell ref="H147:J147"/>
    <mergeCell ref="F148:G148"/>
    <mergeCell ref="H148:J148"/>
    <mergeCell ref="F149:G149"/>
    <mergeCell ref="H149:J149"/>
    <mergeCell ref="F143:G143"/>
    <mergeCell ref="H143:J143"/>
    <mergeCell ref="B144:J144"/>
    <mergeCell ref="F145:G145"/>
    <mergeCell ref="H145:J145"/>
    <mergeCell ref="F146:G146"/>
    <mergeCell ref="H146:J146"/>
    <mergeCell ref="B139:J139"/>
    <mergeCell ref="F140:G140"/>
    <mergeCell ref="H140:J140"/>
    <mergeCell ref="F141:G141"/>
    <mergeCell ref="H141:J141"/>
    <mergeCell ref="F142:G142"/>
    <mergeCell ref="H142:J142"/>
    <mergeCell ref="C134:G134"/>
    <mergeCell ref="H134:J134"/>
    <mergeCell ref="C135:G135"/>
    <mergeCell ref="H135:J135"/>
    <mergeCell ref="B136:J137"/>
    <mergeCell ref="B138:J138"/>
    <mergeCell ref="F130:G130"/>
    <mergeCell ref="H130:J130"/>
    <mergeCell ref="F131:G131"/>
    <mergeCell ref="H131:J131"/>
    <mergeCell ref="B132:J132"/>
    <mergeCell ref="C133:G133"/>
    <mergeCell ref="H133:J133"/>
    <mergeCell ref="F127:G127"/>
    <mergeCell ref="H127:J127"/>
    <mergeCell ref="F128:G128"/>
    <mergeCell ref="H128:J128"/>
    <mergeCell ref="F129:G129"/>
    <mergeCell ref="H129:J129"/>
    <mergeCell ref="B123:J123"/>
    <mergeCell ref="F124:G124"/>
    <mergeCell ref="H124:J124"/>
    <mergeCell ref="F125:G125"/>
    <mergeCell ref="H125:J125"/>
    <mergeCell ref="F126:G126"/>
    <mergeCell ref="H126:J126"/>
    <mergeCell ref="B119:J119"/>
    <mergeCell ref="F120:G120"/>
    <mergeCell ref="H120:J120"/>
    <mergeCell ref="F121:G121"/>
    <mergeCell ref="H121:J121"/>
    <mergeCell ref="F122:G122"/>
    <mergeCell ref="H122:J122"/>
    <mergeCell ref="C114:G114"/>
    <mergeCell ref="H114:J114"/>
    <mergeCell ref="C115:G115"/>
    <mergeCell ref="H115:J115"/>
    <mergeCell ref="B116:J117"/>
    <mergeCell ref="B118:J118"/>
    <mergeCell ref="H110:J110"/>
    <mergeCell ref="F111:G111"/>
    <mergeCell ref="H111:J111"/>
    <mergeCell ref="B112:J112"/>
    <mergeCell ref="C113:G113"/>
    <mergeCell ref="H113:J113"/>
    <mergeCell ref="F107:G107"/>
    <mergeCell ref="H107:J107"/>
    <mergeCell ref="F108:G108"/>
    <mergeCell ref="H108:J108"/>
    <mergeCell ref="F109:G109"/>
    <mergeCell ref="H109:J109"/>
    <mergeCell ref="F93:G93"/>
    <mergeCell ref="H93:J93"/>
    <mergeCell ref="B94:K95"/>
    <mergeCell ref="B96:J96"/>
    <mergeCell ref="K96:K220"/>
    <mergeCell ref="B97:J97"/>
    <mergeCell ref="F98:G98"/>
    <mergeCell ref="H98:J98"/>
    <mergeCell ref="F99:G99"/>
    <mergeCell ref="H99:J99"/>
    <mergeCell ref="F103:G103"/>
    <mergeCell ref="H103:J103"/>
    <mergeCell ref="B104:J104"/>
    <mergeCell ref="F105:G105"/>
    <mergeCell ref="H105:J105"/>
    <mergeCell ref="F106:G106"/>
    <mergeCell ref="H106:J106"/>
    <mergeCell ref="F100:G100"/>
    <mergeCell ref="H100:J100"/>
    <mergeCell ref="F101:G101"/>
    <mergeCell ref="H101:J101"/>
    <mergeCell ref="F102:G102"/>
    <mergeCell ref="H102:J102"/>
    <mergeCell ref="F110:G110"/>
    <mergeCell ref="B89:J89"/>
    <mergeCell ref="F90:G90"/>
    <mergeCell ref="H90:J90"/>
    <mergeCell ref="F91:G91"/>
    <mergeCell ref="H91:J91"/>
    <mergeCell ref="F92:G92"/>
    <mergeCell ref="H92:J92"/>
    <mergeCell ref="B85:J85"/>
    <mergeCell ref="F86:G86"/>
    <mergeCell ref="H86:J86"/>
    <mergeCell ref="F87:G87"/>
    <mergeCell ref="H87:J87"/>
    <mergeCell ref="F88:G88"/>
    <mergeCell ref="H88:J88"/>
    <mergeCell ref="F82:G82"/>
    <mergeCell ref="H82:J82"/>
    <mergeCell ref="F83:G83"/>
    <mergeCell ref="H83:J83"/>
    <mergeCell ref="F84:G84"/>
    <mergeCell ref="H84:J84"/>
    <mergeCell ref="F79:G79"/>
    <mergeCell ref="H79:J79"/>
    <mergeCell ref="F80:G80"/>
    <mergeCell ref="H80:J80"/>
    <mergeCell ref="F81:G81"/>
    <mergeCell ref="H81:J81"/>
    <mergeCell ref="H76:J76"/>
    <mergeCell ref="B77:J77"/>
    <mergeCell ref="F78:G78"/>
    <mergeCell ref="H78:J78"/>
    <mergeCell ref="F72:G72"/>
    <mergeCell ref="H72:J72"/>
    <mergeCell ref="F73:G73"/>
    <mergeCell ref="H73:J73"/>
    <mergeCell ref="F74:G74"/>
    <mergeCell ref="H74:J74"/>
    <mergeCell ref="B59:J60"/>
    <mergeCell ref="B61:J61"/>
    <mergeCell ref="K61:K93"/>
    <mergeCell ref="B62:J62"/>
    <mergeCell ref="F63:G63"/>
    <mergeCell ref="H63:J63"/>
    <mergeCell ref="F64:G64"/>
    <mergeCell ref="H64:J64"/>
    <mergeCell ref="F68:G68"/>
    <mergeCell ref="H68:J68"/>
    <mergeCell ref="B69:J69"/>
    <mergeCell ref="F70:G70"/>
    <mergeCell ref="H70:J70"/>
    <mergeCell ref="F71:G71"/>
    <mergeCell ref="H71:J71"/>
    <mergeCell ref="F65:G65"/>
    <mergeCell ref="H65:J65"/>
    <mergeCell ref="F66:G66"/>
    <mergeCell ref="H66:J66"/>
    <mergeCell ref="F67:G67"/>
    <mergeCell ref="H67:J67"/>
    <mergeCell ref="F75:G75"/>
    <mergeCell ref="H75:J75"/>
    <mergeCell ref="F76:G76"/>
    <mergeCell ref="C57:G57"/>
    <mergeCell ref="H57:J57"/>
    <mergeCell ref="B42:G42"/>
    <mergeCell ref="H42:J42"/>
    <mergeCell ref="H43:J49"/>
    <mergeCell ref="B50:G50"/>
    <mergeCell ref="H50:J50"/>
    <mergeCell ref="H51:J53"/>
    <mergeCell ref="C58:G58"/>
    <mergeCell ref="H58:J58"/>
    <mergeCell ref="B9:C9"/>
    <mergeCell ref="D9:E9"/>
    <mergeCell ref="K15:K28"/>
    <mergeCell ref="B22:G22"/>
    <mergeCell ref="H22:J22"/>
    <mergeCell ref="B29:G29"/>
    <mergeCell ref="H29:J29"/>
    <mergeCell ref="B34:G34"/>
    <mergeCell ref="H34:J34"/>
    <mergeCell ref="B10:C10"/>
    <mergeCell ref="D10:E10"/>
    <mergeCell ref="B11:C11"/>
    <mergeCell ref="D11:E11"/>
    <mergeCell ref="A12:J13"/>
    <mergeCell ref="A14:A220"/>
    <mergeCell ref="B14:J14"/>
    <mergeCell ref="B15:G15"/>
    <mergeCell ref="H15:J15"/>
    <mergeCell ref="H35:J41"/>
    <mergeCell ref="B54:J54"/>
    <mergeCell ref="C55:G55"/>
    <mergeCell ref="H55:J55"/>
    <mergeCell ref="C56:G56"/>
    <mergeCell ref="H56:J56"/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sqref="A1:C1"/>
    </sheetView>
  </sheetViews>
  <sheetFormatPr defaultRowHeight="15"/>
  <cols>
    <col min="1" max="1" width="37.85546875" customWidth="1"/>
    <col min="2" max="2" width="43.28515625" customWidth="1"/>
    <col min="3" max="3" width="43.5703125" customWidth="1"/>
  </cols>
  <sheetData>
    <row r="1" spans="1:3" ht="14.45" customHeight="1">
      <c r="A1" s="387" t="s">
        <v>195</v>
      </c>
      <c r="B1" s="387"/>
      <c r="C1" s="387"/>
    </row>
    <row r="2" spans="1:3" ht="16.5" thickBot="1">
      <c r="A2" s="6" t="s">
        <v>14</v>
      </c>
      <c r="B2" s="6" t="s">
        <v>16</v>
      </c>
      <c r="C2" s="6" t="s">
        <v>15</v>
      </c>
    </row>
    <row r="3" spans="1:3" ht="30.75" thickBot="1">
      <c r="A3" s="115" t="s">
        <v>196</v>
      </c>
      <c r="B3" s="116" t="s">
        <v>198</v>
      </c>
      <c r="C3" s="115" t="s">
        <v>199</v>
      </c>
    </row>
    <row r="4" spans="1:3" ht="30.75" thickBot="1">
      <c r="A4" s="117" t="s">
        <v>197</v>
      </c>
      <c r="B4" s="112"/>
      <c r="C4" s="117" t="s">
        <v>200</v>
      </c>
    </row>
    <row r="5" spans="1:3" ht="45.75" thickBot="1">
      <c r="A5" s="112"/>
      <c r="B5" s="112"/>
      <c r="C5" s="117" t="s">
        <v>201</v>
      </c>
    </row>
    <row r="6" spans="1:3" ht="30.75" thickBot="1">
      <c r="A6" s="112"/>
      <c r="B6" s="112"/>
      <c r="C6" s="115" t="s">
        <v>202</v>
      </c>
    </row>
    <row r="7" spans="1:3" ht="30.75" thickBot="1">
      <c r="A7" s="112"/>
      <c r="B7" s="112"/>
      <c r="C7" s="117" t="s">
        <v>203</v>
      </c>
    </row>
    <row r="8" spans="1:3">
      <c r="A8" s="112"/>
      <c r="B8" s="105"/>
      <c r="C8" s="105"/>
    </row>
    <row r="9" spans="1:3">
      <c r="A9" s="357" t="s">
        <v>347</v>
      </c>
      <c r="B9" s="358"/>
      <c r="C9" s="359"/>
    </row>
    <row r="10" spans="1:3">
      <c r="A10" s="388" t="s">
        <v>19</v>
      </c>
      <c r="B10" s="389"/>
      <c r="C10" s="390"/>
    </row>
    <row r="11" spans="1:3">
      <c r="A11" s="361" t="s">
        <v>193</v>
      </c>
      <c r="B11" s="361"/>
      <c r="C11" s="362"/>
    </row>
    <row r="12" spans="1:3">
      <c r="A12" s="354" t="s">
        <v>361</v>
      </c>
      <c r="B12" s="354"/>
      <c r="C12" s="355"/>
    </row>
    <row r="13" spans="1:3">
      <c r="A13" s="354"/>
      <c r="B13" s="354"/>
      <c r="C13" s="355"/>
    </row>
    <row r="14" spans="1:3">
      <c r="A14" s="354"/>
      <c r="B14" s="354"/>
      <c r="C14" s="355"/>
    </row>
    <row r="15" spans="1:3">
      <c r="A15" s="354"/>
      <c r="B15" s="354"/>
      <c r="C15" s="355"/>
    </row>
  </sheetData>
  <mergeCells count="8">
    <mergeCell ref="A15:C15"/>
    <mergeCell ref="A1:C1"/>
    <mergeCell ref="A13:C13"/>
    <mergeCell ref="A9:C9"/>
    <mergeCell ref="A10:C10"/>
    <mergeCell ref="A11:C11"/>
    <mergeCell ref="A12:C12"/>
    <mergeCell ref="A14:C14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F25"/>
  <sheetViews>
    <sheetView workbookViewId="0">
      <selection activeCell="H12" sqref="H12"/>
    </sheetView>
  </sheetViews>
  <sheetFormatPr defaultRowHeight="1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>
      <c r="A1" s="393" t="s">
        <v>117</v>
      </c>
      <c r="B1" s="393"/>
      <c r="C1" s="393"/>
      <c r="D1" s="393"/>
      <c r="E1" s="393"/>
      <c r="F1" s="393"/>
    </row>
    <row r="3" spans="1:6" ht="45">
      <c r="A3" s="86" t="s">
        <v>92</v>
      </c>
      <c r="B3" s="86" t="s">
        <v>93</v>
      </c>
      <c r="C3" s="86" t="s">
        <v>94</v>
      </c>
      <c r="D3" s="86" t="s">
        <v>95</v>
      </c>
      <c r="E3" s="87" t="s">
        <v>96</v>
      </c>
      <c r="F3" s="86" t="s">
        <v>97</v>
      </c>
    </row>
    <row r="4" spans="1:6">
      <c r="A4" s="137" t="s">
        <v>118</v>
      </c>
      <c r="B4" s="137" t="s">
        <v>345</v>
      </c>
      <c r="C4" s="137" t="s">
        <v>119</v>
      </c>
      <c r="D4" s="137" t="s">
        <v>120</v>
      </c>
      <c r="E4" s="138" t="s">
        <v>119</v>
      </c>
      <c r="F4" s="137">
        <v>5</v>
      </c>
    </row>
    <row r="5" spans="1:6">
      <c r="A5" s="88"/>
      <c r="B5" s="88"/>
      <c r="C5" s="88"/>
      <c r="D5" s="88"/>
      <c r="E5" s="89"/>
      <c r="F5" s="88"/>
    </row>
    <row r="6" spans="1:6">
      <c r="A6" s="88"/>
      <c r="B6" s="88"/>
      <c r="C6" s="88"/>
      <c r="D6" s="88"/>
      <c r="E6" s="89"/>
      <c r="F6" s="88"/>
    </row>
    <row r="7" spans="1:6" ht="60.75" thickBot="1">
      <c r="A7" s="87" t="s">
        <v>96</v>
      </c>
      <c r="B7" s="86" t="s">
        <v>97</v>
      </c>
      <c r="C7" s="90" t="s">
        <v>98</v>
      </c>
      <c r="D7" s="90" t="s">
        <v>99</v>
      </c>
      <c r="E7" s="90" t="s">
        <v>100</v>
      </c>
    </row>
    <row r="8" spans="1:6" ht="63.75" thickBot="1">
      <c r="A8" s="394" t="s">
        <v>119</v>
      </c>
      <c r="B8" s="397"/>
      <c r="C8" s="133" t="s">
        <v>121</v>
      </c>
      <c r="D8" s="136">
        <v>18</v>
      </c>
      <c r="E8" s="136">
        <f>D8</f>
        <v>18</v>
      </c>
    </row>
    <row r="9" spans="1:6" ht="48" thickBot="1">
      <c r="A9" s="395"/>
      <c r="B9" s="397"/>
      <c r="C9" s="134" t="s">
        <v>122</v>
      </c>
      <c r="D9" s="136">
        <v>16</v>
      </c>
      <c r="E9" s="136">
        <f t="shared" ref="E9:E13" si="0">D9</f>
        <v>16</v>
      </c>
    </row>
    <row r="10" spans="1:6" ht="32.25" thickBot="1">
      <c r="A10" s="395"/>
      <c r="B10" s="397"/>
      <c r="C10" s="134" t="s">
        <v>123</v>
      </c>
      <c r="D10" s="136">
        <v>16</v>
      </c>
      <c r="E10" s="136">
        <f t="shared" si="0"/>
        <v>16</v>
      </c>
    </row>
    <row r="11" spans="1:6" ht="48" thickBot="1">
      <c r="A11" s="395"/>
      <c r="B11" s="397"/>
      <c r="C11" s="135" t="s">
        <v>124</v>
      </c>
      <c r="D11" s="136">
        <v>22</v>
      </c>
      <c r="E11" s="136">
        <f t="shared" si="0"/>
        <v>22</v>
      </c>
    </row>
    <row r="12" spans="1:6" ht="48" thickBot="1">
      <c r="A12" s="395"/>
      <c r="B12" s="397"/>
      <c r="C12" s="134" t="s">
        <v>125</v>
      </c>
      <c r="D12" s="136">
        <v>16</v>
      </c>
      <c r="E12" s="136">
        <f t="shared" si="0"/>
        <v>16</v>
      </c>
    </row>
    <row r="13" spans="1:6" ht="32.25" thickBot="1">
      <c r="A13" s="395"/>
      <c r="B13" s="397"/>
      <c r="C13" s="134" t="s">
        <v>343</v>
      </c>
      <c r="D13" s="136">
        <v>12</v>
      </c>
      <c r="E13" s="136">
        <f t="shared" si="0"/>
        <v>12</v>
      </c>
    </row>
    <row r="14" spans="1:6">
      <c r="A14" s="396"/>
      <c r="B14" s="397"/>
      <c r="C14" s="91" t="s">
        <v>101</v>
      </c>
      <c r="D14" s="132"/>
      <c r="E14" s="132"/>
    </row>
    <row r="15" spans="1:6">
      <c r="A15" s="88"/>
      <c r="B15" s="88"/>
      <c r="C15" s="88"/>
      <c r="D15" s="88"/>
      <c r="E15" s="89"/>
      <c r="F15" s="88"/>
    </row>
    <row r="16" spans="1:6">
      <c r="A16" s="398" t="s">
        <v>126</v>
      </c>
      <c r="B16" s="398"/>
      <c r="C16" s="398"/>
      <c r="D16" s="398"/>
      <c r="E16" s="398"/>
      <c r="F16" s="398"/>
    </row>
    <row r="17" spans="1:6">
      <c r="A17" s="88"/>
      <c r="B17" s="88"/>
      <c r="C17" s="88"/>
      <c r="D17" s="88"/>
      <c r="E17" s="89"/>
      <c r="F17" s="88"/>
    </row>
    <row r="19" spans="1:6">
      <c r="A19" s="92" t="s">
        <v>102</v>
      </c>
    </row>
    <row r="21" spans="1:6">
      <c r="A21" s="92" t="s">
        <v>103</v>
      </c>
      <c r="C21" s="93" t="s">
        <v>104</v>
      </c>
      <c r="D21" t="s">
        <v>105</v>
      </c>
    </row>
    <row r="24" spans="1:6">
      <c r="A24" s="92"/>
    </row>
    <row r="25" spans="1:6">
      <c r="C25" s="93"/>
    </row>
  </sheetData>
  <mergeCells count="4">
    <mergeCell ref="A1:F1"/>
    <mergeCell ref="A8:A14"/>
    <mergeCell ref="B8:B14"/>
    <mergeCell ref="A16:F16"/>
  </mergeCells>
  <pageMargins left="0.7" right="0.7" top="0.75" bottom="0.75" header="0.3" footer="0.3"/>
  <pageSetup paperSize="9" orientation="portrait" horizontalDpi="4294967293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15"/>
  <sheetViews>
    <sheetView workbookViewId="0">
      <selection activeCell="B12" sqref="B12"/>
    </sheetView>
  </sheetViews>
  <sheetFormatPr defaultRowHeight="15"/>
  <cols>
    <col min="1" max="1" width="59.5703125" customWidth="1"/>
    <col min="2" max="2" width="41" customWidth="1"/>
    <col min="3" max="3" width="59.85546875" customWidth="1"/>
  </cols>
  <sheetData>
    <row r="1" spans="1:3" ht="18.75">
      <c r="A1" s="399" t="s">
        <v>106</v>
      </c>
      <c r="B1" s="399"/>
      <c r="C1" s="399"/>
    </row>
    <row r="2" spans="1:3" ht="18.75">
      <c r="A2" s="94"/>
      <c r="B2" s="94"/>
    </row>
    <row r="3" spans="1:3" ht="37.5">
      <c r="A3" s="95" t="s">
        <v>107</v>
      </c>
      <c r="B3" s="95" t="s">
        <v>108</v>
      </c>
      <c r="C3" s="96" t="s">
        <v>109</v>
      </c>
    </row>
    <row r="4" spans="1:3" ht="45">
      <c r="A4" s="139" t="s">
        <v>127</v>
      </c>
      <c r="B4" s="140" t="s">
        <v>135</v>
      </c>
      <c r="C4" s="141" t="s">
        <v>283</v>
      </c>
    </row>
    <row r="5" spans="1:3" ht="30">
      <c r="A5" s="139" t="s">
        <v>128</v>
      </c>
      <c r="B5" s="140" t="s">
        <v>122</v>
      </c>
      <c r="C5" s="108" t="s">
        <v>284</v>
      </c>
    </row>
    <row r="6" spans="1:3" ht="30">
      <c r="A6" s="139" t="s">
        <v>129</v>
      </c>
      <c r="B6" s="140" t="s">
        <v>123</v>
      </c>
      <c r="C6" s="108" t="s">
        <v>285</v>
      </c>
    </row>
    <row r="7" spans="1:3" ht="45">
      <c r="A7" s="141" t="s">
        <v>130</v>
      </c>
      <c r="B7" s="140" t="s">
        <v>121</v>
      </c>
      <c r="C7" s="141" t="s">
        <v>287</v>
      </c>
    </row>
    <row r="8" spans="1:3" ht="45">
      <c r="A8" s="141" t="s">
        <v>131</v>
      </c>
      <c r="B8" s="140" t="s">
        <v>124</v>
      </c>
      <c r="C8" s="108" t="s">
        <v>288</v>
      </c>
    </row>
    <row r="9" spans="1:3" ht="45">
      <c r="A9" s="141" t="s">
        <v>132</v>
      </c>
      <c r="B9" s="140" t="s">
        <v>124</v>
      </c>
      <c r="C9" s="108" t="s">
        <v>290</v>
      </c>
    </row>
    <row r="10" spans="1:3" ht="45">
      <c r="A10" s="141" t="s">
        <v>133</v>
      </c>
      <c r="B10" s="140" t="s">
        <v>124</v>
      </c>
      <c r="C10" s="141" t="s">
        <v>289</v>
      </c>
    </row>
    <row r="11" spans="1:3" ht="31.5">
      <c r="A11" s="141" t="s">
        <v>134</v>
      </c>
      <c r="B11" s="140" t="s">
        <v>125</v>
      </c>
      <c r="C11" s="100" t="s">
        <v>286</v>
      </c>
    </row>
    <row r="12" spans="1:3" ht="31.5">
      <c r="A12" s="172" t="s">
        <v>346</v>
      </c>
      <c r="B12" s="179" t="s">
        <v>343</v>
      </c>
      <c r="C12" s="172" t="s">
        <v>344</v>
      </c>
    </row>
    <row r="13" spans="1:3" ht="15.75">
      <c r="A13" s="97"/>
      <c r="B13" s="99"/>
      <c r="C13" s="100"/>
    </row>
    <row r="14" spans="1:3" ht="15.75">
      <c r="A14" s="97"/>
      <c r="B14" s="99"/>
      <c r="C14" s="100"/>
    </row>
    <row r="15" spans="1:3" ht="15.75">
      <c r="A15" s="97"/>
      <c r="B15" s="99"/>
      <c r="C15" s="100"/>
    </row>
  </sheetData>
  <mergeCells count="1">
    <mergeCell ref="A1:C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4" sqref="C14"/>
    </sheetView>
  </sheetViews>
  <sheetFormatPr defaultRowHeight="15"/>
  <cols>
    <col min="1" max="1" width="42.28515625" customWidth="1"/>
    <col min="2" max="2" width="37.28515625" customWidth="1"/>
    <col min="3" max="3" width="66.85546875" customWidth="1"/>
  </cols>
  <sheetData>
    <row r="1" spans="1:3" ht="19.5">
      <c r="A1" s="399" t="s">
        <v>110</v>
      </c>
      <c r="B1" s="399"/>
      <c r="C1" s="399"/>
    </row>
    <row r="3" spans="1:3" ht="56.25">
      <c r="A3" s="96" t="s">
        <v>111</v>
      </c>
      <c r="B3" s="96" t="s">
        <v>112</v>
      </c>
      <c r="C3" s="96" t="s">
        <v>113</v>
      </c>
    </row>
    <row r="4" spans="1:3" ht="54.75" customHeight="1">
      <c r="A4" s="139" t="s">
        <v>293</v>
      </c>
      <c r="B4" s="9"/>
      <c r="C4" s="9" t="str">
        <f>'Характеристика работ'!C4</f>
        <v>Выполнение подсобных и вспомогательных работ по уходу за пчелами и получение от них продукции.</v>
      </c>
    </row>
    <row r="5" spans="1:3" ht="15.75">
      <c r="A5" s="105" t="s">
        <v>294</v>
      </c>
      <c r="B5" s="9"/>
      <c r="C5" s="9" t="str">
        <f>'Характеристика работ'!C5</f>
        <v>Натягивание и наращивание рамок.</v>
      </c>
    </row>
    <row r="6" spans="1:3" ht="31.5" customHeight="1">
      <c r="A6" s="139" t="s">
        <v>291</v>
      </c>
      <c r="B6" s="9"/>
      <c r="C6" s="9" t="str">
        <f>'Характеристика работ'!C6</f>
        <v>Борьба с болезнями и вредителями пчел.</v>
      </c>
    </row>
    <row r="7" spans="1:3" ht="15.75">
      <c r="A7" s="105" t="s">
        <v>292</v>
      </c>
      <c r="B7" s="9"/>
      <c r="C7" s="9" t="str">
        <f>'Характеристика работ'!C7</f>
        <v>Откачка, очистка меда и переработка воскосырья.</v>
      </c>
    </row>
    <row r="8" spans="1:3" ht="15.75">
      <c r="A8" s="105" t="s">
        <v>298</v>
      </c>
      <c r="B8" s="9"/>
      <c r="C8" s="9" t="str">
        <f>'Характеристика работ'!C8</f>
        <v>Подготовка семей-воспитательниц и их подкормка.</v>
      </c>
    </row>
    <row r="9" spans="1:3" ht="47.25">
      <c r="A9" s="105" t="s">
        <v>296</v>
      </c>
      <c r="B9" s="9"/>
      <c r="C9" s="9" t="str">
        <f>'Характеристика работ'!C9</f>
        <v>Проверка качества сот, количества пчел в гнезде и меда, наличия в гнезде матки и ее качества, расплода всех возрастов и силы семьи. </v>
      </c>
    </row>
    <row r="10" spans="1:3" ht="73.5" customHeight="1">
      <c r="A10" s="139" t="s">
        <v>297</v>
      </c>
      <c r="B10" s="9"/>
      <c r="C10" s="9" t="str">
        <f>'Характеристика работ'!C10</f>
        <v>Вывод и смена маток. Прививка личинок. Выбраковка маточников и пчелиных маток. Формирование нуклеусов для спаривания пчелиных маток и подсадка маток</v>
      </c>
    </row>
    <row r="11" spans="1:3" ht="31.5">
      <c r="A11" s="105" t="s">
        <v>295</v>
      </c>
      <c r="B11" s="9"/>
      <c r="C11" s="9" t="str">
        <f>'Характеристика работ'!C11</f>
        <v>Ведение учетной документации на матковыводных племенных пасеках.</v>
      </c>
    </row>
    <row r="12" spans="1:3" ht="47.25">
      <c r="A12" s="178" t="s">
        <v>360</v>
      </c>
      <c r="B12" s="9"/>
      <c r="C12" s="177" t="s">
        <v>359</v>
      </c>
    </row>
    <row r="13" spans="1:3" ht="15.75">
      <c r="C13" s="175"/>
    </row>
    <row r="14" spans="1:3" ht="15.75">
      <c r="C14" s="175"/>
    </row>
  </sheetData>
  <mergeCells count="1">
    <mergeCell ref="A1:C1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B12"/>
  <sheetViews>
    <sheetView workbookViewId="0">
      <selection activeCell="B4" sqref="B4"/>
    </sheetView>
  </sheetViews>
  <sheetFormatPr defaultRowHeight="15"/>
  <cols>
    <col min="1" max="1" width="57.28515625" customWidth="1"/>
    <col min="2" max="2" width="59.85546875" customWidth="1"/>
  </cols>
  <sheetData>
    <row r="1" spans="1:2" ht="18.75">
      <c r="A1" s="399" t="s">
        <v>114</v>
      </c>
      <c r="B1" s="399"/>
    </row>
    <row r="3" spans="1:2" ht="18.75">
      <c r="A3" s="96" t="s">
        <v>115</v>
      </c>
      <c r="B3" s="96" t="s">
        <v>116</v>
      </c>
    </row>
    <row r="4" spans="1:2" ht="15.75">
      <c r="A4" s="98"/>
      <c r="B4" s="99"/>
    </row>
    <row r="5" spans="1:2" ht="15.75">
      <c r="A5" s="98"/>
      <c r="B5" s="99"/>
    </row>
    <row r="6" spans="1:2" ht="15.75">
      <c r="A6" s="98"/>
      <c r="B6" s="99"/>
    </row>
    <row r="7" spans="1:2" ht="15.75">
      <c r="A7" s="98"/>
      <c r="B7" s="99"/>
    </row>
    <row r="8" spans="1:2" ht="15.75">
      <c r="A8" s="98"/>
      <c r="B8" s="99"/>
    </row>
    <row r="9" spans="1:2" ht="15.75">
      <c r="A9" s="98"/>
      <c r="B9" s="99"/>
    </row>
    <row r="10" spans="1:2" ht="15.75">
      <c r="A10" s="98"/>
      <c r="B10" s="99"/>
    </row>
    <row r="11" spans="1:2" ht="15.75">
      <c r="A11" s="98"/>
      <c r="B11" s="99"/>
    </row>
    <row r="12" spans="1:2">
      <c r="A12" s="1"/>
      <c r="B12" s="1"/>
    </row>
  </sheetData>
  <mergeCells count="1">
    <mergeCell ref="A1:B1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0"/>
  <sheetViews>
    <sheetView workbookViewId="0">
      <selection activeCell="H14" sqref="H14"/>
    </sheetView>
  </sheetViews>
  <sheetFormatPr defaultRowHeight="15"/>
  <cols>
    <col min="2" max="2" width="46.140625" customWidth="1"/>
  </cols>
  <sheetData>
    <row r="1" spans="1:5" ht="31.5">
      <c r="B1" s="144" t="s">
        <v>213</v>
      </c>
      <c r="C1" s="144" t="s">
        <v>214</v>
      </c>
    </row>
    <row r="2" spans="1:5" ht="15.75">
      <c r="B2" s="157" t="s">
        <v>215</v>
      </c>
      <c r="C2" s="164">
        <v>0.4</v>
      </c>
      <c r="E2" s="164"/>
    </row>
    <row r="3" spans="1:5" ht="31.5">
      <c r="B3" s="157" t="s">
        <v>342</v>
      </c>
      <c r="C3" s="164">
        <v>0.2</v>
      </c>
      <c r="E3" s="164"/>
    </row>
    <row r="4" spans="1:5" ht="15.75">
      <c r="B4" s="158" t="s">
        <v>216</v>
      </c>
      <c r="C4" s="164">
        <v>0.2</v>
      </c>
      <c r="E4" s="164"/>
    </row>
    <row r="5" spans="1:5" ht="15.75">
      <c r="B5" s="158" t="s">
        <v>217</v>
      </c>
      <c r="C5" s="164">
        <v>0.2</v>
      </c>
      <c r="E5" s="164"/>
    </row>
    <row r="6" spans="1:5" ht="31.5">
      <c r="B6" s="157" t="s">
        <v>219</v>
      </c>
      <c r="C6" s="164">
        <v>0.2</v>
      </c>
      <c r="E6" s="164"/>
    </row>
    <row r="7" spans="1:5" ht="15.75">
      <c r="B7" s="158" t="s">
        <v>218</v>
      </c>
      <c r="C7" s="164">
        <v>0.2</v>
      </c>
      <c r="E7" s="164"/>
    </row>
    <row r="8" spans="1:5">
      <c r="B8" s="162" t="s">
        <v>220</v>
      </c>
      <c r="C8" s="164">
        <v>0.2</v>
      </c>
      <c r="E8" s="164"/>
    </row>
    <row r="9" spans="1:5">
      <c r="B9" s="162" t="s">
        <v>221</v>
      </c>
      <c r="C9" s="164">
        <v>0.2</v>
      </c>
      <c r="E9" s="164"/>
    </row>
    <row r="10" spans="1:5">
      <c r="B10" s="162" t="s">
        <v>222</v>
      </c>
      <c r="C10" s="164">
        <v>0.2</v>
      </c>
      <c r="E10" s="164"/>
    </row>
    <row r="11" spans="1:5">
      <c r="B11" s="162" t="s">
        <v>223</v>
      </c>
      <c r="C11" s="164">
        <v>0.2</v>
      </c>
      <c r="E11" s="164"/>
    </row>
    <row r="12" spans="1:5" ht="15.75">
      <c r="B12" s="158" t="s">
        <v>224</v>
      </c>
      <c r="C12" s="164">
        <v>0.2</v>
      </c>
      <c r="E12" s="164"/>
    </row>
    <row r="13" spans="1:5" ht="15.75">
      <c r="B13" s="158" t="s">
        <v>225</v>
      </c>
      <c r="C13" s="164">
        <v>1.6</v>
      </c>
      <c r="E13" s="164"/>
    </row>
    <row r="14" spans="1:5" ht="15.75">
      <c r="B14" s="157" t="s">
        <v>228</v>
      </c>
      <c r="C14" s="164">
        <v>1.3</v>
      </c>
      <c r="E14" s="164"/>
    </row>
    <row r="15" spans="1:5" ht="15.75">
      <c r="A15" s="149"/>
      <c r="B15" s="157" t="s">
        <v>227</v>
      </c>
      <c r="C15" s="164">
        <v>2</v>
      </c>
      <c r="E15" s="164"/>
    </row>
    <row r="16" spans="1:5">
      <c r="B16" s="146"/>
      <c r="C16" s="148">
        <f>SUM(C2:C15)</f>
        <v>7.3</v>
      </c>
    </row>
    <row r="17" spans="2:3">
      <c r="B17" s="145"/>
      <c r="C17" s="148"/>
    </row>
    <row r="18" spans="2:3">
      <c r="B18" s="145"/>
      <c r="C18" s="148"/>
    </row>
    <row r="19" spans="2:3">
      <c r="B19" s="145"/>
      <c r="C19" s="148"/>
    </row>
    <row r="20" spans="2:3">
      <c r="B20" s="145"/>
      <c r="C20" s="148"/>
    </row>
    <row r="21" spans="2:3">
      <c r="B21" s="145"/>
      <c r="C21" s="148"/>
    </row>
    <row r="22" spans="2:3">
      <c r="B22" s="145"/>
      <c r="C22" s="148"/>
    </row>
    <row r="23" spans="2:3">
      <c r="B23" s="145"/>
      <c r="C23" s="148"/>
    </row>
    <row r="24" spans="2:3">
      <c r="B24" s="145"/>
      <c r="C24" s="148"/>
    </row>
    <row r="25" spans="2:3">
      <c r="B25" s="145"/>
      <c r="C25" s="148"/>
    </row>
    <row r="26" spans="2:3">
      <c r="B26" s="145"/>
      <c r="C26" s="148"/>
    </row>
    <row r="27" spans="2:3">
      <c r="B27" s="145"/>
      <c r="C27" s="148"/>
    </row>
    <row r="28" spans="2:3">
      <c r="B28" s="145"/>
      <c r="C28" s="148"/>
    </row>
    <row r="29" spans="2:3">
      <c r="B29" s="145"/>
      <c r="C29" s="148"/>
    </row>
    <row r="30" spans="2:3">
      <c r="B30" s="145"/>
      <c r="C30" s="148"/>
    </row>
    <row r="31" spans="2:3">
      <c r="B31" s="147"/>
      <c r="C31" s="148"/>
    </row>
    <row r="32" spans="2:3">
      <c r="B32" s="147"/>
      <c r="C32" s="148"/>
    </row>
    <row r="33" spans="2:3">
      <c r="B33" s="147"/>
      <c r="C33" s="148"/>
    </row>
    <row r="34" spans="2:3">
      <c r="B34" s="147"/>
      <c r="C34" s="148"/>
    </row>
    <row r="35" spans="2:3">
      <c r="B35" s="145"/>
      <c r="C35" s="148"/>
    </row>
    <row r="36" spans="2:3">
      <c r="B36" s="145"/>
      <c r="C36" s="148"/>
    </row>
    <row r="37" spans="2:3">
      <c r="B37" s="145"/>
      <c r="C37" s="148"/>
    </row>
    <row r="38" spans="2:3">
      <c r="B38" s="145"/>
      <c r="C38" s="148"/>
    </row>
    <row r="39" spans="2:3">
      <c r="B39" s="145"/>
      <c r="C39" s="148"/>
    </row>
    <row r="40" spans="2:3">
      <c r="B40" s="145"/>
      <c r="C40" s="14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1:C27"/>
  <sheetViews>
    <sheetView workbookViewId="0"/>
  </sheetViews>
  <sheetFormatPr defaultRowHeight="15"/>
  <cols>
    <col min="2" max="2" width="38.5703125" customWidth="1"/>
  </cols>
  <sheetData>
    <row r="1" spans="2:3" ht="31.5">
      <c r="B1" s="144" t="s">
        <v>213</v>
      </c>
      <c r="C1" s="144" t="s">
        <v>214</v>
      </c>
    </row>
    <row r="2" spans="2:3" ht="47.25">
      <c r="B2" s="157" t="s">
        <v>341</v>
      </c>
      <c r="C2" s="164">
        <v>0.5</v>
      </c>
    </row>
    <row r="3" spans="2:3" ht="15.75">
      <c r="B3" s="157" t="s">
        <v>228</v>
      </c>
      <c r="C3" s="164">
        <v>1</v>
      </c>
    </row>
    <row r="4" spans="2:3" ht="15.75">
      <c r="B4" s="157" t="s">
        <v>229</v>
      </c>
      <c r="C4" s="164">
        <v>0.3</v>
      </c>
    </row>
    <row r="5" spans="2:3" ht="31.5">
      <c r="B5" s="157" t="s">
        <v>230</v>
      </c>
      <c r="C5" s="164">
        <v>0.4</v>
      </c>
    </row>
    <row r="6" spans="2:3" ht="15.75">
      <c r="B6" s="157" t="s">
        <v>231</v>
      </c>
      <c r="C6" s="164">
        <v>0.4</v>
      </c>
    </row>
    <row r="7" spans="2:3" ht="15.75">
      <c r="B7" s="157" t="s">
        <v>232</v>
      </c>
      <c r="C7" s="164">
        <v>1</v>
      </c>
    </row>
    <row r="8" spans="2:3" ht="15.75">
      <c r="B8" s="157" t="s">
        <v>233</v>
      </c>
      <c r="C8" s="164">
        <v>0.15</v>
      </c>
    </row>
    <row r="9" spans="2:3" ht="15.75">
      <c r="B9" s="157" t="s">
        <v>234</v>
      </c>
      <c r="C9" s="164">
        <v>0.1</v>
      </c>
    </row>
    <row r="10" spans="2:3" ht="31.5">
      <c r="B10" s="157" t="s">
        <v>235</v>
      </c>
      <c r="C10" s="164">
        <v>1</v>
      </c>
    </row>
    <row r="11" spans="2:3" ht="31.5">
      <c r="B11" s="157" t="s">
        <v>236</v>
      </c>
      <c r="C11" s="164">
        <v>2</v>
      </c>
    </row>
    <row r="12" spans="2:3" ht="15.75">
      <c r="B12" s="157" t="s">
        <v>304</v>
      </c>
      <c r="C12" s="164">
        <v>0.1</v>
      </c>
    </row>
    <row r="13" spans="2:3" ht="15.75">
      <c r="B13" s="157" t="s">
        <v>229</v>
      </c>
      <c r="C13" s="164">
        <v>0.3</v>
      </c>
    </row>
    <row r="14" spans="2:3" ht="31.5">
      <c r="B14" s="157" t="s">
        <v>230</v>
      </c>
      <c r="C14" s="164">
        <v>0.4</v>
      </c>
    </row>
    <row r="15" spans="2:3" ht="15.75">
      <c r="B15" s="157" t="s">
        <v>231</v>
      </c>
      <c r="C15" s="164">
        <v>0.4</v>
      </c>
    </row>
    <row r="16" spans="2:3" ht="15.75">
      <c r="B16" s="157" t="s">
        <v>232</v>
      </c>
      <c r="C16" s="164">
        <v>1</v>
      </c>
    </row>
    <row r="17" spans="2:3" ht="15.75">
      <c r="B17" s="157" t="s">
        <v>233</v>
      </c>
      <c r="C17" s="164">
        <v>0.15</v>
      </c>
    </row>
    <row r="18" spans="2:3" ht="15.75">
      <c r="B18" s="157" t="s">
        <v>305</v>
      </c>
      <c r="C18" s="164">
        <v>0.1</v>
      </c>
    </row>
    <row r="19" spans="2:3" ht="15.75">
      <c r="B19" s="157" t="s">
        <v>234</v>
      </c>
      <c r="C19" s="164">
        <v>0.1</v>
      </c>
    </row>
    <row r="20" spans="2:3" ht="31.5">
      <c r="B20" s="157" t="s">
        <v>235</v>
      </c>
      <c r="C20" s="164">
        <v>1</v>
      </c>
    </row>
    <row r="21" spans="2:3" ht="31.5">
      <c r="B21" s="157" t="s">
        <v>236</v>
      </c>
      <c r="C21" s="164">
        <v>2</v>
      </c>
    </row>
    <row r="22" spans="2:3" ht="31.5">
      <c r="B22" s="157" t="s">
        <v>306</v>
      </c>
      <c r="C22" s="164">
        <v>0.1</v>
      </c>
    </row>
    <row r="23" spans="2:3" ht="15.75">
      <c r="B23" s="157" t="s">
        <v>237</v>
      </c>
      <c r="C23" s="164">
        <v>0.5</v>
      </c>
    </row>
    <row r="24" spans="2:3" ht="15.75">
      <c r="B24" s="157" t="s">
        <v>307</v>
      </c>
      <c r="C24" s="164">
        <v>0.5</v>
      </c>
    </row>
    <row r="25" spans="2:3" ht="15.75">
      <c r="B25" s="157" t="s">
        <v>238</v>
      </c>
      <c r="C25" s="164">
        <v>0.5</v>
      </c>
    </row>
    <row r="26" spans="2:3" ht="15.75">
      <c r="B26" s="171" t="s">
        <v>308</v>
      </c>
      <c r="C26" s="164">
        <v>2</v>
      </c>
    </row>
    <row r="27" spans="2:3">
      <c r="C27" s="150">
        <f>SUM(C2:C26)</f>
        <v>15.999999999999998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C17"/>
  <sheetViews>
    <sheetView workbookViewId="0"/>
  </sheetViews>
  <sheetFormatPr defaultRowHeight="15"/>
  <cols>
    <col min="2" max="2" width="37.85546875" customWidth="1"/>
  </cols>
  <sheetData>
    <row r="1" spans="2:3" ht="31.5">
      <c r="B1" s="144" t="s">
        <v>213</v>
      </c>
      <c r="C1" s="144" t="s">
        <v>214</v>
      </c>
    </row>
    <row r="2" spans="2:3" ht="31.5">
      <c r="B2" s="157" t="s">
        <v>309</v>
      </c>
      <c r="C2" s="164">
        <v>0.9</v>
      </c>
    </row>
    <row r="3" spans="2:3" ht="31.5">
      <c r="B3" s="157" t="s">
        <v>310</v>
      </c>
      <c r="C3" s="164">
        <v>0.5</v>
      </c>
    </row>
    <row r="4" spans="2:3" ht="31.5">
      <c r="B4" s="157" t="s">
        <v>311</v>
      </c>
      <c r="C4" s="164">
        <v>0.2</v>
      </c>
    </row>
    <row r="5" spans="2:3" ht="15.75">
      <c r="B5" s="157" t="s">
        <v>239</v>
      </c>
      <c r="C5" s="164">
        <v>1</v>
      </c>
    </row>
    <row r="6" spans="2:3" ht="15.75">
      <c r="B6" s="157" t="s">
        <v>312</v>
      </c>
      <c r="C6" s="164">
        <v>2</v>
      </c>
    </row>
    <row r="7" spans="2:3" ht="31.5">
      <c r="B7" s="157" t="s">
        <v>339</v>
      </c>
      <c r="C7" s="164">
        <v>0.5</v>
      </c>
    </row>
    <row r="8" spans="2:3" ht="15.75">
      <c r="B8" s="158" t="s">
        <v>240</v>
      </c>
      <c r="C8" s="164">
        <v>1</v>
      </c>
    </row>
    <row r="9" spans="2:3" ht="31.5">
      <c r="B9" s="157" t="s">
        <v>311</v>
      </c>
      <c r="C9" s="164">
        <v>0.2</v>
      </c>
    </row>
    <row r="10" spans="2:3" ht="15.75">
      <c r="B10" s="157" t="s">
        <v>239</v>
      </c>
      <c r="C10" s="164">
        <v>1</v>
      </c>
    </row>
    <row r="11" spans="2:3" ht="15.75">
      <c r="B11" s="157" t="s">
        <v>312</v>
      </c>
      <c r="C11" s="164">
        <v>2</v>
      </c>
    </row>
    <row r="12" spans="2:3" ht="31.5">
      <c r="B12" s="157" t="s">
        <v>340</v>
      </c>
      <c r="C12" s="164">
        <v>0.5</v>
      </c>
    </row>
    <row r="13" spans="2:3" ht="15.75">
      <c r="B13" s="158" t="s">
        <v>240</v>
      </c>
      <c r="C13" s="164">
        <v>1</v>
      </c>
    </row>
    <row r="14" spans="2:3" ht="31.5">
      <c r="B14" s="157" t="s">
        <v>311</v>
      </c>
      <c r="C14" s="164">
        <v>0.2</v>
      </c>
    </row>
    <row r="15" spans="2:3" ht="15.75">
      <c r="B15" s="157" t="s">
        <v>239</v>
      </c>
      <c r="C15" s="164">
        <v>0.5</v>
      </c>
    </row>
    <row r="16" spans="2:3" ht="15.75">
      <c r="B16" s="158" t="s">
        <v>240</v>
      </c>
      <c r="C16" s="164">
        <v>1</v>
      </c>
    </row>
    <row r="17" spans="3:3">
      <c r="C17" s="150">
        <f>SUM(C2:C16)</f>
        <v>12.5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B1:C31"/>
  <sheetViews>
    <sheetView topLeftCell="A8" workbookViewId="0">
      <selection activeCell="E25" sqref="E25"/>
    </sheetView>
  </sheetViews>
  <sheetFormatPr defaultRowHeight="15"/>
  <cols>
    <col min="2" max="2" width="46.7109375" customWidth="1"/>
    <col min="3" max="3" width="16.28515625" customWidth="1"/>
  </cols>
  <sheetData>
    <row r="1" spans="2:3" ht="15.75">
      <c r="B1" s="144" t="s">
        <v>213</v>
      </c>
      <c r="C1" s="144" t="s">
        <v>214</v>
      </c>
    </row>
    <row r="2" spans="2:3" ht="31.5">
      <c r="B2" s="157" t="s">
        <v>337</v>
      </c>
      <c r="C2" s="164">
        <v>0.5</v>
      </c>
    </row>
    <row r="3" spans="2:3" ht="15.75">
      <c r="B3" s="157" t="s">
        <v>215</v>
      </c>
      <c r="C3" s="164">
        <v>0.5</v>
      </c>
    </row>
    <row r="4" spans="2:3" ht="15.75">
      <c r="B4" s="157" t="s">
        <v>241</v>
      </c>
      <c r="C4" s="164">
        <v>0.5</v>
      </c>
    </row>
    <row r="5" spans="2:3" ht="31.5">
      <c r="B5" s="157" t="s">
        <v>226</v>
      </c>
      <c r="C5" s="164">
        <v>0.5</v>
      </c>
    </row>
    <row r="6" spans="2:3" ht="15.75">
      <c r="B6" s="158" t="s">
        <v>242</v>
      </c>
      <c r="C6" s="164">
        <v>0.25</v>
      </c>
    </row>
    <row r="7" spans="2:3" ht="15.75">
      <c r="B7" s="158" t="s">
        <v>243</v>
      </c>
      <c r="C7" s="164">
        <v>0.25</v>
      </c>
    </row>
    <row r="8" spans="2:3" ht="15.75">
      <c r="B8" s="157" t="s">
        <v>244</v>
      </c>
      <c r="C8" s="164">
        <v>0.2</v>
      </c>
    </row>
    <row r="9" spans="2:3">
      <c r="B9" s="11"/>
      <c r="C9" s="170"/>
    </row>
    <row r="10" spans="2:3" ht="15.75">
      <c r="B10" s="157" t="s">
        <v>299</v>
      </c>
      <c r="C10" s="164">
        <v>1</v>
      </c>
    </row>
    <row r="11" spans="2:3" ht="15.75">
      <c r="B11" s="157" t="s">
        <v>300</v>
      </c>
      <c r="C11" s="164">
        <v>1</v>
      </c>
    </row>
    <row r="12" spans="2:3" ht="15.75">
      <c r="B12" s="157" t="s">
        <v>301</v>
      </c>
      <c r="C12" s="164">
        <v>1</v>
      </c>
    </row>
    <row r="13" spans="2:3" ht="15.75">
      <c r="B13" s="157" t="s">
        <v>302</v>
      </c>
      <c r="C13" s="164">
        <v>0.5</v>
      </c>
    </row>
    <row r="14" spans="2:3" ht="15.75">
      <c r="B14" s="158" t="s">
        <v>245</v>
      </c>
      <c r="C14" s="164">
        <v>0.5</v>
      </c>
    </row>
    <row r="15" spans="2:3" ht="15.75">
      <c r="B15" s="158" t="s">
        <v>246</v>
      </c>
      <c r="C15" s="164">
        <v>1</v>
      </c>
    </row>
    <row r="16" spans="2:3" ht="15.75">
      <c r="B16" s="158" t="s">
        <v>247</v>
      </c>
      <c r="C16" s="164">
        <v>0.25</v>
      </c>
    </row>
    <row r="17" spans="2:3" ht="15.75">
      <c r="B17" s="158" t="s">
        <v>248</v>
      </c>
      <c r="C17" s="164">
        <v>0.8</v>
      </c>
    </row>
    <row r="18" spans="2:3" ht="15.75">
      <c r="B18" s="158" t="s">
        <v>249</v>
      </c>
      <c r="C18" s="164">
        <v>0.8</v>
      </c>
    </row>
    <row r="19" spans="2:3" ht="15.75">
      <c r="B19" s="158" t="s">
        <v>250</v>
      </c>
      <c r="C19" s="164">
        <v>0.8</v>
      </c>
    </row>
    <row r="20" spans="2:3" ht="15.75">
      <c r="B20" s="158" t="s">
        <v>251</v>
      </c>
      <c r="C20" s="164">
        <v>0.8</v>
      </c>
    </row>
    <row r="21" spans="2:3" ht="31.5">
      <c r="B21" s="157" t="s">
        <v>252</v>
      </c>
      <c r="C21" s="164">
        <v>1</v>
      </c>
    </row>
    <row r="22" spans="2:3" ht="31.5">
      <c r="B22" s="159" t="s">
        <v>253</v>
      </c>
      <c r="C22" s="164">
        <v>1</v>
      </c>
    </row>
    <row r="23" spans="2:3" ht="15.75">
      <c r="B23" s="157" t="s">
        <v>254</v>
      </c>
      <c r="C23" s="164">
        <v>0.5</v>
      </c>
    </row>
    <row r="24" spans="2:3" ht="31.5">
      <c r="B24" s="157" t="s">
        <v>255</v>
      </c>
      <c r="C24" s="164">
        <v>0.15</v>
      </c>
    </row>
    <row r="25" spans="2:3" ht="15.75">
      <c r="B25" s="157" t="s">
        <v>256</v>
      </c>
      <c r="C25" s="164">
        <v>0.2</v>
      </c>
    </row>
    <row r="26" spans="2:3" ht="15.75">
      <c r="B26" s="157" t="s">
        <v>338</v>
      </c>
      <c r="C26" s="164">
        <v>0.2</v>
      </c>
    </row>
    <row r="27" spans="2:3" ht="15.75">
      <c r="B27" s="157" t="s">
        <v>257</v>
      </c>
      <c r="C27" s="164">
        <v>0.2</v>
      </c>
    </row>
    <row r="28" spans="2:3" ht="15.75">
      <c r="B28" s="157" t="s">
        <v>258</v>
      </c>
      <c r="C28" s="164">
        <v>0.2</v>
      </c>
    </row>
    <row r="29" spans="2:3" ht="31.5">
      <c r="B29" s="157" t="s">
        <v>259</v>
      </c>
      <c r="C29" s="164">
        <v>1.5</v>
      </c>
    </row>
    <row r="30" spans="2:3" ht="31.5">
      <c r="B30" s="157" t="s">
        <v>303</v>
      </c>
      <c r="C30" s="164">
        <v>1.9</v>
      </c>
    </row>
    <row r="31" spans="2:3">
      <c r="C31" s="150">
        <f>SUM(C2:C30)</f>
        <v>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C4"/>
  <sheetViews>
    <sheetView topLeftCell="A8" workbookViewId="0">
      <selection activeCell="D20" sqref="D20"/>
    </sheetView>
  </sheetViews>
  <sheetFormatPr defaultRowHeight="15"/>
  <cols>
    <col min="2" max="2" width="30.5703125" customWidth="1"/>
  </cols>
  <sheetData>
    <row r="1" spans="2:3" ht="31.5">
      <c r="B1" s="144" t="s">
        <v>213</v>
      </c>
      <c r="C1" s="144" t="s">
        <v>214</v>
      </c>
    </row>
    <row r="2" spans="2:3" ht="47.25">
      <c r="B2" s="157" t="s">
        <v>260</v>
      </c>
      <c r="C2" s="160">
        <v>2</v>
      </c>
    </row>
    <row r="3" spans="2:3" ht="15.75">
      <c r="B3" s="151"/>
      <c r="C3" s="152"/>
    </row>
    <row r="4" spans="2:3">
      <c r="C4">
        <f>SUM(C2:C3)</f>
        <v>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C4"/>
  <sheetViews>
    <sheetView workbookViewId="0">
      <selection activeCell="E12" sqref="E12"/>
    </sheetView>
  </sheetViews>
  <sheetFormatPr defaultRowHeight="15"/>
  <cols>
    <col min="2" max="2" width="31.7109375" customWidth="1"/>
  </cols>
  <sheetData>
    <row r="1" spans="2:3" ht="31.5">
      <c r="B1" s="144" t="s">
        <v>213</v>
      </c>
      <c r="C1" s="144" t="s">
        <v>214</v>
      </c>
    </row>
    <row r="2" spans="2:3" ht="31.5">
      <c r="B2" s="157" t="s">
        <v>309</v>
      </c>
      <c r="C2" s="164">
        <v>0.9</v>
      </c>
    </row>
    <row r="3" spans="2:3" ht="31.5">
      <c r="B3" s="169" t="s">
        <v>336</v>
      </c>
      <c r="C3" s="164">
        <v>1.2</v>
      </c>
    </row>
    <row r="4" spans="2:3">
      <c r="C4">
        <f>SUM(C2:C3)</f>
        <v>2.1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B1:C27"/>
  <sheetViews>
    <sheetView workbookViewId="0"/>
  </sheetViews>
  <sheetFormatPr defaultRowHeight="15"/>
  <cols>
    <col min="2" max="2" width="36.140625" customWidth="1"/>
  </cols>
  <sheetData>
    <row r="1" spans="2:3" ht="31.5">
      <c r="B1" s="144" t="s">
        <v>213</v>
      </c>
      <c r="C1" s="144" t="s">
        <v>214</v>
      </c>
    </row>
    <row r="2" spans="2:3" ht="31.5">
      <c r="B2" s="157" t="s">
        <v>230</v>
      </c>
      <c r="C2" s="164">
        <v>0.4</v>
      </c>
    </row>
    <row r="3" spans="2:3" ht="31.5">
      <c r="B3" s="157" t="s">
        <v>313</v>
      </c>
      <c r="C3" s="164">
        <v>1.5</v>
      </c>
    </row>
    <row r="4" spans="2:3" ht="47.25">
      <c r="B4" s="168" t="s">
        <v>327</v>
      </c>
      <c r="C4" s="164">
        <v>0.4</v>
      </c>
    </row>
    <row r="5" spans="2:3" ht="31.5">
      <c r="B5" s="168" t="s">
        <v>328</v>
      </c>
      <c r="C5" s="164">
        <v>0.4</v>
      </c>
    </row>
    <row r="6" spans="2:3">
      <c r="B6" s="11"/>
      <c r="C6" s="164"/>
    </row>
    <row r="7" spans="2:3" ht="31.5">
      <c r="B7" s="157" t="s">
        <v>261</v>
      </c>
      <c r="C7" s="164">
        <v>0.5</v>
      </c>
    </row>
    <row r="8" spans="2:3" ht="31.5">
      <c r="B8" s="157" t="s">
        <v>262</v>
      </c>
      <c r="C8" s="164">
        <v>1</v>
      </c>
    </row>
    <row r="9" spans="2:3" ht="31.5">
      <c r="B9" s="157" t="s">
        <v>263</v>
      </c>
      <c r="C9" s="164">
        <v>0.5</v>
      </c>
    </row>
    <row r="10" spans="2:3">
      <c r="B10" s="167"/>
      <c r="C10" s="164"/>
    </row>
    <row r="11" spans="2:3" ht="31.5">
      <c r="B11" s="157" t="s">
        <v>264</v>
      </c>
      <c r="C11" s="164">
        <v>2</v>
      </c>
    </row>
    <row r="12" spans="2:3" ht="31.5">
      <c r="B12" s="168" t="s">
        <v>329</v>
      </c>
      <c r="C12" s="164">
        <v>0.5</v>
      </c>
    </row>
    <row r="13" spans="2:3" ht="31.5">
      <c r="B13" s="168" t="s">
        <v>330</v>
      </c>
      <c r="C13" s="164">
        <v>0.5</v>
      </c>
    </row>
    <row r="14" spans="2:3" ht="31.5">
      <c r="B14" s="168" t="s">
        <v>331</v>
      </c>
      <c r="C14" s="164">
        <v>0.5</v>
      </c>
    </row>
    <row r="15" spans="2:3" ht="15.75">
      <c r="B15" s="168" t="s">
        <v>332</v>
      </c>
      <c r="C15" s="164">
        <v>0.3</v>
      </c>
    </row>
    <row r="16" spans="2:3" ht="15.75">
      <c r="B16" s="168" t="s">
        <v>265</v>
      </c>
      <c r="C16" s="164">
        <v>0.8</v>
      </c>
    </row>
    <row r="17" spans="2:3" ht="31.5">
      <c r="B17" s="168" t="s">
        <v>266</v>
      </c>
      <c r="C17" s="164">
        <v>1.2</v>
      </c>
    </row>
    <row r="18" spans="2:3" ht="15.75">
      <c r="B18" s="168" t="s">
        <v>314</v>
      </c>
      <c r="C18" s="164">
        <v>0.3</v>
      </c>
    </row>
    <row r="19" spans="2:3" ht="15.75">
      <c r="B19" s="168" t="s">
        <v>267</v>
      </c>
      <c r="C19" s="164">
        <v>0.5</v>
      </c>
    </row>
    <row r="20" spans="2:3" ht="31.5">
      <c r="B20" s="168" t="s">
        <v>268</v>
      </c>
      <c r="C20" s="164">
        <v>0.3</v>
      </c>
    </row>
    <row r="21" spans="2:3" ht="31.5">
      <c r="B21" s="168" t="s">
        <v>333</v>
      </c>
      <c r="C21" s="164">
        <v>0.3</v>
      </c>
    </row>
    <row r="22" spans="2:3" ht="15.75">
      <c r="B22" s="168" t="s">
        <v>315</v>
      </c>
      <c r="C22" s="164">
        <v>0.5</v>
      </c>
    </row>
    <row r="23" spans="2:3" ht="31.5">
      <c r="B23" s="168" t="s">
        <v>316</v>
      </c>
      <c r="C23" s="164">
        <v>0.4</v>
      </c>
    </row>
    <row r="24" spans="2:3" ht="31.5">
      <c r="B24" s="168" t="s">
        <v>334</v>
      </c>
      <c r="C24" s="164">
        <v>0.4</v>
      </c>
    </row>
    <row r="25" spans="2:3" ht="31.5">
      <c r="B25" s="168" t="s">
        <v>269</v>
      </c>
      <c r="C25" s="164">
        <v>0.4</v>
      </c>
    </row>
    <row r="26" spans="2:3" ht="15.75">
      <c r="B26" s="168" t="s">
        <v>335</v>
      </c>
      <c r="C26" s="164">
        <v>0.5</v>
      </c>
    </row>
    <row r="27" spans="2:3">
      <c r="C27">
        <f>SUM(C2:C26)</f>
        <v>14.100000000000003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25</vt:i4>
      </vt:variant>
      <vt:variant>
        <vt:lpstr>Именованные диапазоны</vt:lpstr>
      </vt:variant>
      <vt:variant>
        <vt:i4>7</vt:i4>
      </vt:variant>
    </vt:vector>
  </HeadingPairs>
  <TitlesOfParts>
    <vt:vector size="32" baseType="lpstr">
      <vt:lpstr>Матрица</vt:lpstr>
      <vt:lpstr>ИЛ ОБЩИЙ ТЕСТ</vt:lpstr>
      <vt:lpstr>КО1</vt:lpstr>
      <vt:lpstr>КО2</vt:lpstr>
      <vt:lpstr>КО 3</vt:lpstr>
      <vt:lpstr>КО4</vt:lpstr>
      <vt:lpstr>КО5</vt:lpstr>
      <vt:lpstr>КО6</vt:lpstr>
      <vt:lpstr>КО7</vt:lpstr>
      <vt:lpstr>КО8</vt:lpstr>
      <vt:lpstr>КО9</vt:lpstr>
      <vt:lpstr>Профстандарт13.014 код A 01.2</vt:lpstr>
      <vt:lpstr>Профстандарт13.014 код A 02.2</vt:lpstr>
      <vt:lpstr>Профстандарт13.014 код A 04.2</vt:lpstr>
      <vt:lpstr>Профстандарт13.014 код В 02.3</vt:lpstr>
      <vt:lpstr>Профстандарт13.014 код В 03.3</vt:lpstr>
      <vt:lpstr>Профстандарт13.014 код В 05.3</vt:lpstr>
      <vt:lpstr>Профстандарт13.014 код С 01.4</vt:lpstr>
      <vt:lpstr>Профстандарт13.014 код В 01.3</vt:lpstr>
      <vt:lpstr>Профстандарт13.014 код С 02.4</vt:lpstr>
      <vt:lpstr>Таблица соответствия КЗ ТКХ</vt:lpstr>
      <vt:lpstr>Характеристика работ</vt:lpstr>
      <vt:lpstr>Должен знать</vt:lpstr>
      <vt:lpstr>Примеры работ</vt:lpstr>
      <vt:lpstr>Лист1</vt:lpstr>
      <vt:lpstr>Модуль3</vt:lpstr>
      <vt:lpstr>модуль4</vt:lpstr>
      <vt:lpstr>модуль5</vt:lpstr>
      <vt:lpstr>модуль6</vt:lpstr>
      <vt:lpstr>модуль7</vt:lpstr>
      <vt:lpstr>РАБОЧАЯ_ПЛОЩАДКА_КОНКУРСАНТОВ_М1</vt:lpstr>
      <vt:lpstr>Рабочая_площадка_М2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2024-10-22T06:32:32Z</dcterms:modified>
</cp:coreProperties>
</file>