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ульдозер 2025\Отдельно\"/>
    </mc:Choice>
  </mc:AlternateContent>
  <bookViews>
    <workbookView xWindow="0" yWindow="0" windowWidth="23040" windowHeight="8328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5" l="1"/>
  <c r="G23" i="5"/>
  <c r="G22" i="5"/>
  <c r="G20" i="5"/>
  <c r="G19" i="5"/>
  <c r="G18" i="5"/>
  <c r="G67" i="4"/>
  <c r="G74" i="1" l="1"/>
  <c r="G60" i="1" l="1"/>
  <c r="G59" i="1"/>
  <c r="G58" i="1"/>
  <c r="G57" i="1"/>
  <c r="G56" i="1"/>
  <c r="G55" i="1"/>
  <c r="G47" i="1"/>
  <c r="G46" i="1"/>
  <c r="G45" i="1"/>
  <c r="G44" i="1"/>
  <c r="G43" i="1"/>
  <c r="G39" i="1"/>
  <c r="E18" i="5"/>
  <c r="G55" i="4"/>
  <c r="G54" i="4"/>
  <c r="G48" i="4"/>
  <c r="A3" i="7" l="1"/>
  <c r="C15" i="5"/>
  <c r="G11" i="5"/>
  <c r="E11" i="5"/>
  <c r="C11" i="5"/>
  <c r="G10" i="5"/>
  <c r="E10" i="5"/>
  <c r="C10" i="5"/>
  <c r="C9" i="5"/>
  <c r="D8" i="5"/>
  <c r="C7" i="5"/>
  <c r="A3" i="5"/>
  <c r="C15" i="1"/>
  <c r="G11" i="1"/>
  <c r="E11" i="1"/>
  <c r="C11" i="1"/>
  <c r="G10" i="1"/>
  <c r="E10" i="1"/>
  <c r="C10" i="1"/>
  <c r="C9" i="1"/>
  <c r="D8" i="1"/>
  <c r="C7" i="1"/>
  <c r="A3" i="1"/>
  <c r="A3" i="4"/>
  <c r="C11" i="4"/>
  <c r="D8" i="4"/>
  <c r="C7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<sst xmlns="http://schemas.openxmlformats.org/spreadsheetml/2006/main" count="584" uniqueCount="251">
  <si>
    <t>шт</t>
  </si>
  <si>
    <t>Охрана труда</t>
  </si>
  <si>
    <t>Кулер 19 л (холодная/горячая вода)</t>
  </si>
  <si>
    <t>Огнетушитель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</si>
  <si>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</si>
  <si>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</si>
  <si>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</si>
  <si>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</si>
  <si>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</si>
  <si>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</si>
  <si>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</si>
  <si>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</si>
  <si>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</si>
  <si>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</si>
  <si>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</si>
  <si>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</si>
  <si>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</si>
  <si>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</si>
  <si>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</si>
  <si>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</si>
  <si>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</si>
  <si>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</si>
  <si>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</si>
  <si>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</si>
  <si>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</si>
  <si>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</si>
  <si>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</si>
  <si>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</si>
  <si>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</si>
  <si>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</si>
  <si>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Компьютер</t>
  </si>
  <si>
    <t>Ручка шариковая</t>
  </si>
  <si>
    <t>Сигнальная лента</t>
  </si>
  <si>
    <t>упак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</si>
  <si>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</si>
  <si>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</si>
  <si>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</si>
  <si>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</si>
  <si>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</si>
  <si>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</si>
  <si>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</si>
  <si>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</si>
  <si>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</si>
  <si>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</si>
  <si>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</si>
  <si>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</si>
  <si>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</si>
  <si>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</si>
  <si>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</si>
  <si>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</si>
  <si>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</si>
  <si>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</si>
  <si>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</si>
  <si>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</si>
  <si>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</si>
  <si>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</si>
  <si>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</si>
  <si>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</si>
  <si>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</si>
  <si>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</si>
  <si>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</si>
  <si>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</si>
  <si>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</si>
  <si>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</si>
  <si>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</si>
  <si>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</si>
  <si>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</si>
  <si>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Управление бульдозером</t>
  </si>
  <si>
    <r>
      <t xml:space="preserve">Площадь зоны: не менее </t>
    </r>
    <r>
      <rPr>
        <u/>
        <sz val="11"/>
        <color rgb="FFFF0000"/>
        <rFont val="Times New Roman"/>
        <family val="1"/>
        <charset val="204"/>
      </rPr>
      <t xml:space="preserve">  30  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</si>
  <si>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Верхнее искуственное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u/>
        <sz val="11"/>
        <color rgb="FFFF0000"/>
        <rFont val="Times New Roman"/>
        <family val="1"/>
        <charset val="204"/>
      </rPr>
      <t xml:space="preserve">  200  </t>
    </r>
    <r>
      <rPr>
        <sz val="11"/>
        <rFont val="Times New Roman"/>
        <family val="1"/>
        <charset val="204"/>
      </rPr>
      <t xml:space="preserve"> люкс) </t>
    </r>
  </si>
  <si>
    <t>Электричество: 220 вольт подключения к сети</t>
  </si>
  <si>
    <t>Покрытие пола: Линолеум</t>
  </si>
  <si>
    <t xml:space="preserve"> Стол</t>
  </si>
  <si>
    <t>Предмет мебели в виде широкой горизонтальной пластины на опорах, ножках (размер не менее1200/500/550)</t>
  </si>
  <si>
    <t>Предмет мебели на ножках, предназначенный для сидения одного человека (высота 400-460 мм)</t>
  </si>
  <si>
    <t>Вешалки для одежды</t>
  </si>
  <si>
    <t>Вешалка стойка для одежды напольная предназначена для размещения на ней одежды, головных уборов и предметов обихода,</t>
  </si>
  <si>
    <t>Комната Конкурсантов (по количеству конкурсантов)</t>
  </si>
  <si>
    <t>Розетка</t>
  </si>
  <si>
    <t>Электричество 220 В</t>
  </si>
  <si>
    <t>ЖКХ</t>
  </si>
  <si>
    <t>Комната Экспертов (включая Главного эксперта) (по количеству экспертов)</t>
  </si>
  <si>
    <r>
      <t xml:space="preserve">Площадь зоны: не менее </t>
    </r>
    <r>
      <rPr>
        <u/>
        <sz val="11"/>
        <color rgb="FFFF0000"/>
        <rFont val="Times New Roman"/>
        <family val="1"/>
        <charset val="204"/>
      </rPr>
      <t xml:space="preserve">  24  </t>
    </r>
    <r>
      <rPr>
        <sz val="11"/>
        <rFont val="Times New Roman"/>
        <family val="1"/>
        <charset val="204"/>
      </rPr>
      <t xml:space="preserve"> кв.м.</t>
    </r>
  </si>
  <si>
    <t xml:space="preserve">Стол </t>
  </si>
  <si>
    <t>Вешалка стойка для одежды напольная предназначена для размещения на ней одежды, головных уборов и предметов обихода</t>
  </si>
  <si>
    <t>ПК Фрегат, процессор intel core i5 10400f, оперативная память не менееDDR4 8Gb, монитор диагональ 24 дюйма</t>
  </si>
  <si>
    <t>Kyocera ecosys m5521cdw / Kyocera ecosys 2235CDN</t>
  </si>
  <si>
    <t>Рабочее давление в корпусе, МПа:	1,4±0,2
Длина струи, м:	2
Продолжительность подачи огнетушащего вещества, сек: 6; огнетушащая способность по классам пожаров: - модельный очаг класса А:0,7А, - модельный очаг класса В: 21В; масса заряженного огнетушителя, кг:	3,2; габаритные размеры: 380х110мм</t>
  </si>
  <si>
    <t>Аптечка автомобильная</t>
  </si>
  <si>
    <t>Аптечка соответствующая приказу Министерства здравоохранения Российской Федерации от 08.10.2020 г. № 1080н отвечает требованиям ТУ 9398-100-10973749-2020</t>
  </si>
  <si>
    <t>Складское помещение</t>
  </si>
  <si>
    <t>Интернет : Не требуется</t>
  </si>
  <si>
    <t>Электричество: Не требуется</t>
  </si>
  <si>
    <t>Покрытие пола: Не требуется</t>
  </si>
  <si>
    <t>Дизельное топливо</t>
  </si>
  <si>
    <t>В соответствии с требованиями завода изготовителя, заправка по картам</t>
  </si>
  <si>
    <t>литр</t>
  </si>
  <si>
    <t>Моторное масло</t>
  </si>
  <si>
    <t>В соответствии с требованиями завода изготовителя</t>
  </si>
  <si>
    <t>Гидравлическое масло</t>
  </si>
  <si>
    <t>Консистентная смазка</t>
  </si>
  <si>
    <t>В соответствии с требованиями завода изготовителя, в тубах</t>
  </si>
  <si>
    <t>шт.</t>
  </si>
  <si>
    <t>Охлаждающая жидкость</t>
  </si>
  <si>
    <t>Тип карбоксилатный
Температура кипения 111 °C
Температура замерзания -50 °C
Для грузовой и спецтехники да</t>
  </si>
  <si>
    <t>Смазка для клемм аккумуляторов</t>
  </si>
  <si>
    <t>Тип смазки синтетическая
Область применения 
клеммы аккумулятора
Специализация 
влаговытесняющая, противокоррозийная, токопроводящая
Консистенция жидкая
Температурный режим высокотемпературная</t>
  </si>
  <si>
    <t>Грунт</t>
  </si>
  <si>
    <t>тонн</t>
  </si>
  <si>
    <t>Перчатки хлопчатобумажные</t>
  </si>
  <si>
    <t>Класс вязки:10, количество нитей:3, состав:	80%, хлопок, 20% ПЭ</t>
  </si>
  <si>
    <t>Рукавицы брезентовая</t>
  </si>
  <si>
    <t>наладонник с ОП пропиткой, плотностью не менее 240 г/м2</t>
  </si>
  <si>
    <t>пара</t>
  </si>
  <si>
    <t>Комплект спецодежды и обувь с жёстким подноском</t>
  </si>
  <si>
    <t>Костюм сигнальный для защиты от химических и механических загрязнений</t>
  </si>
  <si>
    <t>конкурсант привозит с собой</t>
  </si>
  <si>
    <t>Лента сигнальная</t>
  </si>
  <si>
    <t>Красно-белая</t>
  </si>
  <si>
    <t>Ветошь обтирочная</t>
  </si>
  <si>
    <t>Длина 1 м на одного участника</t>
  </si>
  <si>
    <t>Рулон 250 м</t>
  </si>
  <si>
    <t xml:space="preserve">Рулон салфеток </t>
  </si>
  <si>
    <t>Бумажные салфетки</t>
  </si>
  <si>
    <t>Цвет синий</t>
  </si>
  <si>
    <t>Планшет/папка с верхним зажимом</t>
  </si>
  <si>
    <t>Канцелярская папка под формат А4</t>
  </si>
  <si>
    <t>Офисная бумага А4</t>
  </si>
  <si>
    <t>Упаковка 500 листов</t>
  </si>
  <si>
    <t>Степлер</t>
  </si>
  <si>
    <t>Канцелярский</t>
  </si>
  <si>
    <t>Скрепки для степлера</t>
  </si>
  <si>
    <t>Канцелярские</t>
  </si>
  <si>
    <t>Папка скоросшиватель</t>
  </si>
  <si>
    <t>Антистеплер</t>
  </si>
  <si>
    <t>Для удаления канцелярских скрепок</t>
  </si>
  <si>
    <t>Файлы для бумаги А4</t>
  </si>
  <si>
    <t>Упаковка 100 штук</t>
  </si>
  <si>
    <r>
      <t xml:space="preserve">Площадь зоны: не менее </t>
    </r>
    <r>
      <rPr>
        <u/>
        <sz val="11"/>
        <color rgb="FFFF0000"/>
        <rFont val="Times New Roman"/>
        <family val="1"/>
        <charset val="204"/>
      </rPr>
      <t xml:space="preserve">  1200  </t>
    </r>
    <r>
      <rPr>
        <sz val="11"/>
        <rFont val="Times New Roman"/>
        <family val="1"/>
        <charset val="204"/>
      </rPr>
      <t xml:space="preserve"> кв.м.</t>
    </r>
  </si>
  <si>
    <t>Покрытие пола: не требуется</t>
  </si>
  <si>
    <t>Бульдозер</t>
  </si>
  <si>
    <t>оборудование</t>
  </si>
  <si>
    <t>Двигатель</t>
  </si>
  <si>
    <t>Дизельный, тракторный двигатель Д-243, четырёхцилиндровый, рядный</t>
  </si>
  <si>
    <t xml:space="preserve">Трал </t>
  </si>
  <si>
    <t>имитация трала (эстакада)</t>
  </si>
  <si>
    <t>Набор гаечных ключей</t>
  </si>
  <si>
    <t>Набор комбинированных ключей, ложемент, 20 предметов МАСТАК 5-21120 или аналог, ключи комбинированные рожково-накидные: 6, 7, 8, 9, 10, 11, 12, 13, 14, 15, 16, 17, 18, 19, 21, 22, 24, 27, 30, 32 мм.
Набор накидных и разрезных ключей, зеркальная полировка, ложемент, 12 предметов МАСТАК 5-23112 или аналог, ключи двусторонние накидные изогнутые S-образные: 6х7, 8х9, 10х11, 12х13, 14х15, 16х17, 18х19, 21х22, 24х27 мм; ключи разрезные накидные шестигранные: 8х10, 11х13, 12х14 мм.</t>
  </si>
  <si>
    <t>Набор торцевых головок</t>
  </si>
  <si>
    <t>Набор торцевых головок 1/2" с принадлежностями 28шт МАСТАК 5-004228 или аналог, головки торцевые свечные шестигранные с резиновым фиксатором 1/2", размеры: 16, 21 мм., головки торцевые 12-гранные короткие 1/2". Размеры: 8, 10, 11, 12, 13, 14, 15, 16, 17, 18, 19, 20, 22, 23, 24, 26, 27, 30, 32 мм. вороток реверсивный (трещотка) с флажком, 45 зубцов и кнопка быстрого сброса 1/2" 250 мм. вороток срывной с шарниром на 180 градусов 1/2" 375 мм.
Набор торцевых головок 3/8” с принадлежностями, ложемент, 22 предмета МАСТАК 5-003222 или аналог, Головки торцевые двенадцатигранные короткие 3/8": 7, 8, 9, 10, 11, 12, 13, 14, 15, 17, 18, 19, 22 мм; головки торцевые шестигранные глубокие 3/8": 10, 12, 13, 14 мм; вороток реверсивный (трещотка) с флажком, 45 зубцов и кнопка быстрого сброса 3/8" 200 мм; вороток срывной с шарниром на 180 градусов 3/8" 230 мм; удлинители прямые 3/8": 75, 150 мм; кардан шарнирный 3/8".</t>
  </si>
  <si>
    <t>Набор отверток</t>
  </si>
  <si>
    <t>Набор отверток, шестигранников и TORX, ложемент, 27 предметов МАСТАК 5-40627, Отвертки шлицевые с двухкомпонентной эргономичной ручкой: 3х75, 4х100, 5.5х75, 6.5х38, 6.5х100, 8х150 мм; Отвертки крестовые с двухкомпонентной эргономичной ручкой: 0х75, 1х75, 2х38, 2х100, 3х150 мм; Съемник клипс и пистонов с двухкомпонентной эргономичной ручкой 115 мм; Шестигранники Г-образные длинные с шаровым окончанием: 2, 2.5, 3, 4, 5, 6, 8, 10 мм; TORX Г-образные длинные с отверстием: Т10, Т15, Т20, Т25, Т30, Т40, Т45, Т50; Захват извлекатель деталей с двухкомпонентной эргономичной ручкой телескопический магнитный 470 мм.</t>
  </si>
  <si>
    <t>Пассатижи</t>
  </si>
  <si>
    <t>Набор пассатижей, плоскогубцев и бокорезов, ложемент, 6 предметов МАСТАК 5-3006 или аналог, пассатижи комбинированные 180 мм. плоскогубцы тонконосые загнутые 200 мм. пассатижи переставные на шарнире с проточкой 250 мм. зажим с фиксатором с круглыми губками 175 мм. бокорезы стандартные 160 мм. ключ разводной захват губок 30 мм длина 200 мм.</t>
  </si>
  <si>
    <t>Ареометр</t>
  </si>
  <si>
    <t>Ареометр для электролита с устройством для отбора жидкости, соответствует ТУ У 33.2-24667973-004:2007</t>
  </si>
  <si>
    <t>Нагрузочная вилка для АКБ</t>
  </si>
  <si>
    <t>Нагрузочная вилка TOPAUTO ВИН-100 (до 190 А/ч) или аналог; Диапазон измерения напряжения - от 0 до 15 В; Нагрузка - 100 А; Емкость - до 190 А/ч; Корпус вилки - вентилируемый</t>
  </si>
  <si>
    <t>Домкрат гидравлический 15т</t>
  </si>
  <si>
    <t>БАК.70019 или аналог. Высота подхвата, мм - 200; Высота подъема, мм - 385; Материал корпуса - металл; Диаметр опоры, мм - 36; Грузоподъемность, т - 15</t>
  </si>
  <si>
    <t>Тележка ремонтная подкатная</t>
  </si>
  <si>
    <t>Тележка подкатная МАСТАК 52-05270R или аналог, 5 выдвижных полок, отсек для хранения, центральный замок, ударопрочное порошковое покрытие, защитное полимерное покрытие, направляющие полок на подшипниках, поворотные колёса снабжены тормозом</t>
  </si>
  <si>
    <t>Мультиметр цифровой</t>
  </si>
  <si>
    <t>Мультиметр цифровой, выбор пределов измерений - ручной, диапазоны измерения постоянного напряжения - 600, диапазоны измерения переменного напряжения - 600, диапазоны измерения постоянного тока - 10, диапазоны измерения переменного тока - нет, измерение сопротивления - да, измерение емкости - нет, измерение частоты - нет, измерение температуры - да</t>
  </si>
  <si>
    <t>Нагнетатель густой смазки механический (шприц плунжерный)</t>
  </si>
  <si>
    <t>Шприц для густых смазок; Объем: 400 см3; Материал корпуса: металл; Насадок: стальная трубка 150 мм.</t>
  </si>
  <si>
    <t>Шина легкового автомобиля</t>
  </si>
  <si>
    <t>Критически важные характеристики отсутствуют</t>
  </si>
  <si>
    <t>Шина грузового автомобиля</t>
  </si>
  <si>
    <t>Шина сельскохозяйственной машины</t>
  </si>
  <si>
    <t>Светильник переносной</t>
  </si>
  <si>
    <t>Напряжение / частота тока: 220В/50Гц; степень защиты: IP20; тип источника света: ЛН/КЛЛ; максимальная мощность источника света: 60 Вт; вид цоколя источника света: Е27; длина: 8м</t>
  </si>
  <si>
    <t>Рулетка 10 м.</t>
  </si>
  <si>
    <t xml:space="preserve">Длина - 10 м; Ширина - 25 мм; Корпус - пластик с вставками; Брелок - нет; Магнитный зацеп - нет; Материал ленты - сталь; </t>
  </si>
  <si>
    <t>Планка деревянная или правило (для замера провиса гусеницы)</t>
  </si>
  <si>
    <t>Доска 50х150х1500</t>
  </si>
  <si>
    <t>Набор для откручивания масляных пробок</t>
  </si>
  <si>
    <t>Набор для ремонта масляных пробок м20х1,5, кейс, 19 предметов МАСТАК 103-47020c</t>
  </si>
  <si>
    <t>Верстак слесарный с тисками</t>
  </si>
  <si>
    <t>Верстак с тумбой для инструмента, тиски слесарные длина губок не менее 100 мм.</t>
  </si>
  <si>
    <t>Рассухариватель клапанов</t>
  </si>
  <si>
    <t>Для клапанов двигателя</t>
  </si>
  <si>
    <t>Инструмент для ручной притирки клапанов</t>
  </si>
  <si>
    <t>Оправка для запрессовки маслосъемных колпачков</t>
  </si>
  <si>
    <t>Для установки маслосъемных колпачков двигателя</t>
  </si>
  <si>
    <t>Набор щупов</t>
  </si>
  <si>
    <t>Предел измерений: 0,05-1мм</t>
  </si>
  <si>
    <t>компл</t>
  </si>
  <si>
    <t>Стенд для ремонта двигателя</t>
  </si>
  <si>
    <t>Кантователь для двигателя</t>
  </si>
  <si>
    <t>Телескопический магнит</t>
  </si>
  <si>
    <t>Магнитный наконечник с телескопической рукояткой</t>
  </si>
  <si>
    <t>Набор микрометров</t>
  </si>
  <si>
    <t>3 предмета: 0-25, 25-50, 50-75мм</t>
  </si>
  <si>
    <t>Рулетка геодезическая (100м)</t>
  </si>
  <si>
    <t>Рулетка 100 м, корпус пластик, намотка ручная, гибкая лента</t>
  </si>
  <si>
    <t>Тара для слива отстоя</t>
  </si>
  <si>
    <t>Бак 8 л</t>
  </si>
  <si>
    <t>Масленка стальная с гибким шлангом</t>
  </si>
  <si>
    <t>Маслёнка 400мл</t>
  </si>
  <si>
    <t>Трубка стеклянная с рисками для АКБ</t>
  </si>
  <si>
    <t>Для проверки уровня электролита</t>
  </si>
  <si>
    <t>Платформа под кубики</t>
  </si>
  <si>
    <t>Металлическая или деревянная платформа высотой:
5шт. - 150мм
5шт. - 200мм
5шт. - 250мм</t>
  </si>
  <si>
    <t>Аккумулятор, 12V не менее 140 А/ч</t>
  </si>
  <si>
    <t>Блоки</t>
  </si>
  <si>
    <t>Деревянные кубики размером не менее 40мм*40мм*40мм и не более 55*55*55 окрашеные в красный и зелёный цыет</t>
  </si>
  <si>
    <t>Знак аварийной остановки</t>
  </si>
  <si>
    <t>Треугольный знак</t>
  </si>
  <si>
    <t>Медицинская, стандартная, для оказания ПМП</t>
  </si>
  <si>
    <t>Сигнальный желет</t>
  </si>
  <si>
    <t>Жилет со светоотражающими элементами</t>
  </si>
  <si>
    <t>Огнетушитель автомобильный</t>
  </si>
  <si>
    <t>Огнетушитель  порошковый</t>
  </si>
  <si>
    <t>Свисток</t>
  </si>
  <si>
    <t>Свисток металлический с шариком на шнурке</t>
  </si>
  <si>
    <t>Урна для мусора</t>
  </si>
  <si>
    <t>Материал изготовления: пластик 
Крышка: Да</t>
  </si>
  <si>
    <t>Гидроцилиндр</t>
  </si>
  <si>
    <t>Подъёма/опускания навесного оборудования</t>
  </si>
  <si>
    <t>Комплект микрометров</t>
  </si>
  <si>
    <t>Диапазон измерений 0-25, 25-50, 50-75, 75-100, 100-125, 125-150</t>
  </si>
  <si>
    <t>Нутромер</t>
  </si>
  <si>
    <t>Нутромер диапазон измерений нижнее значение - не более 50 мм, верхнеее значение - не менее 160мм индикаторный, соответствующий размерной группе гидроцилиндра</t>
  </si>
  <si>
    <t>Индикатор часового типа со стойкой</t>
  </si>
  <si>
    <t>В составе:
-DISK MICROMETR 50-75mm 0.01mm;
-Микрометр МК-100 0,01;
-Микрометр МК-50 0,01;
-Микрометр МК 100-125 0,01</t>
  </si>
  <si>
    <t>Стапель для проверки штока гидроцилиндра на биение</t>
  </si>
  <si>
    <t>Покрытие столешницы - оцинкованная сталь;
Наличие щита для крепежа инструмента</t>
  </si>
  <si>
    <t>КИ-4798</t>
  </si>
  <si>
    <t>Прибор для проверки загрязненности фильтра</t>
  </si>
  <si>
    <t>КИ-1097Б</t>
  </si>
  <si>
    <t>Прибор для проверки подачи насоса и распределителя</t>
  </si>
  <si>
    <t>КИ-6272</t>
  </si>
  <si>
    <t>Прибор для отключения нагнетательного трубопровода от распределителя гидросистемы.</t>
  </si>
  <si>
    <t>Комплект рукавов высокого давления с  фитингами, переходниками и кранами</t>
  </si>
  <si>
    <t>Не менее трёх слоёв обмотки, фитинги, переходникики и кранысоответствуют используемому оборудованию</t>
  </si>
  <si>
    <t>Лупа</t>
  </si>
  <si>
    <t>Увеличительное стекло на ручке</t>
  </si>
  <si>
    <t>Профессиональный металлический со шнурком</t>
  </si>
  <si>
    <t>Монтажная лопатка</t>
  </si>
  <si>
    <t>Длина 500 мм</t>
  </si>
  <si>
    <t>Шпильковерт</t>
  </si>
  <si>
    <t>Универсаньный</t>
  </si>
  <si>
    <t>Щетка металлическая</t>
  </si>
  <si>
    <t>Металлическая щетка для очистки механизмов</t>
  </si>
  <si>
    <t>Корзина для сбора бумаги и мелкого мусора</t>
  </si>
  <si>
    <t>Устройство для нагрева и охлаждения бутылированной воды 19л</t>
  </si>
  <si>
    <t xml:space="preserve">Для проверки заряженности АКБ </t>
  </si>
  <si>
    <t>НЕ ПРЕДУСМОТРЕНО!</t>
  </si>
  <si>
    <t>Бульдозер с шириной отвала не менее 2,5 м</t>
  </si>
  <si>
    <t>Щебень/Грунт/Отсев/Песок/Снег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</si>
</sst>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6"/>
      <name val="Calibri"/>
      <family val="2"/>
      <charset val="204"/>
    </font>
    <font>
      <b/>
      <sz val="20"/>
      <name val="Times New Roman"/>
      <family val="1"/>
      <charset val="204"/>
    </font>
    <font>
      <b/>
      <sz val="2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9" fillId="0" borderId="0">
      <alignment vertical="top"/>
    </xf>
    <xf numFmtId="0" fontId="23" fillId="0" borderId="0"/>
  </cellStyleXfs>
  <cellXfs count="11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0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" fillId="0" borderId="0" xfId="1"/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0" borderId="10" xfId="1" applyFont="1" applyBorder="1" applyAlignment="1">
      <alignment wrapText="1"/>
    </xf>
    <xf numFmtId="0" fontId="2" fillId="0" borderId="10" xfId="1" applyFont="1" applyBorder="1"/>
    <xf numFmtId="0" fontId="18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18" fillId="0" borderId="10" xfId="0" applyFont="1" applyBorder="1" applyAlignment="1">
      <alignment vertical="center"/>
    </xf>
    <xf numFmtId="0" fontId="10" fillId="0" borderId="10" xfId="4" applyFont="1" applyBorder="1" applyAlignment="1">
      <alignment vertical="center" wrapText="1"/>
    </xf>
    <xf numFmtId="0" fontId="12" fillId="5" borderId="10" xfId="4" applyFont="1" applyFill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1" applyFont="1" applyBorder="1" applyAlignment="1">
      <alignment vertical="center"/>
    </xf>
    <xf numFmtId="0" fontId="2" fillId="4" borderId="10" xfId="2" applyFont="1" applyFill="1" applyBorder="1" applyAlignment="1">
      <alignment vertical="center" wrapText="1" shrinkToFit="1"/>
    </xf>
    <xf numFmtId="0" fontId="2" fillId="0" borderId="10" xfId="3" applyFont="1" applyBorder="1" applyAlignment="1">
      <alignment vertical="center" wrapText="1"/>
    </xf>
    <xf numFmtId="0" fontId="18" fillId="0" borderId="10" xfId="3" applyFont="1" applyBorder="1" applyAlignment="1">
      <alignment vertical="center" wrapText="1"/>
    </xf>
    <xf numFmtId="0" fontId="24" fillId="0" borderId="10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1" fillId="0" borderId="0" xfId="1" applyFont="1"/>
    <xf numFmtId="0" fontId="2" fillId="0" borderId="10" xfId="0" applyFont="1" applyBorder="1" applyAlignment="1">
      <alignment vertical="top" wrapText="1"/>
    </xf>
    <xf numFmtId="0" fontId="2" fillId="0" borderId="10" xfId="3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justify" vertical="center" wrapText="1" shrinkToFit="1"/>
    </xf>
    <xf numFmtId="0" fontId="2" fillId="0" borderId="10" xfId="3" applyFont="1" applyBorder="1" applyAlignment="1">
      <alignment vertical="top" wrapText="1"/>
    </xf>
    <xf numFmtId="0" fontId="2" fillId="4" borderId="10" xfId="3" applyFont="1" applyFill="1" applyBorder="1" applyAlignment="1">
      <alignment horizontal="justify" vertical="top" wrapText="1"/>
    </xf>
    <xf numFmtId="0" fontId="2" fillId="0" borderId="17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0" xfId="3" applyFont="1" applyBorder="1" applyAlignment="1">
      <alignment horizontal="justify" vertical="center" wrapText="1"/>
    </xf>
    <xf numFmtId="0" fontId="2" fillId="0" borderId="10" xfId="0" applyNumberFormat="1" applyFont="1" applyFill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2" fillId="4" borderId="0" xfId="1" applyFont="1" applyFill="1" applyAlignment="1">
      <alignment wrapText="1"/>
    </xf>
    <xf numFmtId="0" fontId="2" fillId="0" borderId="2" xfId="1" applyFont="1" applyBorder="1" applyAlignment="1">
      <alignment vertical="center" wrapText="1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/>
    <xf numFmtId="0" fontId="1" fillId="4" borderId="0" xfId="1" applyFont="1" applyFill="1"/>
    <xf numFmtId="0" fontId="2" fillId="4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right" wrapText="1"/>
    </xf>
    <xf numFmtId="0" fontId="16" fillId="0" borderId="10" xfId="1" applyFont="1" applyFill="1" applyBorder="1" applyAlignment="1">
      <alignment horizontal="right" vertical="top" wrapText="1"/>
    </xf>
    <xf numFmtId="0" fontId="11" fillId="0" borderId="10" xfId="2" applyFill="1" applyBorder="1" applyAlignment="1">
      <alignment horizontal="right" wrapText="1"/>
    </xf>
    <xf numFmtId="0" fontId="6" fillId="0" borderId="1" xfId="1" applyFont="1" applyBorder="1" applyAlignment="1">
      <alignment horizontal="left" vertical="center" wrapText="1"/>
    </xf>
    <xf numFmtId="0" fontId="9" fillId="2" borderId="10" xfId="1" applyFont="1" applyFill="1" applyBorder="1" applyAlignment="1">
      <alignment horizontal="center" vertical="center"/>
    </xf>
    <xf numFmtId="0" fontId="20" fillId="0" borderId="10" xfId="1" applyFont="1" applyBorder="1"/>
    <xf numFmtId="0" fontId="6" fillId="0" borderId="10" xfId="1" applyFont="1" applyBorder="1" applyAlignment="1">
      <alignment horizontal="left" vertical="top" wrapText="1"/>
    </xf>
    <xf numFmtId="0" fontId="3" fillId="0" borderId="10" xfId="1" applyFont="1" applyBorder="1"/>
    <xf numFmtId="0" fontId="2" fillId="0" borderId="1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6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/>
    </xf>
    <xf numFmtId="0" fontId="22" fillId="0" borderId="10" xfId="1" applyFont="1" applyBorder="1"/>
    <xf numFmtId="0" fontId="5" fillId="2" borderId="11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6" borderId="7" xfId="1" applyFont="1" applyFill="1" applyBorder="1" applyAlignment="1">
      <alignment horizontal="center" vertical="center" wrapText="1"/>
    </xf>
  </cellXfs>
  <cellStyles count="5">
    <cellStyle name="Normal" xfId="3"/>
    <cellStyle name="Гиперссылка" xfId="2" builtinId="8"/>
    <cellStyle name="Обычный" xfId="0" builtinId="0"/>
    <cellStyle name="Обычный 2" xfId="1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A21" sqref="A21"/>
    </sheetView>
  </sheetViews>
  <sheetFormatPr defaultRowHeight="18" x14ac:dyDescent="0.35"/>
  <cols>
    <col min="1" max="1" width="46.5546875" style="23" customWidth="1"/>
    <col min="2" max="2" width="90.5546875" style="24" customWidth="1"/>
  </cols>
  <sheetData>
    <row r="2" spans="1:2" x14ac:dyDescent="0.35">
      <c r="B2" s="23"/>
    </row>
    <row r="3" spans="1:2" x14ac:dyDescent="0.35">
      <c r="A3" s="25" t="s">
        <v>37</v>
      </c>
      <c r="B3" s="78"/>
    </row>
    <row r="4" spans="1:2" x14ac:dyDescent="0.35">
      <c r="A4" s="25" t="s">
        <v>60</v>
      </c>
      <c r="B4" s="78"/>
    </row>
    <row r="5" spans="1:2" x14ac:dyDescent="0.35">
      <c r="A5" s="25" t="s">
        <v>36</v>
      </c>
      <c r="B5" s="78"/>
    </row>
    <row r="6" spans="1:2" ht="36" x14ac:dyDescent="0.35">
      <c r="A6" s="25" t="s">
        <v>47</v>
      </c>
      <c r="B6" s="79"/>
    </row>
    <row r="7" spans="1:2" x14ac:dyDescent="0.35">
      <c r="A7" s="25" t="s">
        <v>61</v>
      </c>
      <c r="B7" s="78"/>
    </row>
    <row r="8" spans="1:2" x14ac:dyDescent="0.35">
      <c r="A8" s="25" t="s">
        <v>38</v>
      </c>
      <c r="B8" s="78"/>
    </row>
    <row r="9" spans="1:2" x14ac:dyDescent="0.35">
      <c r="A9" s="25" t="s">
        <v>39</v>
      </c>
      <c r="B9" s="79"/>
    </row>
    <row r="10" spans="1:2" x14ac:dyDescent="0.35">
      <c r="A10" s="25" t="s">
        <v>45</v>
      </c>
      <c r="B10" s="80"/>
    </row>
    <row r="11" spans="1:2" x14ac:dyDescent="0.35">
      <c r="A11" s="25" t="s">
        <v>40</v>
      </c>
      <c r="B11" s="78"/>
    </row>
    <row r="12" spans="1:2" x14ac:dyDescent="0.35">
      <c r="A12" s="25" t="s">
        <v>41</v>
      </c>
      <c r="B12" s="79"/>
    </row>
    <row r="13" spans="1:2" x14ac:dyDescent="0.35">
      <c r="A13" s="25" t="s">
        <v>46</v>
      </c>
      <c r="B13" s="80"/>
    </row>
    <row r="14" spans="1:2" x14ac:dyDescent="0.35">
      <c r="A14" s="25" t="s">
        <v>42</v>
      </c>
      <c r="B14" s="78"/>
    </row>
    <row r="15" spans="1:2" x14ac:dyDescent="0.35">
      <c r="A15" s="25" t="s">
        <v>43</v>
      </c>
      <c r="B15" s="78"/>
    </row>
    <row r="16" spans="1:2" x14ac:dyDescent="0.35">
      <c r="A16" s="25" t="s">
        <v>44</v>
      </c>
      <c r="B16" s="78"/>
    </row>
    <row r="17" spans="1:2" x14ac:dyDescent="0.35">
      <c r="A17" s="25" t="s">
        <v>62</v>
      </c>
      <c r="B17" s="78"/>
    </row>
    <row r="20" spans="1:2" x14ac:dyDescent="0.35">
      <c r="A20" s="23" t="s">
        <v>63</v>
      </c>
    </row>
    <row r="21" spans="1:2" x14ac:dyDescent="0.35">
      <c r="A21" s="23" t="s">
        <v>64</v>
      </c>
    </row>
    <row r="22" spans="1:2" x14ac:dyDescent="0.35">
      <c r="A22" s="23" t="s">
        <v>65</v>
      </c>
    </row>
    <row r="23" spans="1:2" ht="36" x14ac:dyDescent="0.35">
      <c r="A23" s="23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="70" zoomScaleNormal="70" workbookViewId="0">
      <selection activeCell="O19" sqref="O19"/>
    </sheetView>
  </sheetViews>
  <sheetFormatPr defaultColWidth="14.44140625" defaultRowHeight="15" customHeight="1" x14ac:dyDescent="0.3"/>
  <cols>
    <col min="1" max="1" width="5.109375" style="20" customWidth="1"/>
    <col min="2" max="2" width="52" style="20" customWidth="1"/>
    <col min="3" max="3" width="30.88671875" style="20" customWidth="1"/>
    <col min="4" max="4" width="22" style="20" customWidth="1"/>
    <col min="5" max="5" width="15.44140625" style="20" customWidth="1"/>
    <col min="6" max="6" width="19.6640625" style="20" bestFit="1" customWidth="1"/>
    <col min="7" max="7" width="14.44140625" style="20" customWidth="1"/>
    <col min="8" max="8" width="25" style="20" bestFit="1" customWidth="1"/>
    <col min="9" max="11" width="8.6640625" style="1" customWidth="1"/>
    <col min="12" max="16384" width="14.44140625" style="1"/>
  </cols>
  <sheetData>
    <row r="1" spans="1:10" ht="14.4" x14ac:dyDescent="0.3">
      <c r="A1" s="89" t="s">
        <v>19</v>
      </c>
      <c r="B1" s="90"/>
      <c r="C1" s="90"/>
      <c r="D1" s="90"/>
      <c r="E1" s="90"/>
      <c r="F1" s="90"/>
      <c r="G1" s="90"/>
      <c r="H1" s="90"/>
      <c r="I1" s="21"/>
      <c r="J1" s="21"/>
    </row>
    <row r="2" spans="1:10" s="19" customFormat="1" ht="21" x14ac:dyDescent="0.4">
      <c r="A2" s="92" t="s">
        <v>58</v>
      </c>
      <c r="B2" s="92"/>
      <c r="C2" s="92"/>
      <c r="D2" s="92"/>
      <c r="E2" s="92"/>
      <c r="F2" s="92"/>
      <c r="G2" s="92"/>
      <c r="H2" s="92"/>
      <c r="I2" s="21"/>
      <c r="J2" s="21"/>
    </row>
    <row r="3" spans="1:10" s="19" customFormat="1" ht="21" customHeight="1" x14ac:dyDescent="0.3">
      <c r="A3" s="93">
        <f>'Информация о Чемпионате'!B4</f>
        <v>0</v>
      </c>
      <c r="B3" s="93"/>
      <c r="C3" s="93"/>
      <c r="D3" s="93"/>
      <c r="E3" s="93"/>
      <c r="F3" s="93"/>
      <c r="G3" s="93"/>
      <c r="H3" s="93"/>
      <c r="I3" s="22"/>
      <c r="J3" s="22"/>
    </row>
    <row r="4" spans="1:10" s="19" customFormat="1" ht="21" x14ac:dyDescent="0.4">
      <c r="A4" s="92" t="s">
        <v>59</v>
      </c>
      <c r="B4" s="92"/>
      <c r="C4" s="92"/>
      <c r="D4" s="92"/>
      <c r="E4" s="92"/>
      <c r="F4" s="92"/>
      <c r="G4" s="92"/>
      <c r="H4" s="92"/>
      <c r="I4" s="21"/>
      <c r="J4" s="21"/>
    </row>
    <row r="5" spans="1:10" ht="22.5" customHeight="1" x14ac:dyDescent="0.3">
      <c r="A5" s="91" t="s">
        <v>67</v>
      </c>
      <c r="B5" s="91"/>
      <c r="C5" s="91"/>
      <c r="D5" s="91"/>
      <c r="E5" s="91"/>
      <c r="F5" s="91"/>
      <c r="G5" s="91"/>
      <c r="H5" s="91"/>
      <c r="I5" s="21"/>
      <c r="J5" s="21"/>
    </row>
    <row r="6" spans="1:10" ht="14.4" x14ac:dyDescent="0.3">
      <c r="A6" s="87" t="s">
        <v>21</v>
      </c>
      <c r="B6" s="90"/>
      <c r="C6" s="90"/>
      <c r="D6" s="90"/>
      <c r="E6" s="90"/>
      <c r="F6" s="90"/>
      <c r="G6" s="90"/>
      <c r="H6" s="90"/>
      <c r="I6" s="21"/>
      <c r="J6" s="21"/>
    </row>
    <row r="7" spans="1:10" ht="15.75" customHeight="1" x14ac:dyDescent="0.3">
      <c r="A7" s="87" t="s">
        <v>53</v>
      </c>
      <c r="B7" s="87"/>
      <c r="C7" s="88">
        <f>'Информация о Чемпионате'!B5</f>
        <v>0</v>
      </c>
      <c r="D7" s="88"/>
      <c r="E7" s="88"/>
      <c r="F7" s="88"/>
      <c r="G7" s="88"/>
      <c r="H7" s="88"/>
    </row>
    <row r="8" spans="1:10" ht="15.75" customHeight="1" x14ac:dyDescent="0.3">
      <c r="A8" s="87" t="s">
        <v>57</v>
      </c>
      <c r="B8" s="87"/>
      <c r="C8" s="87"/>
      <c r="D8" s="88">
        <f>'Информация о Чемпионате'!B6</f>
        <v>0</v>
      </c>
      <c r="E8" s="88"/>
      <c r="F8" s="88"/>
      <c r="G8" s="88"/>
      <c r="H8" s="88"/>
    </row>
    <row r="9" spans="1:10" ht="15.75" customHeight="1" x14ac:dyDescent="0.3">
      <c r="A9" s="87" t="s">
        <v>48</v>
      </c>
      <c r="B9" s="87"/>
      <c r="C9" s="87">
        <f>'Информация о Чемпионате'!B7</f>
        <v>0</v>
      </c>
      <c r="D9" s="87"/>
      <c r="E9" s="87"/>
      <c r="F9" s="87"/>
      <c r="G9" s="87"/>
      <c r="H9" s="87"/>
    </row>
    <row r="10" spans="1:10" ht="15.75" customHeight="1" x14ac:dyDescent="0.3">
      <c r="A10" s="87" t="s">
        <v>52</v>
      </c>
      <c r="B10" s="87"/>
      <c r="C10" s="87">
        <f>'Информация о Чемпионате'!B9</f>
        <v>0</v>
      </c>
      <c r="D10" s="87"/>
      <c r="E10" s="87">
        <f>'Информация о Чемпионате'!B10</f>
        <v>0</v>
      </c>
      <c r="F10" s="87"/>
      <c r="G10" s="87">
        <f>'Информация о Чемпионате'!B11</f>
        <v>0</v>
      </c>
      <c r="H10" s="87"/>
    </row>
    <row r="11" spans="1:10" ht="15.75" customHeight="1" x14ac:dyDescent="0.3">
      <c r="A11" s="87" t="s">
        <v>51</v>
      </c>
      <c r="B11" s="87"/>
      <c r="C11" s="87">
        <f>'Информация о Чемпионате'!B12</f>
        <v>0</v>
      </c>
      <c r="D11" s="87"/>
      <c r="E11" s="87">
        <f>'Информация о Чемпионате'!B13</f>
        <v>0</v>
      </c>
      <c r="F11" s="87"/>
      <c r="G11" s="87">
        <f>'Информация о Чемпионате'!B14</f>
        <v>0</v>
      </c>
      <c r="H11" s="87"/>
    </row>
    <row r="12" spans="1:10" ht="15.75" customHeight="1" x14ac:dyDescent="0.3">
      <c r="A12" s="87" t="s">
        <v>50</v>
      </c>
      <c r="B12" s="87"/>
      <c r="C12" s="87">
        <v>7</v>
      </c>
      <c r="D12" s="87"/>
      <c r="E12" s="87"/>
      <c r="F12" s="87"/>
      <c r="G12" s="87"/>
      <c r="H12" s="87"/>
    </row>
    <row r="13" spans="1:10" ht="15.75" customHeight="1" x14ac:dyDescent="0.3">
      <c r="A13" s="87" t="s">
        <v>34</v>
      </c>
      <c r="B13" s="87"/>
      <c r="C13" s="87">
        <v>5</v>
      </c>
      <c r="D13" s="87"/>
      <c r="E13" s="87"/>
      <c r="F13" s="87"/>
      <c r="G13" s="87"/>
      <c r="H13" s="87"/>
    </row>
    <row r="14" spans="1:10" ht="15.75" customHeight="1" x14ac:dyDescent="0.3">
      <c r="A14" s="87" t="s">
        <v>35</v>
      </c>
      <c r="B14" s="87"/>
      <c r="C14" s="87">
        <v>3</v>
      </c>
      <c r="D14" s="87"/>
      <c r="E14" s="87"/>
      <c r="F14" s="87"/>
      <c r="G14" s="87"/>
      <c r="H14" s="87"/>
    </row>
    <row r="15" spans="1:10" ht="15.75" customHeight="1" x14ac:dyDescent="0.3">
      <c r="A15" s="87" t="s">
        <v>49</v>
      </c>
      <c r="B15" s="87"/>
      <c r="C15" s="87">
        <f>'Информация о Чемпионате'!B8</f>
        <v>0</v>
      </c>
      <c r="D15" s="87"/>
      <c r="E15" s="87"/>
      <c r="F15" s="87"/>
      <c r="G15" s="87"/>
      <c r="H15" s="87"/>
    </row>
    <row r="16" spans="1:10" s="29" customFormat="1" ht="21" x14ac:dyDescent="0.4">
      <c r="A16" s="82" t="s">
        <v>77</v>
      </c>
      <c r="B16" s="83"/>
      <c r="C16" s="83"/>
      <c r="D16" s="83"/>
      <c r="E16" s="83"/>
      <c r="F16" s="83"/>
      <c r="G16" s="83"/>
      <c r="H16" s="83"/>
    </row>
    <row r="17" spans="1:8" s="29" customFormat="1" ht="14.4" x14ac:dyDescent="0.3">
      <c r="A17" s="84" t="s">
        <v>16</v>
      </c>
      <c r="B17" s="85"/>
      <c r="C17" s="85"/>
      <c r="D17" s="85"/>
      <c r="E17" s="85"/>
      <c r="F17" s="85"/>
      <c r="G17" s="85"/>
      <c r="H17" s="85"/>
    </row>
    <row r="18" spans="1:8" s="29" customFormat="1" ht="14.4" x14ac:dyDescent="0.3">
      <c r="A18" s="86" t="s">
        <v>68</v>
      </c>
      <c r="B18" s="85"/>
      <c r="C18" s="85"/>
      <c r="D18" s="85"/>
      <c r="E18" s="85"/>
      <c r="F18" s="85"/>
      <c r="G18" s="85"/>
      <c r="H18" s="85"/>
    </row>
    <row r="19" spans="1:8" s="29" customFormat="1" ht="14.4" x14ac:dyDescent="0.3">
      <c r="A19" s="86" t="s">
        <v>69</v>
      </c>
      <c r="B19" s="85"/>
      <c r="C19" s="85"/>
      <c r="D19" s="85"/>
      <c r="E19" s="85"/>
      <c r="F19" s="85"/>
      <c r="G19" s="85"/>
      <c r="H19" s="85"/>
    </row>
    <row r="20" spans="1:8" s="29" customFormat="1" ht="14.4" x14ac:dyDescent="0.3">
      <c r="A20" s="86" t="s">
        <v>15</v>
      </c>
      <c r="B20" s="85"/>
      <c r="C20" s="85"/>
      <c r="D20" s="85"/>
      <c r="E20" s="85"/>
      <c r="F20" s="85"/>
      <c r="G20" s="85"/>
      <c r="H20" s="85"/>
    </row>
    <row r="21" spans="1:8" s="29" customFormat="1" ht="14.4" x14ac:dyDescent="0.3">
      <c r="A21" s="86" t="s">
        <v>70</v>
      </c>
      <c r="B21" s="85"/>
      <c r="C21" s="85"/>
      <c r="D21" s="85"/>
      <c r="E21" s="85"/>
      <c r="F21" s="85"/>
      <c r="G21" s="85"/>
      <c r="H21" s="85"/>
    </row>
    <row r="22" spans="1:8" s="29" customFormat="1" ht="14.4" x14ac:dyDescent="0.3">
      <c r="A22" s="86" t="s">
        <v>54</v>
      </c>
      <c r="B22" s="85"/>
      <c r="C22" s="85"/>
      <c r="D22" s="85"/>
      <c r="E22" s="85"/>
      <c r="F22" s="85"/>
      <c r="G22" s="85"/>
      <c r="H22" s="85"/>
    </row>
    <row r="23" spans="1:8" s="29" customFormat="1" ht="14.4" x14ac:dyDescent="0.3">
      <c r="A23" s="86" t="s">
        <v>71</v>
      </c>
      <c r="B23" s="85"/>
      <c r="C23" s="85"/>
      <c r="D23" s="85"/>
      <c r="E23" s="85"/>
      <c r="F23" s="85"/>
      <c r="G23" s="85"/>
      <c r="H23" s="85"/>
    </row>
    <row r="24" spans="1:8" s="29" customFormat="1" ht="14.4" x14ac:dyDescent="0.3">
      <c r="A24" s="86" t="s">
        <v>55</v>
      </c>
      <c r="B24" s="85"/>
      <c r="C24" s="85"/>
      <c r="D24" s="85"/>
      <c r="E24" s="85"/>
      <c r="F24" s="85"/>
      <c r="G24" s="85"/>
      <c r="H24" s="85"/>
    </row>
    <row r="25" spans="1:8" s="29" customFormat="1" ht="14.4" x14ac:dyDescent="0.3">
      <c r="A25" s="86" t="s">
        <v>56</v>
      </c>
      <c r="B25" s="85"/>
      <c r="C25" s="85"/>
      <c r="D25" s="85"/>
      <c r="E25" s="85"/>
      <c r="F25" s="85"/>
      <c r="G25" s="85"/>
      <c r="H25" s="85"/>
    </row>
    <row r="26" spans="1:8" s="29" customFormat="1" ht="55.2" x14ac:dyDescent="0.3">
      <c r="A26" s="30" t="s">
        <v>10</v>
      </c>
      <c r="B26" s="30" t="s">
        <v>9</v>
      </c>
      <c r="C26" s="30" t="s">
        <v>8</v>
      </c>
      <c r="D26" s="30" t="s">
        <v>7</v>
      </c>
      <c r="E26" s="30" t="s">
        <v>6</v>
      </c>
      <c r="F26" s="30" t="s">
        <v>5</v>
      </c>
      <c r="G26" s="30" t="s">
        <v>4</v>
      </c>
      <c r="H26" s="30" t="s">
        <v>20</v>
      </c>
    </row>
    <row r="27" spans="1:8" s="29" customFormat="1" ht="55.8" x14ac:dyDescent="0.3">
      <c r="A27" s="30">
        <v>1</v>
      </c>
      <c r="B27" s="32" t="s">
        <v>72</v>
      </c>
      <c r="C27" s="33" t="s">
        <v>73</v>
      </c>
      <c r="D27" s="31" t="s">
        <v>12</v>
      </c>
      <c r="E27" s="31">
        <v>1</v>
      </c>
      <c r="F27" s="31" t="s">
        <v>0</v>
      </c>
      <c r="G27" s="30">
        <v>5</v>
      </c>
      <c r="H27" s="34"/>
    </row>
    <row r="28" spans="1:8" s="29" customFormat="1" ht="55.8" x14ac:dyDescent="0.3">
      <c r="A28" s="30">
        <v>2</v>
      </c>
      <c r="B28" s="32" t="s">
        <v>18</v>
      </c>
      <c r="C28" s="33" t="s">
        <v>74</v>
      </c>
      <c r="D28" s="31" t="s">
        <v>12</v>
      </c>
      <c r="E28" s="31">
        <v>1</v>
      </c>
      <c r="F28" s="31" t="s">
        <v>0</v>
      </c>
      <c r="G28" s="30">
        <v>5</v>
      </c>
      <c r="H28" s="34"/>
    </row>
    <row r="29" spans="1:8" s="29" customFormat="1" ht="69" x14ac:dyDescent="0.3">
      <c r="A29" s="30">
        <v>3</v>
      </c>
      <c r="B29" s="35" t="s">
        <v>75</v>
      </c>
      <c r="C29" s="36" t="s">
        <v>76</v>
      </c>
      <c r="D29" s="31" t="s">
        <v>12</v>
      </c>
      <c r="E29" s="31">
        <v>1</v>
      </c>
      <c r="F29" s="31" t="s">
        <v>0</v>
      </c>
      <c r="G29" s="30">
        <v>1</v>
      </c>
      <c r="H29" s="34"/>
    </row>
    <row r="30" spans="1:8" s="29" customFormat="1" ht="14.4" x14ac:dyDescent="0.3">
      <c r="A30" s="30">
        <v>4</v>
      </c>
      <c r="B30" s="37" t="s">
        <v>78</v>
      </c>
      <c r="C30" s="34" t="s">
        <v>79</v>
      </c>
      <c r="D30" s="31" t="s">
        <v>80</v>
      </c>
      <c r="E30" s="30">
        <v>1</v>
      </c>
      <c r="F30" s="31" t="s">
        <v>0</v>
      </c>
      <c r="G30" s="30">
        <v>5</v>
      </c>
      <c r="H30" s="34"/>
    </row>
    <row r="31" spans="1:8" s="29" customFormat="1" ht="28.2" x14ac:dyDescent="0.3">
      <c r="A31" s="30">
        <v>5</v>
      </c>
      <c r="B31" s="34" t="s">
        <v>22</v>
      </c>
      <c r="C31" s="33" t="s">
        <v>245</v>
      </c>
      <c r="D31" s="30" t="s">
        <v>17</v>
      </c>
      <c r="E31" s="30">
        <v>1</v>
      </c>
      <c r="F31" s="31" t="s">
        <v>0</v>
      </c>
      <c r="G31" s="31">
        <v>1</v>
      </c>
      <c r="H31" s="34"/>
    </row>
    <row r="32" spans="1:8" s="29" customFormat="1" ht="41.4" x14ac:dyDescent="0.3">
      <c r="A32" s="30">
        <v>6</v>
      </c>
      <c r="B32" s="34" t="s">
        <v>2</v>
      </c>
      <c r="C32" s="44" t="s">
        <v>246</v>
      </c>
      <c r="D32" s="30" t="s">
        <v>17</v>
      </c>
      <c r="E32" s="31">
        <v>1</v>
      </c>
      <c r="F32" s="31" t="s">
        <v>0</v>
      </c>
      <c r="G32" s="30">
        <v>1</v>
      </c>
      <c r="H32" s="34"/>
    </row>
    <row r="33" spans="1:8" s="29" customFormat="1" ht="21" x14ac:dyDescent="0.4">
      <c r="A33" s="82" t="s">
        <v>81</v>
      </c>
      <c r="B33" s="83"/>
      <c r="C33" s="83"/>
      <c r="D33" s="83"/>
      <c r="E33" s="83"/>
      <c r="F33" s="83"/>
      <c r="G33" s="83"/>
      <c r="H33" s="83"/>
    </row>
    <row r="34" spans="1:8" s="29" customFormat="1" ht="14.4" x14ac:dyDescent="0.3">
      <c r="A34" s="84" t="s">
        <v>16</v>
      </c>
      <c r="B34" s="85"/>
      <c r="C34" s="85"/>
      <c r="D34" s="85"/>
      <c r="E34" s="85"/>
      <c r="F34" s="85"/>
      <c r="G34" s="85"/>
      <c r="H34" s="85"/>
    </row>
    <row r="35" spans="1:8" s="29" customFormat="1" ht="14.4" x14ac:dyDescent="0.3">
      <c r="A35" s="86" t="s">
        <v>82</v>
      </c>
      <c r="B35" s="85"/>
      <c r="C35" s="85"/>
      <c r="D35" s="85"/>
      <c r="E35" s="85"/>
      <c r="F35" s="85"/>
      <c r="G35" s="85"/>
      <c r="H35" s="85"/>
    </row>
    <row r="36" spans="1:8" s="29" customFormat="1" ht="14.4" x14ac:dyDescent="0.3">
      <c r="A36" s="86" t="s">
        <v>69</v>
      </c>
      <c r="B36" s="85"/>
      <c r="C36" s="85"/>
      <c r="D36" s="85"/>
      <c r="E36" s="85"/>
      <c r="F36" s="85"/>
      <c r="G36" s="85"/>
      <c r="H36" s="85"/>
    </row>
    <row r="37" spans="1:8" s="29" customFormat="1" ht="14.4" x14ac:dyDescent="0.3">
      <c r="A37" s="86" t="s">
        <v>15</v>
      </c>
      <c r="B37" s="85"/>
      <c r="C37" s="85"/>
      <c r="D37" s="85"/>
      <c r="E37" s="85"/>
      <c r="F37" s="85"/>
      <c r="G37" s="85"/>
      <c r="H37" s="85"/>
    </row>
    <row r="38" spans="1:8" s="29" customFormat="1" ht="14.4" x14ac:dyDescent="0.3">
      <c r="A38" s="86" t="s">
        <v>70</v>
      </c>
      <c r="B38" s="85"/>
      <c r="C38" s="85"/>
      <c r="D38" s="85"/>
      <c r="E38" s="85"/>
      <c r="F38" s="85"/>
      <c r="G38" s="85"/>
      <c r="H38" s="85"/>
    </row>
    <row r="39" spans="1:8" s="29" customFormat="1" ht="14.4" x14ac:dyDescent="0.3">
      <c r="A39" s="86" t="s">
        <v>54</v>
      </c>
      <c r="B39" s="85"/>
      <c r="C39" s="85"/>
      <c r="D39" s="85"/>
      <c r="E39" s="85"/>
      <c r="F39" s="85"/>
      <c r="G39" s="85"/>
      <c r="H39" s="85"/>
    </row>
    <row r="40" spans="1:8" s="29" customFormat="1" ht="14.4" x14ac:dyDescent="0.3">
      <c r="A40" s="86" t="s">
        <v>71</v>
      </c>
      <c r="B40" s="85"/>
      <c r="C40" s="85"/>
      <c r="D40" s="85"/>
      <c r="E40" s="85"/>
      <c r="F40" s="85"/>
      <c r="G40" s="85"/>
      <c r="H40" s="85"/>
    </row>
    <row r="41" spans="1:8" s="29" customFormat="1" ht="14.4" x14ac:dyDescent="0.3">
      <c r="A41" s="86" t="s">
        <v>55</v>
      </c>
      <c r="B41" s="85"/>
      <c r="C41" s="85"/>
      <c r="D41" s="85"/>
      <c r="E41" s="85"/>
      <c r="F41" s="85"/>
      <c r="G41" s="85"/>
      <c r="H41" s="85"/>
    </row>
    <row r="42" spans="1:8" s="29" customFormat="1" ht="14.4" x14ac:dyDescent="0.3">
      <c r="A42" s="86" t="s">
        <v>56</v>
      </c>
      <c r="B42" s="85"/>
      <c r="C42" s="85"/>
      <c r="D42" s="85"/>
      <c r="E42" s="85"/>
      <c r="F42" s="85"/>
      <c r="G42" s="85"/>
      <c r="H42" s="85"/>
    </row>
    <row r="43" spans="1:8" s="29" customFormat="1" ht="55.2" x14ac:dyDescent="0.3">
      <c r="A43" s="30" t="s">
        <v>10</v>
      </c>
      <c r="B43" s="30" t="s">
        <v>9</v>
      </c>
      <c r="C43" s="30" t="s">
        <v>8</v>
      </c>
      <c r="D43" s="30" t="s">
        <v>7</v>
      </c>
      <c r="E43" s="30" t="s">
        <v>6</v>
      </c>
      <c r="F43" s="30" t="s">
        <v>5</v>
      </c>
      <c r="G43" s="30" t="s">
        <v>4</v>
      </c>
      <c r="H43" s="30" t="s">
        <v>20</v>
      </c>
    </row>
    <row r="44" spans="1:8" s="29" customFormat="1" ht="55.8" x14ac:dyDescent="0.3">
      <c r="A44" s="31">
        <v>1</v>
      </c>
      <c r="B44" s="35" t="s">
        <v>83</v>
      </c>
      <c r="C44" s="33" t="s">
        <v>73</v>
      </c>
      <c r="D44" s="31" t="s">
        <v>12</v>
      </c>
      <c r="E44" s="31">
        <v>1</v>
      </c>
      <c r="F44" s="31" t="s">
        <v>0</v>
      </c>
      <c r="G44" s="31">
        <v>5</v>
      </c>
      <c r="H44" s="34"/>
    </row>
    <row r="45" spans="1:8" s="29" customFormat="1" ht="55.8" x14ac:dyDescent="0.3">
      <c r="A45" s="31">
        <v>2</v>
      </c>
      <c r="B45" s="35" t="s">
        <v>18</v>
      </c>
      <c r="C45" s="33" t="s">
        <v>74</v>
      </c>
      <c r="D45" s="31" t="s">
        <v>12</v>
      </c>
      <c r="E45" s="31">
        <v>1</v>
      </c>
      <c r="F45" s="31" t="s">
        <v>0</v>
      </c>
      <c r="G45" s="31">
        <v>7</v>
      </c>
      <c r="H45" s="34"/>
    </row>
    <row r="46" spans="1:8" s="29" customFormat="1" ht="69" x14ac:dyDescent="0.3">
      <c r="A46" s="31"/>
      <c r="B46" s="35" t="s">
        <v>75</v>
      </c>
      <c r="C46" s="36" t="s">
        <v>84</v>
      </c>
      <c r="D46" s="31" t="s">
        <v>12</v>
      </c>
      <c r="E46" s="31">
        <v>1</v>
      </c>
      <c r="F46" s="31" t="s">
        <v>0</v>
      </c>
      <c r="G46" s="30">
        <v>1</v>
      </c>
      <c r="H46" s="34"/>
    </row>
    <row r="47" spans="1:8" s="29" customFormat="1" ht="55.2" x14ac:dyDescent="0.3">
      <c r="A47" s="31">
        <v>3</v>
      </c>
      <c r="B47" s="35" t="s">
        <v>30</v>
      </c>
      <c r="C47" s="36" t="s">
        <v>85</v>
      </c>
      <c r="D47" s="31" t="s">
        <v>14</v>
      </c>
      <c r="E47" s="31">
        <v>1</v>
      </c>
      <c r="F47" s="31" t="s">
        <v>0</v>
      </c>
      <c r="G47" s="31">
        <v>2</v>
      </c>
      <c r="H47" s="34"/>
    </row>
    <row r="48" spans="1:8" s="29" customFormat="1" ht="28.2" x14ac:dyDescent="0.3">
      <c r="A48" s="31">
        <v>4</v>
      </c>
      <c r="B48" s="35" t="s">
        <v>29</v>
      </c>
      <c r="C48" s="38" t="s">
        <v>86</v>
      </c>
      <c r="D48" s="31" t="s">
        <v>14</v>
      </c>
      <c r="E48" s="31">
        <v>1</v>
      </c>
      <c r="F48" s="31" t="s">
        <v>0</v>
      </c>
      <c r="G48" s="31">
        <f>E48</f>
        <v>1</v>
      </c>
      <c r="H48" s="34"/>
    </row>
    <row r="49" spans="1:8" s="29" customFormat="1" ht="14.4" x14ac:dyDescent="0.3">
      <c r="A49" s="31">
        <v>5</v>
      </c>
      <c r="B49" s="37" t="s">
        <v>78</v>
      </c>
      <c r="C49" s="34" t="s">
        <v>79</v>
      </c>
      <c r="D49" s="31" t="s">
        <v>80</v>
      </c>
      <c r="E49" s="30">
        <v>1</v>
      </c>
      <c r="F49" s="31" t="s">
        <v>0</v>
      </c>
      <c r="G49" s="30">
        <v>5</v>
      </c>
      <c r="H49" s="34"/>
    </row>
    <row r="50" spans="1:8" s="29" customFormat="1" ht="28.2" x14ac:dyDescent="0.3">
      <c r="A50" s="31">
        <v>6</v>
      </c>
      <c r="B50" s="34" t="s">
        <v>22</v>
      </c>
      <c r="C50" s="33" t="s">
        <v>245</v>
      </c>
      <c r="D50" s="30" t="s">
        <v>17</v>
      </c>
      <c r="E50" s="30">
        <v>1</v>
      </c>
      <c r="F50" s="31" t="s">
        <v>0</v>
      </c>
      <c r="G50" s="31">
        <v>1</v>
      </c>
      <c r="H50" s="34"/>
    </row>
    <row r="51" spans="1:8" s="29" customFormat="1" ht="41.4" x14ac:dyDescent="0.3">
      <c r="A51" s="31">
        <v>7</v>
      </c>
      <c r="B51" s="34" t="s">
        <v>2</v>
      </c>
      <c r="C51" s="44" t="s">
        <v>246</v>
      </c>
      <c r="D51" s="30" t="s">
        <v>17</v>
      </c>
      <c r="E51" s="31">
        <v>1</v>
      </c>
      <c r="F51" s="31" t="s">
        <v>0</v>
      </c>
      <c r="G51" s="30">
        <v>1</v>
      </c>
      <c r="H51" s="34"/>
    </row>
    <row r="52" spans="1:8" s="29" customFormat="1" ht="21" x14ac:dyDescent="0.4">
      <c r="A52" s="82" t="s">
        <v>11</v>
      </c>
      <c r="B52" s="83"/>
      <c r="C52" s="83"/>
      <c r="D52" s="83"/>
      <c r="E52" s="83"/>
      <c r="F52" s="83"/>
      <c r="G52" s="83"/>
      <c r="H52" s="83"/>
    </row>
    <row r="53" spans="1:8" s="29" customFormat="1" ht="55.2" x14ac:dyDescent="0.3">
      <c r="A53" s="30" t="s">
        <v>10</v>
      </c>
      <c r="B53" s="30" t="s">
        <v>9</v>
      </c>
      <c r="C53" s="30" t="s">
        <v>8</v>
      </c>
      <c r="D53" s="30" t="s">
        <v>7</v>
      </c>
      <c r="E53" s="30" t="s">
        <v>6</v>
      </c>
      <c r="F53" s="30" t="s">
        <v>5</v>
      </c>
      <c r="G53" s="30" t="s">
        <v>4</v>
      </c>
      <c r="H53" s="30" t="s">
        <v>20</v>
      </c>
    </row>
    <row r="54" spans="1:8" s="29" customFormat="1" ht="165.6" x14ac:dyDescent="0.3">
      <c r="A54" s="31">
        <v>1</v>
      </c>
      <c r="B54" s="39" t="s">
        <v>3</v>
      </c>
      <c r="C54" s="36" t="s">
        <v>87</v>
      </c>
      <c r="D54" s="31" t="s">
        <v>1</v>
      </c>
      <c r="E54" s="31">
        <v>1</v>
      </c>
      <c r="F54" s="31" t="s">
        <v>0</v>
      </c>
      <c r="G54" s="31">
        <f>E54</f>
        <v>1</v>
      </c>
      <c r="H54" s="34"/>
    </row>
    <row r="55" spans="1:8" s="29" customFormat="1" ht="82.8" x14ac:dyDescent="0.3">
      <c r="A55" s="31">
        <v>2</v>
      </c>
      <c r="B55" s="39" t="s">
        <v>88</v>
      </c>
      <c r="C55" s="36" t="s">
        <v>89</v>
      </c>
      <c r="D55" s="31" t="s">
        <v>1</v>
      </c>
      <c r="E55" s="31">
        <v>1</v>
      </c>
      <c r="F55" s="31" t="s">
        <v>0</v>
      </c>
      <c r="G55" s="31">
        <f>E55</f>
        <v>1</v>
      </c>
      <c r="H55" s="34"/>
    </row>
    <row r="56" spans="1:8" s="29" customFormat="1" ht="25.8" x14ac:dyDescent="0.5">
      <c r="A56" s="94" t="s">
        <v>90</v>
      </c>
      <c r="B56" s="95"/>
      <c r="C56" s="95"/>
      <c r="D56" s="95"/>
      <c r="E56" s="95"/>
      <c r="F56" s="95"/>
      <c r="G56" s="95"/>
      <c r="H56" s="95"/>
    </row>
    <row r="57" spans="1:8" s="29" customFormat="1" ht="14.4" x14ac:dyDescent="0.3">
      <c r="A57" s="84" t="s">
        <v>16</v>
      </c>
      <c r="B57" s="85"/>
      <c r="C57" s="85"/>
      <c r="D57" s="85"/>
      <c r="E57" s="85"/>
      <c r="F57" s="85"/>
      <c r="G57" s="85"/>
      <c r="H57" s="85"/>
    </row>
    <row r="58" spans="1:8" s="29" customFormat="1" ht="14.4" x14ac:dyDescent="0.3">
      <c r="A58" s="86" t="s">
        <v>82</v>
      </c>
      <c r="B58" s="85"/>
      <c r="C58" s="85"/>
      <c r="D58" s="85"/>
      <c r="E58" s="85"/>
      <c r="F58" s="85"/>
      <c r="G58" s="85"/>
      <c r="H58" s="85"/>
    </row>
    <row r="59" spans="1:8" s="29" customFormat="1" ht="14.4" x14ac:dyDescent="0.3">
      <c r="A59" s="86" t="s">
        <v>69</v>
      </c>
      <c r="B59" s="85"/>
      <c r="C59" s="85"/>
      <c r="D59" s="85"/>
      <c r="E59" s="85"/>
      <c r="F59" s="85"/>
      <c r="G59" s="85"/>
      <c r="H59" s="85"/>
    </row>
    <row r="60" spans="1:8" s="29" customFormat="1" ht="14.4" x14ac:dyDescent="0.3">
      <c r="A60" s="86" t="s">
        <v>91</v>
      </c>
      <c r="B60" s="85"/>
      <c r="C60" s="85"/>
      <c r="D60" s="85"/>
      <c r="E60" s="85"/>
      <c r="F60" s="85"/>
      <c r="G60" s="85"/>
      <c r="H60" s="85"/>
    </row>
    <row r="61" spans="1:8" s="29" customFormat="1" ht="14.4" x14ac:dyDescent="0.3">
      <c r="A61" s="86" t="s">
        <v>92</v>
      </c>
      <c r="B61" s="85"/>
      <c r="C61" s="85"/>
      <c r="D61" s="85"/>
      <c r="E61" s="85"/>
      <c r="F61" s="85"/>
      <c r="G61" s="85"/>
      <c r="H61" s="85"/>
    </row>
    <row r="62" spans="1:8" s="29" customFormat="1" ht="14.4" x14ac:dyDescent="0.3">
      <c r="A62" s="86" t="s">
        <v>54</v>
      </c>
      <c r="B62" s="85"/>
      <c r="C62" s="85"/>
      <c r="D62" s="85"/>
      <c r="E62" s="85"/>
      <c r="F62" s="85"/>
      <c r="G62" s="85"/>
      <c r="H62" s="85"/>
    </row>
    <row r="63" spans="1:8" s="29" customFormat="1" ht="14.4" x14ac:dyDescent="0.3">
      <c r="A63" s="86" t="s">
        <v>93</v>
      </c>
      <c r="B63" s="85"/>
      <c r="C63" s="85"/>
      <c r="D63" s="85"/>
      <c r="E63" s="85"/>
      <c r="F63" s="85"/>
      <c r="G63" s="85"/>
      <c r="H63" s="85"/>
    </row>
    <row r="64" spans="1:8" s="29" customFormat="1" ht="14.4" x14ac:dyDescent="0.3">
      <c r="A64" s="86" t="s">
        <v>55</v>
      </c>
      <c r="B64" s="85"/>
      <c r="C64" s="85"/>
      <c r="D64" s="85"/>
      <c r="E64" s="85"/>
      <c r="F64" s="85"/>
      <c r="G64" s="85"/>
      <c r="H64" s="85"/>
    </row>
    <row r="65" spans="1:8" s="29" customFormat="1" ht="14.4" x14ac:dyDescent="0.3">
      <c r="A65" s="86" t="s">
        <v>56</v>
      </c>
      <c r="B65" s="85"/>
      <c r="C65" s="85"/>
      <c r="D65" s="85"/>
      <c r="E65" s="85"/>
      <c r="F65" s="85"/>
      <c r="G65" s="85"/>
      <c r="H65" s="85"/>
    </row>
    <row r="66" spans="1:8" s="29" customFormat="1" ht="55.2" x14ac:dyDescent="0.3">
      <c r="A66" s="30" t="s">
        <v>10</v>
      </c>
      <c r="B66" s="30" t="s">
        <v>9</v>
      </c>
      <c r="C66" s="30" t="s">
        <v>8</v>
      </c>
      <c r="D66" s="30" t="s">
        <v>7</v>
      </c>
      <c r="E66" s="30" t="s">
        <v>6</v>
      </c>
      <c r="F66" s="30" t="s">
        <v>5</v>
      </c>
      <c r="G66" s="30" t="s">
        <v>4</v>
      </c>
      <c r="H66" s="30" t="s">
        <v>20</v>
      </c>
    </row>
    <row r="67" spans="1:8" s="29" customFormat="1" ht="42" x14ac:dyDescent="0.3">
      <c r="A67" s="31">
        <v>1</v>
      </c>
      <c r="B67" s="32" t="s">
        <v>94</v>
      </c>
      <c r="C67" s="33" t="s">
        <v>95</v>
      </c>
      <c r="D67" s="31" t="s">
        <v>13</v>
      </c>
      <c r="E67" s="31">
        <v>71.72</v>
      </c>
      <c r="F67" s="31" t="s">
        <v>96</v>
      </c>
      <c r="G67" s="31">
        <f>E67*5</f>
        <v>358.6</v>
      </c>
      <c r="H67" s="34"/>
    </row>
    <row r="68" spans="1:8" s="29" customFormat="1" ht="28.2" x14ac:dyDescent="0.3">
      <c r="A68" s="31">
        <v>2</v>
      </c>
      <c r="B68" s="32" t="s">
        <v>97</v>
      </c>
      <c r="C68" s="33" t="s">
        <v>98</v>
      </c>
      <c r="D68" s="31" t="s">
        <v>13</v>
      </c>
      <c r="E68" s="31">
        <v>1</v>
      </c>
      <c r="F68" s="31" t="s">
        <v>96</v>
      </c>
      <c r="G68" s="31">
        <v>10</v>
      </c>
      <c r="H68" s="34"/>
    </row>
    <row r="69" spans="1:8" s="29" customFormat="1" ht="28.2" x14ac:dyDescent="0.3">
      <c r="A69" s="31">
        <v>3</v>
      </c>
      <c r="B69" s="32" t="s">
        <v>99</v>
      </c>
      <c r="C69" s="33" t="s">
        <v>98</v>
      </c>
      <c r="D69" s="31" t="s">
        <v>13</v>
      </c>
      <c r="E69" s="31">
        <v>1</v>
      </c>
      <c r="F69" s="31" t="s">
        <v>96</v>
      </c>
      <c r="G69" s="31">
        <v>10</v>
      </c>
      <c r="H69" s="34"/>
    </row>
    <row r="70" spans="1:8" s="29" customFormat="1" ht="28.2" x14ac:dyDescent="0.3">
      <c r="A70" s="31">
        <v>6</v>
      </c>
      <c r="B70" s="32" t="s">
        <v>100</v>
      </c>
      <c r="C70" s="33" t="s">
        <v>101</v>
      </c>
      <c r="D70" s="31" t="s">
        <v>13</v>
      </c>
      <c r="E70" s="31">
        <v>1</v>
      </c>
      <c r="F70" s="31" t="s">
        <v>102</v>
      </c>
      <c r="G70" s="31">
        <v>10</v>
      </c>
      <c r="H70" s="34"/>
    </row>
    <row r="71" spans="1:8" s="29" customFormat="1" ht="55.8" x14ac:dyDescent="0.3">
      <c r="A71" s="31">
        <v>7</v>
      </c>
      <c r="B71" s="32" t="s">
        <v>103</v>
      </c>
      <c r="C71" s="33" t="s">
        <v>104</v>
      </c>
      <c r="D71" s="31" t="s">
        <v>13</v>
      </c>
      <c r="E71" s="31">
        <v>1</v>
      </c>
      <c r="F71" s="31" t="s">
        <v>96</v>
      </c>
      <c r="G71" s="31">
        <v>10</v>
      </c>
      <c r="H71" s="34"/>
    </row>
  </sheetData>
  <mergeCells count="59">
    <mergeCell ref="A64:H64"/>
    <mergeCell ref="A65:H65"/>
    <mergeCell ref="A59:H59"/>
    <mergeCell ref="A60:H60"/>
    <mergeCell ref="A61:H61"/>
    <mergeCell ref="A62:H62"/>
    <mergeCell ref="A63:H63"/>
    <mergeCell ref="A37:H37"/>
    <mergeCell ref="A52:H52"/>
    <mergeCell ref="A56:H56"/>
    <mergeCell ref="A57:H57"/>
    <mergeCell ref="A58:H58"/>
    <mergeCell ref="A38:H38"/>
    <mergeCell ref="A39:H39"/>
    <mergeCell ref="A40:H40"/>
    <mergeCell ref="A41:H41"/>
    <mergeCell ref="A42:H42"/>
    <mergeCell ref="A15:B15"/>
    <mergeCell ref="C15:H15"/>
    <mergeCell ref="C13:H13"/>
    <mergeCell ref="A13:B13"/>
    <mergeCell ref="A22:H22"/>
    <mergeCell ref="A14:B14"/>
    <mergeCell ref="C14:H14"/>
    <mergeCell ref="A16:H16"/>
    <mergeCell ref="A17:H17"/>
    <mergeCell ref="A18:H18"/>
    <mergeCell ref="A19:H19"/>
    <mergeCell ref="A20:H20"/>
    <mergeCell ref="A21:H21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  <mergeCell ref="A33:H33"/>
    <mergeCell ref="A34:H34"/>
    <mergeCell ref="A35:H35"/>
    <mergeCell ref="A36:H36"/>
    <mergeCell ref="A23:H23"/>
    <mergeCell ref="A24:H24"/>
    <mergeCell ref="A25:H2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70" zoomScaleNormal="70" workbookViewId="0">
      <selection activeCell="M18" sqref="M18"/>
    </sheetView>
  </sheetViews>
  <sheetFormatPr defaultColWidth="14.44140625" defaultRowHeight="14.4" x14ac:dyDescent="0.3"/>
  <cols>
    <col min="1" max="1" width="5.109375" style="20" customWidth="1"/>
    <col min="2" max="2" width="52" style="20" customWidth="1"/>
    <col min="3" max="3" width="27.44140625" style="20" customWidth="1"/>
    <col min="4" max="4" width="22" style="20" customWidth="1"/>
    <col min="5" max="5" width="15.44140625" style="20" customWidth="1"/>
    <col min="6" max="6" width="19.6640625" style="20" bestFit="1" customWidth="1"/>
    <col min="7" max="7" width="14.44140625" style="20" customWidth="1"/>
    <col min="8" max="8" width="25" style="20" bestFit="1" customWidth="1"/>
    <col min="9" max="11" width="8.6640625" style="1" customWidth="1"/>
    <col min="12" max="16384" width="14.44140625" style="1"/>
  </cols>
  <sheetData>
    <row r="1" spans="1:8" x14ac:dyDescent="0.3">
      <c r="A1" s="100" t="s">
        <v>19</v>
      </c>
      <c r="B1" s="101"/>
      <c r="C1" s="101"/>
      <c r="D1" s="101"/>
      <c r="E1" s="101"/>
      <c r="F1" s="101"/>
      <c r="G1" s="101"/>
      <c r="H1" s="101"/>
    </row>
    <row r="2" spans="1:8" s="19" customFormat="1" ht="21" x14ac:dyDescent="0.4">
      <c r="A2" s="92" t="s">
        <v>58</v>
      </c>
      <c r="B2" s="92"/>
      <c r="C2" s="92"/>
      <c r="D2" s="92"/>
      <c r="E2" s="92"/>
      <c r="F2" s="92"/>
      <c r="G2" s="92"/>
      <c r="H2" s="92"/>
    </row>
    <row r="3" spans="1:8" s="19" customFormat="1" ht="21" x14ac:dyDescent="0.3">
      <c r="A3" s="93">
        <f>'Информация о Чемпионате'!B4</f>
        <v>0</v>
      </c>
      <c r="B3" s="93"/>
      <c r="C3" s="93"/>
      <c r="D3" s="93"/>
      <c r="E3" s="93"/>
      <c r="F3" s="93"/>
      <c r="G3" s="93"/>
      <c r="H3" s="93"/>
    </row>
    <row r="4" spans="1:8" s="19" customFormat="1" ht="21" x14ac:dyDescent="0.4">
      <c r="A4" s="92" t="s">
        <v>59</v>
      </c>
      <c r="B4" s="92"/>
      <c r="C4" s="92"/>
      <c r="D4" s="92"/>
      <c r="E4" s="92"/>
      <c r="F4" s="92"/>
      <c r="G4" s="92"/>
      <c r="H4" s="92"/>
    </row>
    <row r="5" spans="1:8" ht="20.399999999999999" x14ac:dyDescent="0.3">
      <c r="A5" s="91" t="s">
        <v>67</v>
      </c>
      <c r="B5" s="91"/>
      <c r="C5" s="91"/>
      <c r="D5" s="91"/>
      <c r="E5" s="91"/>
      <c r="F5" s="91"/>
      <c r="G5" s="91"/>
      <c r="H5" s="91"/>
    </row>
    <row r="6" spans="1:8" x14ac:dyDescent="0.3">
      <c r="A6" s="87" t="s">
        <v>21</v>
      </c>
      <c r="B6" s="90"/>
      <c r="C6" s="90"/>
      <c r="D6" s="90"/>
      <c r="E6" s="90"/>
      <c r="F6" s="90"/>
      <c r="G6" s="90"/>
      <c r="H6" s="90"/>
    </row>
    <row r="7" spans="1:8" ht="15.6" x14ac:dyDescent="0.3">
      <c r="A7" s="87" t="s">
        <v>53</v>
      </c>
      <c r="B7" s="87"/>
      <c r="C7" s="88">
        <f>'Информация о Чемпионате'!B5</f>
        <v>0</v>
      </c>
      <c r="D7" s="88"/>
      <c r="E7" s="88"/>
      <c r="F7" s="88"/>
      <c r="G7" s="88"/>
      <c r="H7" s="88"/>
    </row>
    <row r="8" spans="1:8" ht="15.6" x14ac:dyDescent="0.3">
      <c r="A8" s="87" t="s">
        <v>57</v>
      </c>
      <c r="B8" s="87"/>
      <c r="C8" s="87"/>
      <c r="D8" s="88">
        <f>'Информация о Чемпионате'!B6</f>
        <v>0</v>
      </c>
      <c r="E8" s="88"/>
      <c r="F8" s="88"/>
      <c r="G8" s="88"/>
      <c r="H8" s="88"/>
    </row>
    <row r="9" spans="1:8" ht="15.6" x14ac:dyDescent="0.3">
      <c r="A9" s="87" t="s">
        <v>48</v>
      </c>
      <c r="B9" s="87"/>
      <c r="C9" s="87">
        <f>'Информация о Чемпионате'!B7</f>
        <v>0</v>
      </c>
      <c r="D9" s="87"/>
      <c r="E9" s="87"/>
      <c r="F9" s="87"/>
      <c r="G9" s="87"/>
      <c r="H9" s="87"/>
    </row>
    <row r="10" spans="1:8" ht="15.6" x14ac:dyDescent="0.3">
      <c r="A10" s="87" t="s">
        <v>52</v>
      </c>
      <c r="B10" s="87"/>
      <c r="C10" s="87">
        <f>'Информация о Чемпионате'!B9</f>
        <v>0</v>
      </c>
      <c r="D10" s="87"/>
      <c r="E10" s="87">
        <f>'Информация о Чемпионате'!B10</f>
        <v>0</v>
      </c>
      <c r="F10" s="87"/>
      <c r="G10" s="87">
        <f>'Информация о Чемпионате'!B11</f>
        <v>0</v>
      </c>
      <c r="H10" s="87"/>
    </row>
    <row r="11" spans="1:8" ht="15.6" x14ac:dyDescent="0.3">
      <c r="A11" s="87" t="s">
        <v>51</v>
      </c>
      <c r="B11" s="87"/>
      <c r="C11" s="87">
        <f>'Информация о Чемпионате'!B12</f>
        <v>0</v>
      </c>
      <c r="D11" s="87"/>
      <c r="E11" s="87">
        <f>'Информация о Чемпионате'!B13</f>
        <v>0</v>
      </c>
      <c r="F11" s="87"/>
      <c r="G11" s="87">
        <f>'Информация о Чемпионате'!B14</f>
        <v>0</v>
      </c>
      <c r="H11" s="87"/>
    </row>
    <row r="12" spans="1:8" ht="15.6" x14ac:dyDescent="0.3">
      <c r="A12" s="87" t="s">
        <v>50</v>
      </c>
      <c r="B12" s="87"/>
      <c r="C12" s="87">
        <v>7</v>
      </c>
      <c r="D12" s="87"/>
      <c r="E12" s="87"/>
      <c r="F12" s="87"/>
      <c r="G12" s="87"/>
      <c r="H12" s="87"/>
    </row>
    <row r="13" spans="1:8" ht="15.6" x14ac:dyDescent="0.3">
      <c r="A13" s="87" t="s">
        <v>34</v>
      </c>
      <c r="B13" s="87"/>
      <c r="C13" s="87">
        <v>5</v>
      </c>
      <c r="D13" s="87"/>
      <c r="E13" s="87"/>
      <c r="F13" s="87"/>
      <c r="G13" s="87"/>
      <c r="H13" s="87"/>
    </row>
    <row r="14" spans="1:8" ht="15.6" x14ac:dyDescent="0.3">
      <c r="A14" s="87" t="s">
        <v>35</v>
      </c>
      <c r="B14" s="87"/>
      <c r="C14" s="87">
        <v>3</v>
      </c>
      <c r="D14" s="87"/>
      <c r="E14" s="87"/>
      <c r="F14" s="87"/>
      <c r="G14" s="87"/>
      <c r="H14" s="87"/>
    </row>
    <row r="15" spans="1:8" ht="15.6" x14ac:dyDescent="0.3">
      <c r="A15" s="87" t="s">
        <v>49</v>
      </c>
      <c r="B15" s="87"/>
      <c r="C15" s="87">
        <f>'Информация о Чемпионате'!B8</f>
        <v>0</v>
      </c>
      <c r="D15" s="87"/>
      <c r="E15" s="87"/>
      <c r="F15" s="87"/>
      <c r="G15" s="87"/>
      <c r="H15" s="87"/>
    </row>
    <row r="16" spans="1:8" s="49" customFormat="1" ht="22.5" customHeight="1" x14ac:dyDescent="0.3">
      <c r="A16" s="99" t="s">
        <v>23</v>
      </c>
      <c r="B16" s="85"/>
      <c r="C16" s="85"/>
      <c r="D16" s="85"/>
      <c r="E16" s="85"/>
      <c r="F16" s="85"/>
      <c r="G16" s="85"/>
      <c r="H16" s="85"/>
    </row>
    <row r="17" spans="1:8" s="49" customFormat="1" ht="15.75" customHeight="1" x14ac:dyDescent="0.3">
      <c r="A17" s="84" t="s">
        <v>16</v>
      </c>
      <c r="B17" s="85"/>
      <c r="C17" s="85"/>
      <c r="D17" s="85"/>
      <c r="E17" s="85"/>
      <c r="F17" s="85"/>
      <c r="G17" s="85"/>
      <c r="H17" s="85"/>
    </row>
    <row r="18" spans="1:8" s="49" customFormat="1" ht="15" customHeight="1" x14ac:dyDescent="0.3">
      <c r="A18" s="86" t="s">
        <v>138</v>
      </c>
      <c r="B18" s="85"/>
      <c r="C18" s="85"/>
      <c r="D18" s="85"/>
      <c r="E18" s="85"/>
      <c r="F18" s="85"/>
      <c r="G18" s="85"/>
      <c r="H18" s="85"/>
    </row>
    <row r="19" spans="1:8" s="49" customFormat="1" ht="15" customHeight="1" x14ac:dyDescent="0.3">
      <c r="A19" s="86" t="s">
        <v>69</v>
      </c>
      <c r="B19" s="85"/>
      <c r="C19" s="85"/>
      <c r="D19" s="85"/>
      <c r="E19" s="85"/>
      <c r="F19" s="85"/>
      <c r="G19" s="85"/>
      <c r="H19" s="85"/>
    </row>
    <row r="20" spans="1:8" s="49" customFormat="1" ht="15" customHeight="1" x14ac:dyDescent="0.3">
      <c r="A20" s="86" t="s">
        <v>15</v>
      </c>
      <c r="B20" s="85"/>
      <c r="C20" s="85"/>
      <c r="D20" s="85"/>
      <c r="E20" s="85"/>
      <c r="F20" s="85"/>
      <c r="G20" s="85"/>
      <c r="H20" s="85"/>
    </row>
    <row r="21" spans="1:8" s="49" customFormat="1" ht="15" customHeight="1" x14ac:dyDescent="0.3">
      <c r="A21" s="86" t="s">
        <v>70</v>
      </c>
      <c r="B21" s="85"/>
      <c r="C21" s="85"/>
      <c r="D21" s="85"/>
      <c r="E21" s="85"/>
      <c r="F21" s="85"/>
      <c r="G21" s="85"/>
      <c r="H21" s="85"/>
    </row>
    <row r="22" spans="1:8" s="49" customFormat="1" ht="15" customHeight="1" x14ac:dyDescent="0.3">
      <c r="A22" s="86" t="s">
        <v>54</v>
      </c>
      <c r="B22" s="85"/>
      <c r="C22" s="85"/>
      <c r="D22" s="85"/>
      <c r="E22" s="85"/>
      <c r="F22" s="85"/>
      <c r="G22" s="85"/>
      <c r="H22" s="85"/>
    </row>
    <row r="23" spans="1:8" s="49" customFormat="1" ht="15" customHeight="1" x14ac:dyDescent="0.3">
      <c r="A23" s="86" t="s">
        <v>139</v>
      </c>
      <c r="B23" s="85"/>
      <c r="C23" s="85"/>
      <c r="D23" s="85"/>
      <c r="E23" s="85"/>
      <c r="F23" s="85"/>
      <c r="G23" s="85"/>
      <c r="H23" s="85"/>
    </row>
    <row r="24" spans="1:8" s="49" customFormat="1" ht="15" customHeight="1" x14ac:dyDescent="0.3">
      <c r="A24" s="86" t="s">
        <v>55</v>
      </c>
      <c r="B24" s="85"/>
      <c r="C24" s="85"/>
      <c r="D24" s="85"/>
      <c r="E24" s="85"/>
      <c r="F24" s="85"/>
      <c r="G24" s="85"/>
      <c r="H24" s="85"/>
    </row>
    <row r="25" spans="1:8" s="49" customFormat="1" ht="15.75" customHeight="1" x14ac:dyDescent="0.3">
      <c r="A25" s="86" t="s">
        <v>56</v>
      </c>
      <c r="B25" s="85"/>
      <c r="C25" s="85"/>
      <c r="D25" s="85"/>
      <c r="E25" s="85"/>
      <c r="F25" s="85"/>
      <c r="G25" s="85"/>
      <c r="H25" s="85"/>
    </row>
    <row r="26" spans="1:8" s="49" customFormat="1" ht="55.2" x14ac:dyDescent="0.3">
      <c r="A26" s="30" t="s">
        <v>10</v>
      </c>
      <c r="B26" s="30" t="s">
        <v>9</v>
      </c>
      <c r="C26" s="30" t="s">
        <v>8</v>
      </c>
      <c r="D26" s="30" t="s">
        <v>7</v>
      </c>
      <c r="E26" s="30" t="s">
        <v>6</v>
      </c>
      <c r="F26" s="30" t="s">
        <v>5</v>
      </c>
      <c r="G26" s="30" t="s">
        <v>4</v>
      </c>
      <c r="H26" s="30" t="s">
        <v>20</v>
      </c>
    </row>
    <row r="27" spans="1:8" s="49" customFormat="1" ht="27.6" x14ac:dyDescent="0.3">
      <c r="A27" s="30">
        <v>1</v>
      </c>
      <c r="B27" s="36" t="s">
        <v>140</v>
      </c>
      <c r="C27" s="36" t="s">
        <v>249</v>
      </c>
      <c r="D27" s="30" t="s">
        <v>141</v>
      </c>
      <c r="E27" s="30">
        <v>1</v>
      </c>
      <c r="F27" s="30" t="s">
        <v>102</v>
      </c>
      <c r="G27" s="30">
        <v>2</v>
      </c>
      <c r="H27" s="34"/>
    </row>
    <row r="28" spans="1:8" s="49" customFormat="1" ht="55.2" x14ac:dyDescent="0.3">
      <c r="A28" s="30">
        <v>2</v>
      </c>
      <c r="B28" s="37" t="s">
        <v>142</v>
      </c>
      <c r="C28" s="37" t="s">
        <v>143</v>
      </c>
      <c r="D28" s="30" t="s">
        <v>141</v>
      </c>
      <c r="E28" s="30">
        <v>1</v>
      </c>
      <c r="F28" s="30" t="s">
        <v>102</v>
      </c>
      <c r="G28" s="30">
        <v>1</v>
      </c>
      <c r="H28" s="34"/>
    </row>
    <row r="29" spans="1:8" s="49" customFormat="1" x14ac:dyDescent="0.3">
      <c r="A29" s="30">
        <v>3</v>
      </c>
      <c r="B29" s="50" t="s">
        <v>144</v>
      </c>
      <c r="C29" s="50" t="s">
        <v>145</v>
      </c>
      <c r="D29" s="30" t="s">
        <v>141</v>
      </c>
      <c r="E29" s="30">
        <v>1</v>
      </c>
      <c r="F29" s="30" t="s">
        <v>102</v>
      </c>
      <c r="G29" s="30">
        <v>1</v>
      </c>
      <c r="H29" s="34"/>
    </row>
    <row r="30" spans="1:8" s="49" customFormat="1" ht="276" x14ac:dyDescent="0.3">
      <c r="A30" s="30">
        <v>4</v>
      </c>
      <c r="B30" s="42" t="s">
        <v>146</v>
      </c>
      <c r="C30" s="42" t="s">
        <v>147</v>
      </c>
      <c r="D30" s="31" t="s">
        <v>24</v>
      </c>
      <c r="E30" s="31">
        <v>1</v>
      </c>
      <c r="F30" s="31" t="s">
        <v>0</v>
      </c>
      <c r="G30" s="31">
        <v>1</v>
      </c>
      <c r="H30" s="34"/>
    </row>
    <row r="31" spans="1:8" s="49" customFormat="1" ht="409.6" x14ac:dyDescent="0.3">
      <c r="A31" s="30">
        <v>5</v>
      </c>
      <c r="B31" s="42" t="s">
        <v>148</v>
      </c>
      <c r="C31" s="42" t="s">
        <v>149</v>
      </c>
      <c r="D31" s="31" t="s">
        <v>24</v>
      </c>
      <c r="E31" s="31">
        <v>1</v>
      </c>
      <c r="F31" s="31" t="s">
        <v>0</v>
      </c>
      <c r="G31" s="31">
        <v>1</v>
      </c>
      <c r="H31" s="34"/>
    </row>
    <row r="32" spans="1:8" s="49" customFormat="1" ht="386.4" x14ac:dyDescent="0.3">
      <c r="A32" s="30">
        <v>6</v>
      </c>
      <c r="B32" s="42" t="s">
        <v>150</v>
      </c>
      <c r="C32" s="42" t="s">
        <v>151</v>
      </c>
      <c r="D32" s="31" t="s">
        <v>24</v>
      </c>
      <c r="E32" s="31">
        <v>1</v>
      </c>
      <c r="F32" s="31" t="s">
        <v>0</v>
      </c>
      <c r="G32" s="31">
        <v>2</v>
      </c>
      <c r="H32" s="34"/>
    </row>
    <row r="33" spans="1:8" s="49" customFormat="1" ht="193.2" x14ac:dyDescent="0.3">
      <c r="A33" s="30">
        <v>7</v>
      </c>
      <c r="B33" s="42" t="s">
        <v>152</v>
      </c>
      <c r="C33" s="42" t="s">
        <v>153</v>
      </c>
      <c r="D33" s="31" t="s">
        <v>24</v>
      </c>
      <c r="E33" s="31">
        <v>1</v>
      </c>
      <c r="F33" s="31" t="s">
        <v>0</v>
      </c>
      <c r="G33" s="31">
        <v>2</v>
      </c>
      <c r="H33" s="34"/>
    </row>
    <row r="34" spans="1:8" s="49" customFormat="1" ht="55.2" x14ac:dyDescent="0.3">
      <c r="A34" s="30">
        <v>8</v>
      </c>
      <c r="B34" s="42" t="s">
        <v>154</v>
      </c>
      <c r="C34" s="42" t="s">
        <v>155</v>
      </c>
      <c r="D34" s="31" t="s">
        <v>24</v>
      </c>
      <c r="E34" s="31">
        <v>1</v>
      </c>
      <c r="F34" s="31" t="s">
        <v>0</v>
      </c>
      <c r="G34" s="31">
        <v>1</v>
      </c>
      <c r="H34" s="34"/>
    </row>
    <row r="35" spans="1:8" s="49" customFormat="1" ht="96.6" x14ac:dyDescent="0.3">
      <c r="A35" s="30">
        <v>9</v>
      </c>
      <c r="B35" s="42" t="s">
        <v>156</v>
      </c>
      <c r="C35" s="42" t="s">
        <v>157</v>
      </c>
      <c r="D35" s="31" t="s">
        <v>24</v>
      </c>
      <c r="E35" s="31">
        <v>1</v>
      </c>
      <c r="F35" s="31" t="s">
        <v>0</v>
      </c>
      <c r="G35" s="31">
        <v>1</v>
      </c>
      <c r="H35" s="34"/>
    </row>
    <row r="36" spans="1:8" s="49" customFormat="1" ht="82.8" x14ac:dyDescent="0.3">
      <c r="A36" s="30">
        <v>10</v>
      </c>
      <c r="B36" s="42" t="s">
        <v>158</v>
      </c>
      <c r="C36" s="42" t="s">
        <v>159</v>
      </c>
      <c r="D36" s="31" t="s">
        <v>24</v>
      </c>
      <c r="E36" s="31">
        <v>1</v>
      </c>
      <c r="F36" s="31" t="s">
        <v>0</v>
      </c>
      <c r="G36" s="31">
        <v>1</v>
      </c>
      <c r="H36" s="34"/>
    </row>
    <row r="37" spans="1:8" s="49" customFormat="1" ht="151.80000000000001" x14ac:dyDescent="0.3">
      <c r="A37" s="30">
        <v>11</v>
      </c>
      <c r="B37" s="42" t="s">
        <v>160</v>
      </c>
      <c r="C37" s="42" t="s">
        <v>161</v>
      </c>
      <c r="D37" s="31" t="s">
        <v>17</v>
      </c>
      <c r="E37" s="31">
        <v>1</v>
      </c>
      <c r="F37" s="31" t="s">
        <v>0</v>
      </c>
      <c r="G37" s="31">
        <v>2</v>
      </c>
      <c r="H37" s="34"/>
    </row>
    <row r="38" spans="1:8" s="49" customFormat="1" ht="193.2" x14ac:dyDescent="0.3">
      <c r="A38" s="30">
        <v>12</v>
      </c>
      <c r="B38" s="42" t="s">
        <v>162</v>
      </c>
      <c r="C38" s="42" t="s">
        <v>163</v>
      </c>
      <c r="D38" s="31" t="s">
        <v>24</v>
      </c>
      <c r="E38" s="31">
        <v>1</v>
      </c>
      <c r="F38" s="31" t="s">
        <v>0</v>
      </c>
      <c r="G38" s="31">
        <v>1</v>
      </c>
      <c r="H38" s="34"/>
    </row>
    <row r="39" spans="1:8" s="49" customFormat="1" ht="55.2" x14ac:dyDescent="0.3">
      <c r="A39" s="30">
        <v>13</v>
      </c>
      <c r="B39" s="42" t="s">
        <v>164</v>
      </c>
      <c r="C39" s="42" t="s">
        <v>165</v>
      </c>
      <c r="D39" s="31" t="s">
        <v>24</v>
      </c>
      <c r="E39" s="31">
        <v>1</v>
      </c>
      <c r="F39" s="31" t="s">
        <v>0</v>
      </c>
      <c r="G39" s="31">
        <f t="shared" ref="G39" si="0">E39</f>
        <v>1</v>
      </c>
      <c r="H39" s="34"/>
    </row>
    <row r="40" spans="1:8" s="49" customFormat="1" ht="27.6" x14ac:dyDescent="0.3">
      <c r="A40" s="30">
        <v>14</v>
      </c>
      <c r="B40" s="42" t="s">
        <v>166</v>
      </c>
      <c r="C40" s="42" t="s">
        <v>167</v>
      </c>
      <c r="D40" s="31" t="s">
        <v>17</v>
      </c>
      <c r="E40" s="31">
        <v>1</v>
      </c>
      <c r="F40" s="31" t="s">
        <v>0</v>
      </c>
      <c r="G40" s="31">
        <v>1</v>
      </c>
      <c r="H40" s="34"/>
    </row>
    <row r="41" spans="1:8" s="49" customFormat="1" ht="27.6" x14ac:dyDescent="0.3">
      <c r="A41" s="30">
        <v>15</v>
      </c>
      <c r="B41" s="42" t="s">
        <v>168</v>
      </c>
      <c r="C41" s="42" t="s">
        <v>167</v>
      </c>
      <c r="D41" s="31" t="s">
        <v>17</v>
      </c>
      <c r="E41" s="31">
        <v>1</v>
      </c>
      <c r="F41" s="31" t="s">
        <v>0</v>
      </c>
      <c r="G41" s="31">
        <v>2</v>
      </c>
      <c r="H41" s="34"/>
    </row>
    <row r="42" spans="1:8" s="49" customFormat="1" ht="27.6" x14ac:dyDescent="0.3">
      <c r="A42" s="30">
        <v>16</v>
      </c>
      <c r="B42" s="42" t="s">
        <v>169</v>
      </c>
      <c r="C42" s="42" t="s">
        <v>167</v>
      </c>
      <c r="D42" s="31" t="s">
        <v>17</v>
      </c>
      <c r="E42" s="31">
        <v>1</v>
      </c>
      <c r="F42" s="31" t="s">
        <v>0</v>
      </c>
      <c r="G42" s="31">
        <v>2</v>
      </c>
      <c r="H42" s="34"/>
    </row>
    <row r="43" spans="1:8" s="49" customFormat="1" ht="96.6" x14ac:dyDescent="0.3">
      <c r="A43" s="30">
        <v>17</v>
      </c>
      <c r="B43" s="42" t="s">
        <v>170</v>
      </c>
      <c r="C43" s="42" t="s">
        <v>171</v>
      </c>
      <c r="D43" s="31" t="s">
        <v>17</v>
      </c>
      <c r="E43" s="31">
        <v>1</v>
      </c>
      <c r="F43" s="31" t="s">
        <v>0</v>
      </c>
      <c r="G43" s="31">
        <f>E43</f>
        <v>1</v>
      </c>
      <c r="H43" s="34"/>
    </row>
    <row r="44" spans="1:8" s="49" customFormat="1" ht="69" x14ac:dyDescent="0.3">
      <c r="A44" s="30">
        <v>18</v>
      </c>
      <c r="B44" s="42" t="s">
        <v>172</v>
      </c>
      <c r="C44" s="42" t="s">
        <v>173</v>
      </c>
      <c r="D44" s="31" t="s">
        <v>24</v>
      </c>
      <c r="E44" s="31">
        <v>1</v>
      </c>
      <c r="F44" s="31" t="s">
        <v>0</v>
      </c>
      <c r="G44" s="31">
        <f t="shared" ref="G44:G45" si="1">E44</f>
        <v>1</v>
      </c>
      <c r="H44" s="34"/>
    </row>
    <row r="45" spans="1:8" s="49" customFormat="1" ht="27.6" x14ac:dyDescent="0.3">
      <c r="A45" s="30">
        <v>19</v>
      </c>
      <c r="B45" s="42" t="s">
        <v>174</v>
      </c>
      <c r="C45" s="42" t="s">
        <v>175</v>
      </c>
      <c r="D45" s="31" t="s">
        <v>24</v>
      </c>
      <c r="E45" s="31">
        <v>1</v>
      </c>
      <c r="F45" s="31" t="s">
        <v>0</v>
      </c>
      <c r="G45" s="31">
        <f t="shared" si="1"/>
        <v>1</v>
      </c>
      <c r="H45" s="34"/>
    </row>
    <row r="46" spans="1:8" s="49" customFormat="1" ht="55.2" x14ac:dyDescent="0.3">
      <c r="A46" s="30">
        <v>20</v>
      </c>
      <c r="B46" s="51" t="s">
        <v>176</v>
      </c>
      <c r="C46" s="42" t="s">
        <v>177</v>
      </c>
      <c r="D46" s="31" t="s">
        <v>24</v>
      </c>
      <c r="E46" s="31">
        <v>1</v>
      </c>
      <c r="F46" s="31" t="s">
        <v>0</v>
      </c>
      <c r="G46" s="31">
        <f>E46</f>
        <v>1</v>
      </c>
      <c r="H46" s="34"/>
    </row>
    <row r="47" spans="1:8" s="49" customFormat="1" ht="55.2" x14ac:dyDescent="0.3">
      <c r="A47" s="30">
        <v>21</v>
      </c>
      <c r="B47" s="52" t="s">
        <v>178</v>
      </c>
      <c r="C47" s="53" t="s">
        <v>179</v>
      </c>
      <c r="D47" s="31" t="s">
        <v>17</v>
      </c>
      <c r="E47" s="31">
        <v>1</v>
      </c>
      <c r="F47" s="31" t="s">
        <v>0</v>
      </c>
      <c r="G47" s="31">
        <f>E47</f>
        <v>1</v>
      </c>
      <c r="H47" s="34"/>
    </row>
    <row r="48" spans="1:8" s="29" customFormat="1" x14ac:dyDescent="0.3">
      <c r="A48" s="30">
        <v>22</v>
      </c>
      <c r="B48" s="45" t="s">
        <v>180</v>
      </c>
      <c r="C48" s="54" t="s">
        <v>181</v>
      </c>
      <c r="D48" s="30" t="s">
        <v>24</v>
      </c>
      <c r="E48" s="55">
        <v>1</v>
      </c>
      <c r="F48" s="56" t="s">
        <v>0</v>
      </c>
      <c r="G48" s="55">
        <v>1</v>
      </c>
      <c r="H48" s="32"/>
    </row>
    <row r="49" spans="1:8" s="29" customFormat="1" x14ac:dyDescent="0.3">
      <c r="A49" s="30">
        <v>23</v>
      </c>
      <c r="B49" s="45" t="s">
        <v>182</v>
      </c>
      <c r="C49" s="54" t="s">
        <v>181</v>
      </c>
      <c r="D49" s="30" t="s">
        <v>24</v>
      </c>
      <c r="E49" s="55">
        <v>1</v>
      </c>
      <c r="F49" s="56" t="s">
        <v>0</v>
      </c>
      <c r="G49" s="55">
        <v>1</v>
      </c>
      <c r="H49" s="32"/>
    </row>
    <row r="50" spans="1:8" s="29" customFormat="1" ht="27.6" x14ac:dyDescent="0.3">
      <c r="A50" s="30">
        <v>24</v>
      </c>
      <c r="B50" s="45" t="s">
        <v>183</v>
      </c>
      <c r="C50" s="54" t="s">
        <v>184</v>
      </c>
      <c r="D50" s="30" t="s">
        <v>24</v>
      </c>
      <c r="E50" s="55">
        <v>1</v>
      </c>
      <c r="F50" s="55" t="s">
        <v>0</v>
      </c>
      <c r="G50" s="55">
        <v>1</v>
      </c>
      <c r="H50" s="32"/>
    </row>
    <row r="51" spans="1:8" s="29" customFormat="1" x14ac:dyDescent="0.3">
      <c r="A51" s="30">
        <v>25</v>
      </c>
      <c r="B51" s="45" t="s">
        <v>185</v>
      </c>
      <c r="C51" s="45" t="s">
        <v>186</v>
      </c>
      <c r="D51" s="30" t="s">
        <v>24</v>
      </c>
      <c r="E51" s="55">
        <v>1</v>
      </c>
      <c r="F51" s="55" t="s">
        <v>187</v>
      </c>
      <c r="G51" s="55">
        <v>1</v>
      </c>
      <c r="H51" s="32"/>
    </row>
    <row r="52" spans="1:8" s="29" customFormat="1" x14ac:dyDescent="0.3">
      <c r="A52" s="30">
        <v>26</v>
      </c>
      <c r="B52" s="45" t="s">
        <v>188</v>
      </c>
      <c r="C52" s="57" t="s">
        <v>189</v>
      </c>
      <c r="D52" s="30" t="s">
        <v>17</v>
      </c>
      <c r="E52" s="55">
        <v>1</v>
      </c>
      <c r="F52" s="55" t="s">
        <v>0</v>
      </c>
      <c r="G52" s="55">
        <v>1</v>
      </c>
      <c r="H52" s="32"/>
    </row>
    <row r="53" spans="1:8" s="29" customFormat="1" ht="27.6" x14ac:dyDescent="0.3">
      <c r="A53" s="30">
        <v>27</v>
      </c>
      <c r="B53" s="45" t="s">
        <v>190</v>
      </c>
      <c r="C53" s="57" t="s">
        <v>191</v>
      </c>
      <c r="D53" s="30" t="s">
        <v>24</v>
      </c>
      <c r="E53" s="55">
        <v>1</v>
      </c>
      <c r="F53" s="55" t="s">
        <v>0</v>
      </c>
      <c r="G53" s="55">
        <v>1</v>
      </c>
      <c r="H53" s="32"/>
    </row>
    <row r="54" spans="1:8" s="29" customFormat="1" ht="27.6" x14ac:dyDescent="0.3">
      <c r="A54" s="30">
        <v>28</v>
      </c>
      <c r="B54" s="45" t="s">
        <v>192</v>
      </c>
      <c r="C54" s="57" t="s">
        <v>193</v>
      </c>
      <c r="D54" s="30" t="s">
        <v>24</v>
      </c>
      <c r="E54" s="55">
        <v>1</v>
      </c>
      <c r="F54" s="55" t="s">
        <v>187</v>
      </c>
      <c r="G54" s="55">
        <v>1</v>
      </c>
      <c r="H54" s="32"/>
    </row>
    <row r="55" spans="1:8" s="49" customFormat="1" ht="41.4" x14ac:dyDescent="0.3">
      <c r="A55" s="30">
        <v>29</v>
      </c>
      <c r="B55" s="42" t="s">
        <v>194</v>
      </c>
      <c r="C55" s="36" t="s">
        <v>195</v>
      </c>
      <c r="D55" s="31" t="s">
        <v>24</v>
      </c>
      <c r="E55" s="31">
        <v>1</v>
      </c>
      <c r="F55" s="31" t="s">
        <v>0</v>
      </c>
      <c r="G55" s="31">
        <f>E55</f>
        <v>1</v>
      </c>
      <c r="H55" s="34"/>
    </row>
    <row r="56" spans="1:8" s="49" customFormat="1" x14ac:dyDescent="0.3">
      <c r="A56" s="30">
        <v>30</v>
      </c>
      <c r="B56" s="45" t="s">
        <v>196</v>
      </c>
      <c r="C56" s="54" t="s">
        <v>197</v>
      </c>
      <c r="D56" s="31" t="s">
        <v>24</v>
      </c>
      <c r="E56" s="31">
        <v>1</v>
      </c>
      <c r="F56" s="31" t="s">
        <v>0</v>
      </c>
      <c r="G56" s="31">
        <f t="shared" ref="G56:G60" si="2">E56</f>
        <v>1</v>
      </c>
      <c r="H56" s="34"/>
    </row>
    <row r="57" spans="1:8" s="49" customFormat="1" x14ac:dyDescent="0.3">
      <c r="A57" s="30">
        <v>31</v>
      </c>
      <c r="B57" s="45" t="s">
        <v>198</v>
      </c>
      <c r="C57" s="54" t="s">
        <v>199</v>
      </c>
      <c r="D57" s="31" t="s">
        <v>24</v>
      </c>
      <c r="E57" s="31">
        <v>1</v>
      </c>
      <c r="F57" s="31" t="s">
        <v>0</v>
      </c>
      <c r="G57" s="31">
        <f t="shared" si="2"/>
        <v>1</v>
      </c>
      <c r="H57" s="34"/>
    </row>
    <row r="58" spans="1:8" s="49" customFormat="1" ht="27.6" x14ac:dyDescent="0.3">
      <c r="A58" s="30">
        <v>32</v>
      </c>
      <c r="B58" s="45" t="s">
        <v>200</v>
      </c>
      <c r="C58" s="54" t="s">
        <v>201</v>
      </c>
      <c r="D58" s="31" t="s">
        <v>24</v>
      </c>
      <c r="E58" s="31">
        <v>1</v>
      </c>
      <c r="F58" s="31" t="s">
        <v>0</v>
      </c>
      <c r="G58" s="31">
        <f t="shared" si="2"/>
        <v>1</v>
      </c>
      <c r="H58" s="34"/>
    </row>
    <row r="59" spans="1:8" s="49" customFormat="1" ht="82.8" x14ac:dyDescent="0.3">
      <c r="A59" s="30">
        <v>33</v>
      </c>
      <c r="B59" s="58" t="s">
        <v>202</v>
      </c>
      <c r="C59" s="59" t="s">
        <v>203</v>
      </c>
      <c r="D59" s="31" t="s">
        <v>17</v>
      </c>
      <c r="E59" s="31">
        <v>1</v>
      </c>
      <c r="F59" s="31" t="s">
        <v>0</v>
      </c>
      <c r="G59" s="31">
        <f t="shared" si="2"/>
        <v>1</v>
      </c>
      <c r="H59" s="34"/>
    </row>
    <row r="60" spans="1:8" s="49" customFormat="1" ht="27.6" x14ac:dyDescent="0.3">
      <c r="A60" s="30">
        <v>34</v>
      </c>
      <c r="B60" s="50" t="s">
        <v>204</v>
      </c>
      <c r="C60" s="54" t="s">
        <v>247</v>
      </c>
      <c r="D60" s="31" t="s">
        <v>17</v>
      </c>
      <c r="E60" s="31">
        <v>1</v>
      </c>
      <c r="F60" s="31" t="s">
        <v>0</v>
      </c>
      <c r="G60" s="31">
        <f t="shared" si="2"/>
        <v>1</v>
      </c>
      <c r="H60" s="34"/>
    </row>
    <row r="61" spans="1:8" s="29" customFormat="1" ht="28.2" x14ac:dyDescent="0.3">
      <c r="A61" s="73">
        <v>35</v>
      </c>
      <c r="B61" s="33" t="s">
        <v>218</v>
      </c>
      <c r="C61" s="65" t="s">
        <v>219</v>
      </c>
      <c r="D61" s="3" t="s">
        <v>17</v>
      </c>
      <c r="E61" s="3">
        <v>1</v>
      </c>
      <c r="F61" s="3" t="s">
        <v>0</v>
      </c>
      <c r="G61" s="3">
        <v>1</v>
      </c>
      <c r="H61" s="2"/>
    </row>
    <row r="62" spans="1:8" s="29" customFormat="1" ht="41.4" x14ac:dyDescent="0.3">
      <c r="A62" s="74">
        <v>36</v>
      </c>
      <c r="B62" s="66" t="s">
        <v>220</v>
      </c>
      <c r="C62" s="4" t="s">
        <v>221</v>
      </c>
      <c r="D62" s="3" t="s">
        <v>17</v>
      </c>
      <c r="E62" s="3">
        <v>1</v>
      </c>
      <c r="F62" s="3" t="s">
        <v>0</v>
      </c>
      <c r="G62" s="3">
        <v>1</v>
      </c>
      <c r="H62" s="2"/>
    </row>
    <row r="63" spans="1:8" s="70" customFormat="1" ht="96.6" x14ac:dyDescent="0.3">
      <c r="A63" s="75">
        <v>37</v>
      </c>
      <c r="B63" s="67" t="s">
        <v>222</v>
      </c>
      <c r="C63" s="67" t="s">
        <v>223</v>
      </c>
      <c r="D63" s="68" t="s">
        <v>17</v>
      </c>
      <c r="E63" s="68">
        <v>1</v>
      </c>
      <c r="F63" s="68" t="s">
        <v>0</v>
      </c>
      <c r="G63" s="68">
        <v>1</v>
      </c>
      <c r="H63" s="69"/>
    </row>
    <row r="64" spans="1:8" s="70" customFormat="1" ht="82.8" x14ac:dyDescent="0.3">
      <c r="A64" s="75">
        <v>38</v>
      </c>
      <c r="B64" s="67" t="s">
        <v>224</v>
      </c>
      <c r="C64" s="71" t="s">
        <v>225</v>
      </c>
      <c r="D64" s="68" t="s">
        <v>17</v>
      </c>
      <c r="E64" s="68">
        <v>1</v>
      </c>
      <c r="F64" s="68" t="s">
        <v>0</v>
      </c>
      <c r="G64" s="68">
        <v>1</v>
      </c>
      <c r="H64" s="69"/>
    </row>
    <row r="65" spans="1:8" s="70" customFormat="1" ht="55.2" x14ac:dyDescent="0.3">
      <c r="A65" s="75">
        <v>39</v>
      </c>
      <c r="B65" s="67" t="s">
        <v>226</v>
      </c>
      <c r="C65" s="71" t="s">
        <v>227</v>
      </c>
      <c r="D65" s="68" t="s">
        <v>17</v>
      </c>
      <c r="E65" s="68">
        <v>1</v>
      </c>
      <c r="F65" s="68" t="s">
        <v>0</v>
      </c>
      <c r="G65" s="68">
        <v>1</v>
      </c>
      <c r="H65" s="69"/>
    </row>
    <row r="66" spans="1:8" s="70" customFormat="1" ht="27.6" x14ac:dyDescent="0.3">
      <c r="A66" s="74">
        <v>40</v>
      </c>
      <c r="B66" s="67" t="s">
        <v>228</v>
      </c>
      <c r="C66" s="71" t="s">
        <v>229</v>
      </c>
      <c r="D66" s="68" t="s">
        <v>17</v>
      </c>
      <c r="E66" s="68">
        <v>1</v>
      </c>
      <c r="F66" s="68" t="s">
        <v>0</v>
      </c>
      <c r="G66" s="68">
        <v>1</v>
      </c>
      <c r="H66" s="69"/>
    </row>
    <row r="67" spans="1:8" s="70" customFormat="1" ht="27.6" x14ac:dyDescent="0.3">
      <c r="A67" s="73">
        <v>41</v>
      </c>
      <c r="B67" s="67" t="s">
        <v>230</v>
      </c>
      <c r="C67" s="71" t="s">
        <v>231</v>
      </c>
      <c r="D67" s="68" t="s">
        <v>17</v>
      </c>
      <c r="E67" s="68">
        <v>1</v>
      </c>
      <c r="F67" s="68" t="s">
        <v>0</v>
      </c>
      <c r="G67" s="68">
        <v>1</v>
      </c>
      <c r="H67" s="69"/>
    </row>
    <row r="68" spans="1:8" s="70" customFormat="1" ht="69" x14ac:dyDescent="0.3">
      <c r="A68" s="74">
        <v>42</v>
      </c>
      <c r="B68" s="67" t="s">
        <v>232</v>
      </c>
      <c r="C68" s="71" t="s">
        <v>233</v>
      </c>
      <c r="D68" s="68" t="s">
        <v>17</v>
      </c>
      <c r="E68" s="68">
        <v>1</v>
      </c>
      <c r="F68" s="68" t="s">
        <v>0</v>
      </c>
      <c r="G68" s="68">
        <v>1</v>
      </c>
      <c r="H68" s="69"/>
    </row>
    <row r="69" spans="1:8" s="29" customFormat="1" ht="69" x14ac:dyDescent="0.3">
      <c r="A69" s="75">
        <v>43</v>
      </c>
      <c r="B69" s="4" t="s">
        <v>234</v>
      </c>
      <c r="C69" s="72" t="s">
        <v>235</v>
      </c>
      <c r="D69" s="3" t="s">
        <v>17</v>
      </c>
      <c r="E69" s="3">
        <v>1</v>
      </c>
      <c r="F69" s="3" t="s">
        <v>0</v>
      </c>
      <c r="G69" s="3">
        <v>1</v>
      </c>
      <c r="H69" s="2"/>
    </row>
    <row r="70" spans="1:8" s="29" customFormat="1" ht="27.6" x14ac:dyDescent="0.3">
      <c r="A70" s="75">
        <v>44</v>
      </c>
      <c r="B70" s="4" t="s">
        <v>236</v>
      </c>
      <c r="C70" s="72" t="s">
        <v>237</v>
      </c>
      <c r="D70" s="3" t="s">
        <v>17</v>
      </c>
      <c r="E70" s="3">
        <v>1</v>
      </c>
      <c r="F70" s="3" t="s">
        <v>0</v>
      </c>
      <c r="G70" s="3">
        <v>1</v>
      </c>
      <c r="H70" s="2"/>
    </row>
    <row r="71" spans="1:8" s="29" customFormat="1" ht="27.6" x14ac:dyDescent="0.3">
      <c r="A71" s="75">
        <v>45</v>
      </c>
      <c r="B71" s="4" t="s">
        <v>214</v>
      </c>
      <c r="C71" s="4" t="s">
        <v>238</v>
      </c>
      <c r="D71" s="3" t="s">
        <v>17</v>
      </c>
      <c r="E71" s="3">
        <v>1</v>
      </c>
      <c r="F71" s="3" t="s">
        <v>0</v>
      </c>
      <c r="G71" s="3">
        <v>2</v>
      </c>
      <c r="H71" s="2"/>
    </row>
    <row r="72" spans="1:8" s="29" customFormat="1" x14ac:dyDescent="0.3">
      <c r="A72" s="30">
        <v>46</v>
      </c>
      <c r="B72" s="45" t="s">
        <v>239</v>
      </c>
      <c r="C72" s="76" t="s">
        <v>240</v>
      </c>
      <c r="D72" s="30" t="s">
        <v>24</v>
      </c>
      <c r="E72" s="77">
        <v>1</v>
      </c>
      <c r="F72" s="55" t="s">
        <v>0</v>
      </c>
      <c r="G72" s="77">
        <v>1</v>
      </c>
      <c r="H72" s="32"/>
    </row>
    <row r="73" spans="1:8" s="29" customFormat="1" x14ac:dyDescent="0.3">
      <c r="A73" s="30">
        <v>47</v>
      </c>
      <c r="B73" s="45" t="s">
        <v>241</v>
      </c>
      <c r="C73" s="54" t="s">
        <v>242</v>
      </c>
      <c r="D73" s="30" t="s">
        <v>24</v>
      </c>
      <c r="E73" s="77">
        <v>1</v>
      </c>
      <c r="F73" s="55" t="s">
        <v>0</v>
      </c>
      <c r="G73" s="77">
        <v>1</v>
      </c>
      <c r="H73" s="32"/>
    </row>
    <row r="74" spans="1:8" s="49" customFormat="1" ht="69" x14ac:dyDescent="0.3">
      <c r="A74" s="30">
        <v>48</v>
      </c>
      <c r="B74" s="58" t="s">
        <v>205</v>
      </c>
      <c r="C74" s="59" t="s">
        <v>206</v>
      </c>
      <c r="D74" s="31" t="s">
        <v>17</v>
      </c>
      <c r="E74" s="31">
        <v>1</v>
      </c>
      <c r="F74" s="31" t="s">
        <v>0</v>
      </c>
      <c r="G74" s="31">
        <f>E74</f>
        <v>1</v>
      </c>
      <c r="H74" s="34"/>
    </row>
    <row r="75" spans="1:8" s="29" customFormat="1" ht="21" x14ac:dyDescent="0.3">
      <c r="A75" s="96" t="s">
        <v>11</v>
      </c>
      <c r="B75" s="97"/>
      <c r="C75" s="97"/>
      <c r="D75" s="97"/>
      <c r="E75" s="97"/>
      <c r="F75" s="97"/>
      <c r="G75" s="97"/>
      <c r="H75" s="98"/>
    </row>
    <row r="76" spans="1:8" s="29" customFormat="1" ht="55.2" x14ac:dyDescent="0.3">
      <c r="A76" s="60" t="s">
        <v>10</v>
      </c>
      <c r="B76" s="61" t="s">
        <v>9</v>
      </c>
      <c r="C76" s="61" t="s">
        <v>8</v>
      </c>
      <c r="D76" s="61" t="s">
        <v>7</v>
      </c>
      <c r="E76" s="61" t="s">
        <v>6</v>
      </c>
      <c r="F76" s="61" t="s">
        <v>5</v>
      </c>
      <c r="G76" s="61" t="s">
        <v>4</v>
      </c>
      <c r="H76" s="61" t="s">
        <v>20</v>
      </c>
    </row>
    <row r="77" spans="1:8" s="29" customFormat="1" x14ac:dyDescent="0.3">
      <c r="A77" s="30">
        <v>1</v>
      </c>
      <c r="B77" s="45" t="s">
        <v>207</v>
      </c>
      <c r="C77" s="54" t="s">
        <v>208</v>
      </c>
      <c r="D77" s="30" t="s">
        <v>1</v>
      </c>
      <c r="E77" s="30">
        <v>1</v>
      </c>
      <c r="F77" s="30" t="s">
        <v>0</v>
      </c>
      <c r="G77" s="30">
        <v>1</v>
      </c>
      <c r="H77" s="32"/>
    </row>
    <row r="78" spans="1:8" s="29" customFormat="1" ht="27.6" x14ac:dyDescent="0.3">
      <c r="A78" s="30">
        <v>2</v>
      </c>
      <c r="B78" s="45" t="s">
        <v>88</v>
      </c>
      <c r="C78" s="42" t="s">
        <v>209</v>
      </c>
      <c r="D78" s="30" t="s">
        <v>1</v>
      </c>
      <c r="E78" s="30">
        <v>1</v>
      </c>
      <c r="F78" s="30" t="s">
        <v>0</v>
      </c>
      <c r="G78" s="30">
        <v>1</v>
      </c>
      <c r="H78" s="32"/>
    </row>
    <row r="79" spans="1:8" s="29" customFormat="1" ht="27.6" x14ac:dyDescent="0.3">
      <c r="A79" s="30">
        <v>3</v>
      </c>
      <c r="B79" s="45" t="s">
        <v>210</v>
      </c>
      <c r="C79" s="42" t="s">
        <v>211</v>
      </c>
      <c r="D79" s="30" t="s">
        <v>1</v>
      </c>
      <c r="E79" s="30">
        <v>1</v>
      </c>
      <c r="F79" s="30" t="s">
        <v>0</v>
      </c>
      <c r="G79" s="30">
        <v>1</v>
      </c>
      <c r="H79" s="32"/>
    </row>
    <row r="80" spans="1:8" s="29" customFormat="1" x14ac:dyDescent="0.3">
      <c r="A80" s="30">
        <v>4</v>
      </c>
      <c r="B80" s="45" t="s">
        <v>212</v>
      </c>
      <c r="C80" s="42" t="s">
        <v>213</v>
      </c>
      <c r="D80" s="30" t="s">
        <v>1</v>
      </c>
      <c r="E80" s="30">
        <v>1</v>
      </c>
      <c r="F80" s="30" t="s">
        <v>0</v>
      </c>
      <c r="G80" s="30">
        <v>1</v>
      </c>
      <c r="H80" s="32"/>
    </row>
    <row r="81" spans="1:8" s="29" customFormat="1" ht="27.6" x14ac:dyDescent="0.3">
      <c r="A81" s="30">
        <v>5</v>
      </c>
      <c r="B81" s="45" t="s">
        <v>214</v>
      </c>
      <c r="C81" s="62" t="s">
        <v>215</v>
      </c>
      <c r="D81" s="30" t="s">
        <v>1</v>
      </c>
      <c r="E81" s="30">
        <v>1</v>
      </c>
      <c r="F81" s="30" t="s">
        <v>0</v>
      </c>
      <c r="G81" s="30">
        <v>2</v>
      </c>
      <c r="H81" s="32"/>
    </row>
    <row r="82" spans="1:8" s="29" customFormat="1" ht="41.4" x14ac:dyDescent="0.3">
      <c r="A82" s="30">
        <v>6</v>
      </c>
      <c r="B82" s="63" t="s">
        <v>216</v>
      </c>
      <c r="C82" s="64" t="s">
        <v>217</v>
      </c>
      <c r="D82" s="30" t="s">
        <v>1</v>
      </c>
      <c r="E82" s="30">
        <v>1</v>
      </c>
      <c r="F82" s="30" t="s">
        <v>0</v>
      </c>
      <c r="G82" s="30">
        <v>1</v>
      </c>
      <c r="H82" s="32"/>
    </row>
  </sheetData>
  <mergeCells count="39"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:H1"/>
    <mergeCell ref="A5:H5"/>
    <mergeCell ref="A6:H6"/>
    <mergeCell ref="A2:H2"/>
    <mergeCell ref="A3:H3"/>
    <mergeCell ref="A4:H4"/>
    <mergeCell ref="A23:H23"/>
    <mergeCell ref="A10:B10"/>
    <mergeCell ref="C10:D10"/>
    <mergeCell ref="E10:F10"/>
    <mergeCell ref="G10:H10"/>
    <mergeCell ref="A13:B13"/>
    <mergeCell ref="C13:H13"/>
    <mergeCell ref="A22:H22"/>
    <mergeCell ref="A18:H18"/>
    <mergeCell ref="A15:B15"/>
    <mergeCell ref="A75:H7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9:H19"/>
    <mergeCell ref="A24:H24"/>
    <mergeCell ref="A25:H25"/>
    <mergeCell ref="A16:H1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46:B54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0" zoomScale="85" zoomScaleNormal="85" workbookViewId="0">
      <selection activeCell="A5" sqref="A5:H5"/>
    </sheetView>
  </sheetViews>
  <sheetFormatPr defaultColWidth="14.44140625" defaultRowHeight="14.4" x14ac:dyDescent="0.3"/>
  <cols>
    <col min="1" max="1" width="5.109375" style="20" customWidth="1"/>
    <col min="2" max="2" width="52" style="20" customWidth="1"/>
    <col min="3" max="3" width="27.44140625" style="20" customWidth="1"/>
    <col min="4" max="4" width="22" style="20" customWidth="1"/>
    <col min="5" max="5" width="15.44140625" style="20" customWidth="1"/>
    <col min="6" max="6" width="23.44140625" style="20" bestFit="1" customWidth="1"/>
    <col min="7" max="7" width="14.44140625" style="20" customWidth="1"/>
    <col min="8" max="8" width="25" style="20" bestFit="1" customWidth="1"/>
    <col min="9" max="11" width="8.6640625" style="1" customWidth="1"/>
    <col min="12" max="16384" width="14.44140625" style="1"/>
  </cols>
  <sheetData>
    <row r="1" spans="1:8" x14ac:dyDescent="0.3">
      <c r="A1" s="100" t="s">
        <v>19</v>
      </c>
      <c r="B1" s="101"/>
      <c r="C1" s="101"/>
      <c r="D1" s="101"/>
      <c r="E1" s="101"/>
      <c r="F1" s="101"/>
      <c r="G1" s="101"/>
      <c r="H1" s="101"/>
    </row>
    <row r="2" spans="1:8" s="19" customFormat="1" ht="21" x14ac:dyDescent="0.4">
      <c r="A2" s="92" t="s">
        <v>58</v>
      </c>
      <c r="B2" s="92"/>
      <c r="C2" s="92"/>
      <c r="D2" s="92"/>
      <c r="E2" s="92"/>
      <c r="F2" s="92"/>
      <c r="G2" s="92"/>
      <c r="H2" s="92"/>
    </row>
    <row r="3" spans="1:8" s="19" customFormat="1" ht="21" x14ac:dyDescent="0.3">
      <c r="A3" s="93">
        <f>'Информация о Чемпионате'!B4</f>
        <v>0</v>
      </c>
      <c r="B3" s="93"/>
      <c r="C3" s="93"/>
      <c r="D3" s="93"/>
      <c r="E3" s="93"/>
      <c r="F3" s="93"/>
      <c r="G3" s="93"/>
      <c r="H3" s="93"/>
    </row>
    <row r="4" spans="1:8" s="19" customFormat="1" ht="21" x14ac:dyDescent="0.4">
      <c r="A4" s="92" t="s">
        <v>59</v>
      </c>
      <c r="B4" s="92"/>
      <c r="C4" s="92"/>
      <c r="D4" s="92"/>
      <c r="E4" s="92"/>
      <c r="F4" s="92"/>
      <c r="G4" s="92"/>
      <c r="H4" s="92"/>
    </row>
    <row r="5" spans="1:8" ht="20.399999999999999" x14ac:dyDescent="0.3">
      <c r="A5" s="91" t="s">
        <v>67</v>
      </c>
      <c r="B5" s="91"/>
      <c r="C5" s="91"/>
      <c r="D5" s="91"/>
      <c r="E5" s="91"/>
      <c r="F5" s="91"/>
      <c r="G5" s="91"/>
      <c r="H5" s="91"/>
    </row>
    <row r="6" spans="1:8" x14ac:dyDescent="0.3">
      <c r="A6" s="87" t="s">
        <v>21</v>
      </c>
      <c r="B6" s="90"/>
      <c r="C6" s="90"/>
      <c r="D6" s="90"/>
      <c r="E6" s="90"/>
      <c r="F6" s="90"/>
      <c r="G6" s="90"/>
      <c r="H6" s="90"/>
    </row>
    <row r="7" spans="1:8" ht="15.6" x14ac:dyDescent="0.3">
      <c r="A7" s="87" t="s">
        <v>53</v>
      </c>
      <c r="B7" s="87"/>
      <c r="C7" s="88">
        <f>'Информация о Чемпионате'!B5</f>
        <v>0</v>
      </c>
      <c r="D7" s="88"/>
      <c r="E7" s="88"/>
      <c r="F7" s="88"/>
      <c r="G7" s="88"/>
      <c r="H7" s="88"/>
    </row>
    <row r="8" spans="1:8" ht="15.6" x14ac:dyDescent="0.3">
      <c r="A8" s="87" t="s">
        <v>57</v>
      </c>
      <c r="B8" s="87"/>
      <c r="C8" s="87"/>
      <c r="D8" s="88">
        <f>'Информация о Чемпионате'!B6</f>
        <v>0</v>
      </c>
      <c r="E8" s="88"/>
      <c r="F8" s="88"/>
      <c r="G8" s="88"/>
      <c r="H8" s="88"/>
    </row>
    <row r="9" spans="1:8" ht="15.6" x14ac:dyDescent="0.3">
      <c r="A9" s="87" t="s">
        <v>48</v>
      </c>
      <c r="B9" s="87"/>
      <c r="C9" s="87">
        <f>'Информация о Чемпионате'!B7</f>
        <v>0</v>
      </c>
      <c r="D9" s="87"/>
      <c r="E9" s="87"/>
      <c r="F9" s="87"/>
      <c r="G9" s="87"/>
      <c r="H9" s="87"/>
    </row>
    <row r="10" spans="1:8" ht="15.6" x14ac:dyDescent="0.3">
      <c r="A10" s="87" t="s">
        <v>52</v>
      </c>
      <c r="B10" s="87"/>
      <c r="C10" s="87">
        <f>'Информация о Чемпионате'!B9</f>
        <v>0</v>
      </c>
      <c r="D10" s="87"/>
      <c r="E10" s="87">
        <f>'Информация о Чемпионате'!B10</f>
        <v>0</v>
      </c>
      <c r="F10" s="87"/>
      <c r="G10" s="87">
        <f>'Информация о Чемпионате'!B11</f>
        <v>0</v>
      </c>
      <c r="H10" s="87"/>
    </row>
    <row r="11" spans="1:8" ht="15.6" x14ac:dyDescent="0.3">
      <c r="A11" s="87" t="s">
        <v>51</v>
      </c>
      <c r="B11" s="87"/>
      <c r="C11" s="87">
        <f>'Информация о Чемпионате'!B12</f>
        <v>0</v>
      </c>
      <c r="D11" s="87"/>
      <c r="E11" s="87">
        <f>'Информация о Чемпионате'!B13</f>
        <v>0</v>
      </c>
      <c r="F11" s="87"/>
      <c r="G11" s="87">
        <f>'Информация о Чемпионате'!B14</f>
        <v>0</v>
      </c>
      <c r="H11" s="87"/>
    </row>
    <row r="12" spans="1:8" ht="15.6" x14ac:dyDescent="0.3">
      <c r="A12" s="87" t="s">
        <v>50</v>
      </c>
      <c r="B12" s="87"/>
      <c r="C12" s="87">
        <v>7</v>
      </c>
      <c r="D12" s="87"/>
      <c r="E12" s="87"/>
      <c r="F12" s="87"/>
      <c r="G12" s="87"/>
      <c r="H12" s="87"/>
    </row>
    <row r="13" spans="1:8" ht="15.6" x14ac:dyDescent="0.3">
      <c r="A13" s="87" t="s">
        <v>34</v>
      </c>
      <c r="B13" s="87"/>
      <c r="C13" s="87">
        <v>5</v>
      </c>
      <c r="D13" s="87"/>
      <c r="E13" s="87"/>
      <c r="F13" s="87"/>
      <c r="G13" s="87"/>
      <c r="H13" s="87"/>
    </row>
    <row r="14" spans="1:8" ht="15.6" x14ac:dyDescent="0.3">
      <c r="A14" s="87" t="s">
        <v>35</v>
      </c>
      <c r="B14" s="87"/>
      <c r="C14" s="87">
        <v>3</v>
      </c>
      <c r="D14" s="87"/>
      <c r="E14" s="87"/>
      <c r="F14" s="87"/>
      <c r="G14" s="87"/>
      <c r="H14" s="87"/>
    </row>
    <row r="15" spans="1:8" ht="15.6" x14ac:dyDescent="0.3">
      <c r="A15" s="87" t="s">
        <v>49</v>
      </c>
      <c r="B15" s="87"/>
      <c r="C15" s="87">
        <f>'Информация о Чемпионате'!B8</f>
        <v>0</v>
      </c>
      <c r="D15" s="87"/>
      <c r="E15" s="87"/>
      <c r="F15" s="87"/>
      <c r="G15" s="87"/>
      <c r="H15" s="87"/>
    </row>
    <row r="16" spans="1:8" ht="21" x14ac:dyDescent="0.3">
      <c r="A16" s="107" t="s">
        <v>25</v>
      </c>
      <c r="B16" s="108"/>
      <c r="C16" s="108"/>
      <c r="D16" s="108"/>
      <c r="E16" s="108"/>
      <c r="F16" s="108"/>
      <c r="G16" s="108"/>
      <c r="H16" s="108"/>
    </row>
    <row r="17" spans="1:8" ht="55.2" x14ac:dyDescent="0.3">
      <c r="A17" s="7" t="s">
        <v>10</v>
      </c>
      <c r="B17" s="7" t="s">
        <v>9</v>
      </c>
      <c r="C17" s="9" t="s">
        <v>8</v>
      </c>
      <c r="D17" s="18" t="s">
        <v>7</v>
      </c>
      <c r="E17" s="18" t="s">
        <v>6</v>
      </c>
      <c r="F17" s="18" t="s">
        <v>5</v>
      </c>
      <c r="G17" s="18" t="s">
        <v>4</v>
      </c>
      <c r="H17" s="7" t="s">
        <v>20</v>
      </c>
    </row>
    <row r="18" spans="1:8" ht="55.8" x14ac:dyDescent="0.3">
      <c r="A18" s="30">
        <v>1</v>
      </c>
      <c r="B18" s="32" t="s">
        <v>94</v>
      </c>
      <c r="C18" s="33" t="s">
        <v>95</v>
      </c>
      <c r="D18" s="31" t="s">
        <v>13</v>
      </c>
      <c r="E18" s="31">
        <f>9.66*3</f>
        <v>28.98</v>
      </c>
      <c r="F18" s="31" t="s">
        <v>96</v>
      </c>
      <c r="G18" s="31">
        <f>E18*5</f>
        <v>144.9</v>
      </c>
      <c r="H18" s="34"/>
    </row>
    <row r="19" spans="1:8" ht="42" x14ac:dyDescent="0.3">
      <c r="A19" s="30">
        <v>2</v>
      </c>
      <c r="B19" s="32" t="s">
        <v>97</v>
      </c>
      <c r="C19" s="33" t="s">
        <v>98</v>
      </c>
      <c r="D19" s="31" t="s">
        <v>13</v>
      </c>
      <c r="E19" s="31">
        <v>4</v>
      </c>
      <c r="F19" s="31" t="s">
        <v>96</v>
      </c>
      <c r="G19" s="31">
        <f>E19*5</f>
        <v>20</v>
      </c>
      <c r="H19" s="34"/>
    </row>
    <row r="20" spans="1:8" ht="42" x14ac:dyDescent="0.3">
      <c r="A20" s="30">
        <v>3</v>
      </c>
      <c r="B20" s="32" t="s">
        <v>99</v>
      </c>
      <c r="C20" s="33" t="s">
        <v>98</v>
      </c>
      <c r="D20" s="31" t="s">
        <v>13</v>
      </c>
      <c r="E20" s="31">
        <v>3</v>
      </c>
      <c r="F20" s="31" t="s">
        <v>96</v>
      </c>
      <c r="G20" s="31">
        <f>E20*5</f>
        <v>15</v>
      </c>
      <c r="H20" s="34"/>
    </row>
    <row r="21" spans="1:8" ht="138.6" x14ac:dyDescent="0.3">
      <c r="A21" s="30">
        <v>4</v>
      </c>
      <c r="B21" s="32" t="s">
        <v>105</v>
      </c>
      <c r="C21" s="33" t="s">
        <v>106</v>
      </c>
      <c r="D21" s="31" t="s">
        <v>13</v>
      </c>
      <c r="E21" s="31">
        <v>1</v>
      </c>
      <c r="F21" s="31" t="s">
        <v>102</v>
      </c>
      <c r="G21" s="31">
        <v>5</v>
      </c>
      <c r="H21" s="34"/>
    </row>
    <row r="22" spans="1:8" ht="42" x14ac:dyDescent="0.3">
      <c r="A22" s="30">
        <v>5</v>
      </c>
      <c r="B22" s="32" t="s">
        <v>100</v>
      </c>
      <c r="C22" s="33" t="s">
        <v>101</v>
      </c>
      <c r="D22" s="31" t="s">
        <v>13</v>
      </c>
      <c r="E22" s="31">
        <v>3</v>
      </c>
      <c r="F22" s="31" t="s">
        <v>102</v>
      </c>
      <c r="G22" s="31">
        <f>E22*5</f>
        <v>15</v>
      </c>
      <c r="H22" s="34"/>
    </row>
    <row r="23" spans="1:8" ht="83.4" x14ac:dyDescent="0.3">
      <c r="A23" s="30">
        <v>6</v>
      </c>
      <c r="B23" s="32" t="s">
        <v>103</v>
      </c>
      <c r="C23" s="33" t="s">
        <v>104</v>
      </c>
      <c r="D23" s="31" t="s">
        <v>13</v>
      </c>
      <c r="E23" s="31">
        <v>4</v>
      </c>
      <c r="F23" s="31" t="s">
        <v>96</v>
      </c>
      <c r="G23" s="31">
        <f>E23*5</f>
        <v>20</v>
      </c>
      <c r="H23" s="34"/>
    </row>
    <row r="24" spans="1:8" s="29" customFormat="1" ht="27.6" x14ac:dyDescent="0.3">
      <c r="A24" s="30">
        <v>7</v>
      </c>
      <c r="B24" s="45" t="s">
        <v>119</v>
      </c>
      <c r="C24" s="42" t="s">
        <v>120</v>
      </c>
      <c r="D24" s="30" t="s">
        <v>13</v>
      </c>
      <c r="E24" s="30">
        <v>1</v>
      </c>
      <c r="F24" s="30" t="s">
        <v>0</v>
      </c>
      <c r="G24" s="30">
        <v>5</v>
      </c>
      <c r="H24" s="34"/>
    </row>
    <row r="25" spans="1:8" s="29" customFormat="1" x14ac:dyDescent="0.3">
      <c r="A25" s="30">
        <v>8</v>
      </c>
      <c r="B25" s="46" t="s">
        <v>32</v>
      </c>
      <c r="C25" s="46" t="s">
        <v>121</v>
      </c>
      <c r="D25" s="30" t="s">
        <v>13</v>
      </c>
      <c r="E25" s="30">
        <v>1</v>
      </c>
      <c r="F25" s="30" t="s">
        <v>0</v>
      </c>
      <c r="G25" s="30">
        <v>2</v>
      </c>
      <c r="H25" s="33"/>
    </row>
    <row r="26" spans="1:8" s="29" customFormat="1" x14ac:dyDescent="0.3">
      <c r="A26" s="30">
        <v>9</v>
      </c>
      <c r="B26" s="46" t="s">
        <v>122</v>
      </c>
      <c r="C26" s="47" t="s">
        <v>123</v>
      </c>
      <c r="D26" s="30" t="s">
        <v>13</v>
      </c>
      <c r="E26" s="30">
        <v>1</v>
      </c>
      <c r="F26" s="30" t="s">
        <v>0</v>
      </c>
      <c r="G26" s="30">
        <v>5</v>
      </c>
      <c r="H26" s="33"/>
    </row>
    <row r="27" spans="1:8" s="29" customFormat="1" ht="27.6" x14ac:dyDescent="0.3">
      <c r="A27" s="30">
        <v>10</v>
      </c>
      <c r="B27" s="46" t="s">
        <v>243</v>
      </c>
      <c r="C27" s="47" t="s">
        <v>244</v>
      </c>
      <c r="D27" s="30" t="s">
        <v>13</v>
      </c>
      <c r="E27" s="30">
        <v>1</v>
      </c>
      <c r="F27" s="30" t="s">
        <v>0</v>
      </c>
      <c r="G27" s="30">
        <v>5</v>
      </c>
      <c r="H27" s="33"/>
    </row>
    <row r="28" spans="1:8" ht="26.4" x14ac:dyDescent="0.3">
      <c r="A28" s="30">
        <v>11</v>
      </c>
      <c r="B28" s="40" t="s">
        <v>107</v>
      </c>
      <c r="C28" s="41" t="s">
        <v>250</v>
      </c>
      <c r="D28" s="31" t="s">
        <v>13</v>
      </c>
      <c r="E28" s="30">
        <v>2</v>
      </c>
      <c r="F28" s="30" t="s">
        <v>108</v>
      </c>
      <c r="G28" s="31">
        <f>E28*5</f>
        <v>10</v>
      </c>
      <c r="H28" s="34"/>
    </row>
    <row r="29" spans="1:8" ht="21" x14ac:dyDescent="0.4">
      <c r="A29" s="104" t="s">
        <v>26</v>
      </c>
      <c r="B29" s="105"/>
      <c r="C29" s="105"/>
      <c r="D29" s="105"/>
      <c r="E29" s="105"/>
      <c r="F29" s="105"/>
      <c r="G29" s="105"/>
      <c r="H29" s="106"/>
    </row>
    <row r="30" spans="1:8" ht="55.2" x14ac:dyDescent="0.3">
      <c r="A30" s="3" t="s">
        <v>10</v>
      </c>
      <c r="B30" s="3" t="s">
        <v>9</v>
      </c>
      <c r="C30" s="7" t="s">
        <v>8</v>
      </c>
      <c r="D30" s="3" t="s">
        <v>7</v>
      </c>
      <c r="E30" s="3" t="s">
        <v>6</v>
      </c>
      <c r="F30" s="3" t="s">
        <v>5</v>
      </c>
      <c r="G30" s="7" t="s">
        <v>4</v>
      </c>
      <c r="H30" s="7" t="s">
        <v>20</v>
      </c>
    </row>
    <row r="31" spans="1:8" s="29" customFormat="1" x14ac:dyDescent="0.3">
      <c r="A31" s="30">
        <v>1</v>
      </c>
      <c r="B31" s="48" t="s">
        <v>31</v>
      </c>
      <c r="C31" s="48" t="s">
        <v>124</v>
      </c>
      <c r="D31" s="30" t="s">
        <v>13</v>
      </c>
      <c r="E31" s="30">
        <v>1</v>
      </c>
      <c r="F31" s="30" t="s">
        <v>0</v>
      </c>
      <c r="G31" s="30">
        <v>14</v>
      </c>
      <c r="H31" s="32"/>
    </row>
    <row r="32" spans="1:8" s="29" customFormat="1" ht="27.6" x14ac:dyDescent="0.3">
      <c r="A32" s="30">
        <v>2</v>
      </c>
      <c r="B32" s="42" t="s">
        <v>125</v>
      </c>
      <c r="C32" s="42" t="s">
        <v>126</v>
      </c>
      <c r="D32" s="30" t="s">
        <v>13</v>
      </c>
      <c r="E32" s="30">
        <v>1</v>
      </c>
      <c r="F32" s="30" t="s">
        <v>0</v>
      </c>
      <c r="G32" s="30">
        <v>4</v>
      </c>
      <c r="H32" s="32"/>
    </row>
    <row r="33" spans="1:8" s="29" customFormat="1" x14ac:dyDescent="0.3">
      <c r="A33" s="30">
        <v>3</v>
      </c>
      <c r="B33" s="48" t="s">
        <v>127</v>
      </c>
      <c r="C33" s="42" t="s">
        <v>128</v>
      </c>
      <c r="D33" s="30" t="s">
        <v>13</v>
      </c>
      <c r="E33" s="30">
        <v>1</v>
      </c>
      <c r="F33" s="30" t="s">
        <v>33</v>
      </c>
      <c r="G33" s="30">
        <v>2</v>
      </c>
      <c r="H33" s="32"/>
    </row>
    <row r="34" spans="1:8" s="29" customFormat="1" x14ac:dyDescent="0.3">
      <c r="A34" s="30">
        <v>4</v>
      </c>
      <c r="B34" s="48" t="s">
        <v>129</v>
      </c>
      <c r="C34" s="42" t="s">
        <v>130</v>
      </c>
      <c r="D34" s="30" t="s">
        <v>13</v>
      </c>
      <c r="E34" s="30">
        <v>1</v>
      </c>
      <c r="F34" s="30" t="s">
        <v>0</v>
      </c>
      <c r="G34" s="30">
        <v>1</v>
      </c>
      <c r="H34" s="32"/>
    </row>
    <row r="35" spans="1:8" s="29" customFormat="1" x14ac:dyDescent="0.3">
      <c r="A35" s="30">
        <v>5</v>
      </c>
      <c r="B35" s="45" t="s">
        <v>131</v>
      </c>
      <c r="C35" s="42" t="s">
        <v>132</v>
      </c>
      <c r="D35" s="30" t="s">
        <v>13</v>
      </c>
      <c r="E35" s="30">
        <v>1</v>
      </c>
      <c r="F35" s="30" t="s">
        <v>33</v>
      </c>
      <c r="G35" s="30">
        <v>1</v>
      </c>
      <c r="H35" s="32"/>
    </row>
    <row r="36" spans="1:8" s="29" customFormat="1" ht="30" customHeight="1" x14ac:dyDescent="0.3">
      <c r="A36" s="30">
        <v>6</v>
      </c>
      <c r="B36" s="45" t="s">
        <v>133</v>
      </c>
      <c r="C36" s="42" t="s">
        <v>126</v>
      </c>
      <c r="D36" s="30" t="s">
        <v>13</v>
      </c>
      <c r="E36" s="30">
        <v>1</v>
      </c>
      <c r="F36" s="30" t="s">
        <v>0</v>
      </c>
      <c r="G36" s="30">
        <v>1</v>
      </c>
      <c r="H36" s="32"/>
    </row>
    <row r="37" spans="1:8" s="29" customFormat="1" ht="30" customHeight="1" x14ac:dyDescent="0.3">
      <c r="A37" s="30">
        <v>7</v>
      </c>
      <c r="B37" s="42" t="s">
        <v>134</v>
      </c>
      <c r="C37" s="42" t="s">
        <v>135</v>
      </c>
      <c r="D37" s="30" t="s">
        <v>13</v>
      </c>
      <c r="E37" s="30">
        <v>1</v>
      </c>
      <c r="F37" s="30" t="s">
        <v>0</v>
      </c>
      <c r="G37" s="30">
        <v>1</v>
      </c>
      <c r="H37" s="32"/>
    </row>
    <row r="38" spans="1:8" s="29" customFormat="1" ht="15" customHeight="1" x14ac:dyDescent="0.3">
      <c r="A38" s="30">
        <v>8</v>
      </c>
      <c r="B38" s="36" t="s">
        <v>136</v>
      </c>
      <c r="C38" s="42" t="s">
        <v>137</v>
      </c>
      <c r="D38" s="30" t="s">
        <v>13</v>
      </c>
      <c r="E38" s="30">
        <v>1</v>
      </c>
      <c r="F38" s="30" t="s">
        <v>33</v>
      </c>
      <c r="G38" s="30">
        <v>1</v>
      </c>
      <c r="H38" s="32"/>
    </row>
    <row r="39" spans="1:8" ht="21" x14ac:dyDescent="0.3">
      <c r="A39" s="102" t="s">
        <v>11</v>
      </c>
      <c r="B39" s="103"/>
      <c r="C39" s="103"/>
      <c r="D39" s="103"/>
      <c r="E39" s="103"/>
      <c r="F39" s="103"/>
      <c r="G39" s="103"/>
      <c r="H39" s="103"/>
    </row>
    <row r="40" spans="1:8" ht="55.2" x14ac:dyDescent="0.3">
      <c r="A40" s="8" t="s">
        <v>10</v>
      </c>
      <c r="B40" s="7" t="s">
        <v>9</v>
      </c>
      <c r="C40" s="7" t="s">
        <v>8</v>
      </c>
      <c r="D40" s="7" t="s">
        <v>7</v>
      </c>
      <c r="E40" s="7" t="s">
        <v>6</v>
      </c>
      <c r="F40" s="7" t="s">
        <v>5</v>
      </c>
      <c r="G40" s="7" t="s">
        <v>4</v>
      </c>
      <c r="H40" s="7" t="s">
        <v>20</v>
      </c>
    </row>
    <row r="41" spans="1:8" ht="41.4" x14ac:dyDescent="0.3">
      <c r="A41" s="30">
        <v>1</v>
      </c>
      <c r="B41" s="42" t="s">
        <v>109</v>
      </c>
      <c r="C41" s="42" t="s">
        <v>110</v>
      </c>
      <c r="D41" s="31" t="s">
        <v>1</v>
      </c>
      <c r="E41" s="31">
        <v>1</v>
      </c>
      <c r="F41" s="31" t="s">
        <v>0</v>
      </c>
      <c r="G41" s="31">
        <v>5</v>
      </c>
      <c r="H41" s="30"/>
    </row>
    <row r="42" spans="1:8" ht="27.6" x14ac:dyDescent="0.3">
      <c r="A42" s="31">
        <v>2</v>
      </c>
      <c r="B42" s="42" t="s">
        <v>111</v>
      </c>
      <c r="C42" s="42" t="s">
        <v>112</v>
      </c>
      <c r="D42" s="31" t="s">
        <v>1</v>
      </c>
      <c r="E42" s="31">
        <v>1</v>
      </c>
      <c r="F42" s="31" t="s">
        <v>113</v>
      </c>
      <c r="G42" s="31">
        <v>5</v>
      </c>
      <c r="H42" s="34"/>
    </row>
    <row r="43" spans="1:8" ht="41.4" x14ac:dyDescent="0.3">
      <c r="A43" s="31">
        <v>3</v>
      </c>
      <c r="B43" s="43" t="s">
        <v>114</v>
      </c>
      <c r="C43" s="32" t="s">
        <v>115</v>
      </c>
      <c r="D43" s="31" t="s">
        <v>1</v>
      </c>
      <c r="E43" s="31">
        <v>1</v>
      </c>
      <c r="F43" s="31" t="s">
        <v>0</v>
      </c>
      <c r="G43" s="30" t="s">
        <v>116</v>
      </c>
      <c r="H43" s="34"/>
    </row>
    <row r="44" spans="1:8" x14ac:dyDescent="0.3">
      <c r="A44" s="31">
        <v>4</v>
      </c>
      <c r="B44" s="43" t="s">
        <v>117</v>
      </c>
      <c r="C44" s="32" t="s">
        <v>118</v>
      </c>
      <c r="D44" s="31" t="s">
        <v>1</v>
      </c>
      <c r="E44" s="31">
        <v>1</v>
      </c>
      <c r="F44" s="31" t="s">
        <v>113</v>
      </c>
      <c r="G44" s="31">
        <v>2</v>
      </c>
      <c r="H44" s="34"/>
    </row>
  </sheetData>
  <mergeCells count="31">
    <mergeCell ref="A39:H39"/>
    <mergeCell ref="A29:H2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7" zoomScaleNormal="87" workbookViewId="0">
      <selection activeCell="K11" sqref="K11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10" t="s">
        <v>19</v>
      </c>
      <c r="B1" s="111"/>
      <c r="C1" s="111"/>
      <c r="D1" s="111"/>
      <c r="E1" s="111"/>
      <c r="F1" s="111"/>
      <c r="G1" s="111"/>
    </row>
    <row r="2" spans="1:8" s="19" customFormat="1" ht="21" x14ac:dyDescent="0.4">
      <c r="A2" s="92" t="s">
        <v>58</v>
      </c>
      <c r="B2" s="92"/>
      <c r="C2" s="92"/>
      <c r="D2" s="92"/>
      <c r="E2" s="92"/>
      <c r="F2" s="92"/>
      <c r="G2" s="92"/>
      <c r="H2" s="26"/>
    </row>
    <row r="3" spans="1:8" s="19" customFormat="1" ht="21" x14ac:dyDescent="0.3">
      <c r="A3" s="93">
        <f>'Информация о Чемпионате'!B4</f>
        <v>0</v>
      </c>
      <c r="B3" s="93"/>
      <c r="C3" s="93"/>
      <c r="D3" s="93"/>
      <c r="E3" s="93"/>
      <c r="F3" s="93"/>
      <c r="G3" s="93"/>
      <c r="H3" s="27"/>
    </row>
    <row r="4" spans="1:8" s="19" customFormat="1" ht="21" x14ac:dyDescent="0.4">
      <c r="A4" s="92" t="s">
        <v>59</v>
      </c>
      <c r="B4" s="92"/>
      <c r="C4" s="92"/>
      <c r="D4" s="92"/>
      <c r="E4" s="92"/>
      <c r="F4" s="92"/>
      <c r="G4" s="92"/>
      <c r="H4" s="26"/>
    </row>
    <row r="5" spans="1:8" ht="20.399999999999999" x14ac:dyDescent="0.3">
      <c r="A5" s="112" t="s">
        <v>67</v>
      </c>
      <c r="B5" s="112"/>
      <c r="C5" s="112"/>
      <c r="D5" s="112"/>
      <c r="E5" s="112"/>
      <c r="F5" s="112"/>
      <c r="G5" s="112"/>
      <c r="H5" s="28"/>
    </row>
    <row r="6" spans="1:8" ht="21" x14ac:dyDescent="0.3">
      <c r="A6" s="107" t="s">
        <v>27</v>
      </c>
      <c r="B6" s="109"/>
      <c r="C6" s="109"/>
      <c r="D6" s="109"/>
      <c r="E6" s="109"/>
      <c r="F6" s="109"/>
      <c r="G6" s="109"/>
    </row>
    <row r="7" spans="1:8" ht="27.6" x14ac:dyDescent="0.3">
      <c r="A7" s="7" t="s">
        <v>10</v>
      </c>
      <c r="B7" s="7" t="s">
        <v>9</v>
      </c>
      <c r="C7" s="9" t="s">
        <v>8</v>
      </c>
      <c r="D7" s="7" t="s">
        <v>7</v>
      </c>
      <c r="E7" s="7" t="s">
        <v>6</v>
      </c>
      <c r="F7" s="7" t="s">
        <v>5</v>
      </c>
      <c r="G7" s="7" t="s">
        <v>28</v>
      </c>
    </row>
    <row r="8" spans="1:8" x14ac:dyDescent="0.3">
      <c r="A8" s="10">
        <v>1</v>
      </c>
      <c r="B8" s="81" t="s">
        <v>248</v>
      </c>
      <c r="C8" s="5"/>
      <c r="D8" s="16"/>
      <c r="E8" s="16"/>
      <c r="F8" s="16"/>
      <c r="G8" s="15"/>
    </row>
    <row r="9" spans="1:8" x14ac:dyDescent="0.3">
      <c r="A9" s="10">
        <v>2</v>
      </c>
      <c r="B9" s="17"/>
      <c r="C9" s="5"/>
      <c r="D9" s="16"/>
      <c r="E9" s="16"/>
      <c r="F9" s="16"/>
      <c r="G9" s="15"/>
    </row>
    <row r="10" spans="1:8" x14ac:dyDescent="0.3">
      <c r="A10" s="10">
        <v>3</v>
      </c>
      <c r="B10" s="17"/>
      <c r="C10" s="5"/>
      <c r="D10" s="6"/>
      <c r="E10" s="16"/>
      <c r="F10" s="16"/>
      <c r="G10" s="15"/>
    </row>
    <row r="11" spans="1:8" x14ac:dyDescent="0.3">
      <c r="A11" s="10">
        <v>4</v>
      </c>
      <c r="B11" s="14"/>
      <c r="C11" s="5"/>
      <c r="D11" s="13"/>
      <c r="E11" s="12"/>
      <c r="F11" s="16"/>
      <c r="G11" s="11"/>
    </row>
    <row r="12" spans="1:8" x14ac:dyDescent="0.3">
      <c r="A12" s="10">
        <v>5</v>
      </c>
      <c r="B12" s="2"/>
      <c r="C12" s="4"/>
      <c r="D12" s="3"/>
      <c r="E12" s="7"/>
      <c r="F12" s="7"/>
      <c r="G12" s="2"/>
    </row>
    <row r="13" spans="1:8" x14ac:dyDescent="0.3">
      <c r="A13" s="10">
        <v>6</v>
      </c>
      <c r="B13" s="8"/>
      <c r="C13" s="4"/>
      <c r="D13" s="3"/>
      <c r="E13" s="7"/>
      <c r="F13" s="7"/>
      <c r="G13" s="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2024-10-25T08:49:31Z</dcterms:modified>
</cp:coreProperties>
</file>