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Neuro_PC\Desktop\Шаблоны_документов_2025 (1)\"/>
    </mc:Choice>
  </mc:AlternateContent>
  <xr:revisionPtr revIDLastSave="0" documentId="13_ncr:1_{7925D9B1-970F-4539-AC12-4C142DE3CDBA}" xr6:coauthVersionLast="47" xr6:coauthVersionMax="47" xr10:uidLastSave="{00000000-0000-0000-0000-000000000000}"/>
  <bookViews>
    <workbookView xWindow="12465" yWindow="60" windowWidth="14565" windowHeight="15600" activeTab="1" xr2:uid="{00000000-000D-0000-FFFF-FFFF00000000}"/>
  </bookViews>
  <sheets>
    <sheet name="Критерии оценки" sheetId="1" r:id="rId1"/>
    <sheet name="Перечень профессиональных задач" sheetId="2" r:id="rId2"/>
  </sheets>
  <definedNames>
    <definedName name="_xlnm.Print_Area" localSheetId="1">'Перечень профессиональных задач'!$A$1:$C$6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C5" i="2"/>
  <c r="C4" i="2"/>
  <c r="C3" i="2"/>
  <c r="C2" i="2"/>
  <c r="C7" i="2" l="1"/>
  <c r="I90" i="1"/>
  <c r="I109" i="1"/>
  <c r="I37" i="1"/>
  <c r="I63" i="1" l="1"/>
  <c r="I7" i="1"/>
  <c r="I128" i="1"/>
</calcChain>
</file>

<file path=xl/sharedStrings.xml><?xml version="1.0" encoding="utf-8"?>
<sst xmlns="http://schemas.openxmlformats.org/spreadsheetml/2006/main" count="318" uniqueCount="223">
  <si>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</si>
  <si>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</si>
  <si>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</si>
  <si>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</si>
  <si>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</si>
  <si>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</si>
  <si>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</si>
  <si>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</si>
  <si>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</si>
  <si>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</si>
  <si>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</si>
  <si>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</si>
  <si>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</si>
  <si>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</si>
  <si>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</si>
  <si>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</si>
  <si>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</si>
  <si>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Итого:</t>
  </si>
  <si>
    <t>Субкритерий</t>
  </si>
  <si>
    <t>Наименование этапа</t>
  </si>
  <si>
    <t>Сборка и исследование (инвариант)</t>
  </si>
  <si>
    <t>Аппаратная часть</t>
  </si>
  <si>
    <t/>
  </si>
  <si>
    <t>Грубые систематические  нарушения</t>
  </si>
  <si>
    <t>Грубые  не систематические  нарушения</t>
  </si>
  <si>
    <t>Незначительные нарушения</t>
  </si>
  <si>
    <t>Нарушений не было</t>
  </si>
  <si>
    <t>Конкурсант должен следовать правилам ТБ</t>
  </si>
  <si>
    <t>Датчики ЭКГ подключен к плате</t>
  </si>
  <si>
    <t>Датчики ЭМГ подключен к плате</t>
  </si>
  <si>
    <t>Оба датчика ЭКГ и ЭМГ подключены к плате</t>
  </si>
  <si>
    <t>Соблюдение техники безопасности при сборке аппаратной части</t>
  </si>
  <si>
    <t>Считывания данных с датчиков</t>
  </si>
  <si>
    <t>Программа на C/C++ должна корректно считывать данные с датчиков ЭКГ и ЭМГ и передавать их в Python</t>
  </si>
  <si>
    <t>Программа должна стабильно функционировать и не выдавать ошибок при передаче данных на ПК</t>
  </si>
  <si>
    <t>Автоматическое определение COM-порта</t>
  </si>
  <si>
    <t>Программа должна автоматически находить и подключаться к плате через COM-порт</t>
  </si>
  <si>
    <t>Стабильность работы программы</t>
  </si>
  <si>
    <t>Если COM-порт не найден, программа должна выдавать соответствующее сообщение с просьбой о повторном подключении.</t>
  </si>
  <si>
    <t xml:space="preserve">Строится график визуализирующий ЭКГ P-волны, QRS-комплекса и T-волны </t>
  </si>
  <si>
    <t>Демонстрация (СТОП 1)</t>
  </si>
  <si>
    <t>Отображение ЭКГ-графика с идентификацией всех ключевых компонентов (P-волна, QRS-комплекс, T-волна).</t>
  </si>
  <si>
    <t>Под графиком ЭКГ реализован вывод значений минимального пульса</t>
  </si>
  <si>
    <t>Реализован вывод значений под графиком. Минимальный пульс: Наименьшее значение пульса во время исследования</t>
  </si>
  <si>
    <t>Под графиком ЭКГ реализован вывод значений среднего пульса</t>
  </si>
  <si>
    <t>Реализован вывод значений под графиком. Средний пульс: Среднее значение пульса.</t>
  </si>
  <si>
    <t>Под графиком ЭКГ реализован вывод значений максимального пульса</t>
  </si>
  <si>
    <t>Реализован вывод значений под графиком. Максимальный пульс: Наибольшее значение пульса.</t>
  </si>
  <si>
    <t>Отображение ЭМГ-графика должен визуализировать электрическую активность мышц</t>
  </si>
  <si>
    <t>Под графиком ЭМГ реализован вывод значений минимального значения</t>
  </si>
  <si>
    <t>Под графиком ЭМГ реализован вывод максимального значения</t>
  </si>
  <si>
    <t>Реализован вывод значений под графиком.  Минимальные значения ЭМГ: Показатель фоновой активности мышц.</t>
  </si>
  <si>
    <t>Реализован вывод значений под графиком.  Среднее значение ЭМГ: Средняя активность мышц за исследуемый период.</t>
  </si>
  <si>
    <t>Реализован вывод значений под графиком.  Максимальные значения ЭМГ: Пик активности мышц.</t>
  </si>
  <si>
    <t>Отображена шкала и подписи для значений на оси. Горизонтальная ось: время в секундах (с).</t>
  </si>
  <si>
    <t>Отображена шкала и подписи для значений на оси. Вертикальная ось: напряжение в милливольтах (мВ)</t>
  </si>
  <si>
    <t>Работоспособность программы в Python</t>
  </si>
  <si>
    <t>Программная часть (C/C++ для микроконтроллера). Функционал программы на Python</t>
  </si>
  <si>
    <t>Реализация программной части (инвариант)</t>
  </si>
  <si>
    <t>Реализован динамический вывод графиков в реальном времени по мере поступления новых данных с датчиков</t>
  </si>
  <si>
    <t>Динамический вывод графиков в реальном времени по мере поступления новых данных с датчиков.</t>
  </si>
  <si>
    <t>Визуализируется подпись оси Х графика ЭКГ</t>
  </si>
  <si>
    <t>Визуализируется подпись оси У графика ЭКГ</t>
  </si>
  <si>
    <t>Визуализируется подпись оси Х графика ЭМГ</t>
  </si>
  <si>
    <t>Визуализируется подпись оси У графика ЭМГ</t>
  </si>
  <si>
    <t>Под графиком ЭМГ реализован вывод среднего значения</t>
  </si>
  <si>
    <t>Реализована обработка сигнала. преобразованием Фурье или любым другим способом обработки сигнала для анализа частотных характеристик сигнала</t>
  </si>
  <si>
    <t>Все элементы схемы, включая микроконтроллер и датчики, правильно соединены и готовы к взаимодействию с программным обеспечением</t>
  </si>
  <si>
    <t>Датчики, правильно соединены и готовы к взаимодействию с программным обеспечением</t>
  </si>
  <si>
    <t>Схема собрана на базе микроконтроллера ATmega328P. Все компоненты схемы корректно взаимодействуют с микроконтроллером</t>
  </si>
  <si>
    <t>Датчик, правильно соединен и готов к взаимодействию с программным обеспечением</t>
  </si>
  <si>
    <t>Интерфейс программы</t>
  </si>
  <si>
    <t>Демонстрация (СТОП 2)</t>
  </si>
  <si>
    <t>Форма №1 Правильное отображение всех элементов формы (информация о разработчике, инструкции оператора и изображения)</t>
  </si>
  <si>
    <t>В Форме №1 визуализируется информация о разработчике разделенная на три блока: 1. Названия образовательной организации. 2. Название компетенции. 3. Указано рабочее место и ФИО конкурсанта. Инструкция для оператора разделена на 4 блока. 1. Информация о подключении ЭКГ. 2. Изображение подключения ЭКГ. 3.  Информация о подключении ЭМГ. 4. Изображение подключения ЭМГ.</t>
  </si>
  <si>
    <t>Форма №2 Правильное отображение всех элементов формы (информация о разработчике, информация о операторе, графики ЭКГ, ЭМГ, информационный блок, Видео блок)</t>
  </si>
  <si>
    <t>В Форме №2 визуализируется информация о разработчике разделенная на три блока: 1. Названия образовательной организации. 2. Название компетенции. 3. Указано рабочее место и ФИО конкурсанта. Информация о операторе с возможностью ввода следующий данных: 1. ФИО оператора, 2. Возраст оператора. Блок с графиком ЭКГ  с возможностью вывода мин,ср, макс. значений.   Блок с графиком ЭМГ  с возможностью вывода мин,ср, макс. значений.  Информационный блок. Видео блок.</t>
  </si>
  <si>
    <t>Обе формы составлены по требованиям</t>
  </si>
  <si>
    <t>Демонстрация отображения интерфейса (Форма №1)</t>
  </si>
  <si>
    <t>При успешном подключении электродов для ЭКГ: «Пульс определен, перейдите к подключению электродов для исследования ЭМГ»</t>
  </si>
  <si>
    <t>При отсутствии сигнала ЭКГ: «Пульс не определен, проверьте подключение».</t>
  </si>
  <si>
    <t>При успешном подключении электродов для ЭМГ: «Электроды подключены, для перехода в форму исследования необходимо сжать мышцу руки».</t>
  </si>
  <si>
    <t>При отсутствии сигнала ЭМГ: «Сигнал не определен, проверьте подключение»</t>
  </si>
  <si>
    <t>Корректный вывод сообщений при подключении ЭКГ</t>
  </si>
  <si>
    <t>Корректный вывод сообщений при неправильном  подключении ЭКГ</t>
  </si>
  <si>
    <t>Корректный вывод сообщений при подключении ЭМГ</t>
  </si>
  <si>
    <t>Корректный вывод сообщений при неправильном  подключении ЭМГ</t>
  </si>
  <si>
    <t>Демонстрация отображения интерфейса (Форма №2)</t>
  </si>
  <si>
    <t>При успешном подключении к COM-порту отображается Форма №1 с инструкциями. В форме №1  Информация о разработчике уже заполнена.</t>
  </si>
  <si>
    <t>После успешного подключения электродов и выполнения инструкции на форме №1, программа должна переходить к Форме №2. После сжатия мышц руки оператора закрывается Форма №1, запускается Форма №2. В форме №2  Информация о разработчике уже заполнена.</t>
  </si>
  <si>
    <t xml:space="preserve">Ввести данные в блок информация о операторе: ФИО и возраст. Продемонстрировать нажатие кнопки   "Записать". </t>
  </si>
  <si>
    <t>Демонстрация отображения графика ЭКГ</t>
  </si>
  <si>
    <t>Демонстрация вывода значений под графиком ЭКГ</t>
  </si>
  <si>
    <t>Под графиком выводятся минимальные, средние и максимальные значения.</t>
  </si>
  <si>
    <t>Демонстрация работы информационного блока: Программа должна отслеживать и выводить предупреждения о состоянии пульса в информационном блоке.</t>
  </si>
  <si>
    <t>Сообщения выводятся в зависимости от состояния пульса:
«Пульс выходит за пределы нормы» (если пульс ниже 60 или выше 100 уд./мин).
«Пульс в норме».
«Пульс отсутствует».</t>
  </si>
  <si>
    <t>Демонстрация отображения графика ЭМГ</t>
  </si>
  <si>
    <t>Динамическое отображение графика ЭМГ с активностью мышц</t>
  </si>
  <si>
    <t>Динамическое отображение графика ЭКГ с P-волной, QRS-комплексом, T-волной</t>
  </si>
  <si>
    <t>Демонстрация вывода значений под графиком ЭМГ</t>
  </si>
  <si>
    <t>Демонстрация завершения алгоритма исследования</t>
  </si>
  <si>
    <t>После 5 сжатий мышц программа  выводит сообщение о завершении исследования в информационном блоке:  «Исследование закончено – переход к подключению блока видео».</t>
  </si>
  <si>
    <t>Блок видео (отображается как пустой, без функционала)</t>
  </si>
  <si>
    <t>Запись данных исследования в CSV-файл</t>
  </si>
  <si>
    <t>Реализована запись исследований в формате CSV</t>
  </si>
  <si>
    <t>Программа должна сохранять результаты исследования в формате CSV</t>
  </si>
  <si>
    <t>Корректная запись данных о операторе (ФИО, возраст, дата и время исследования)</t>
  </si>
  <si>
    <t>Запись минимальных, средних и максимальных значений для пульса и активности мышц (ЭМГ).</t>
  </si>
  <si>
    <t>Структура файла соответствует формату: «ФИО,Возраст,Дата,Время,Минимальный_пульс,Средний_пульс,Максимальный_пульс,Минимальная_ЭМГ,Средняя_ЭМГ,Максимальная_ЭМГ»</t>
  </si>
  <si>
    <t>Тестирование базы записей (вариатив)</t>
  </si>
  <si>
    <t>Работа с CSV-файлом</t>
  </si>
  <si>
    <t>Построение гистограмм</t>
  </si>
  <si>
    <t>Построение гистограмм для следующих переменных:
Минимальный, средний и максимальный пульс.
Минимальная, средняя и максимальная активность мышц (ЭМГ).</t>
  </si>
  <si>
    <t>Дополнить CSV-файл 10-ю записями от разных операторов.</t>
  </si>
  <si>
    <t>Загрузка данных из CSV-файла с использованием библиотеки pandas.</t>
  </si>
  <si>
    <t xml:space="preserve">Для выполнения задания использован Jupyter Notebook внутри приложения VSCode </t>
  </si>
  <si>
    <t>Используется библиотека pandas</t>
  </si>
  <si>
    <t>Дополнить с помощью написанного приложения,  новыми 10-ю записями разных операторов. Проверка, что в файле содержится не менее 10 записей (каждая запись соответствует оператору).</t>
  </si>
  <si>
    <t>Проверка наличия всех требуемых параметров</t>
  </si>
  <si>
    <t>Использование библиотек matplotlib или seaborn для построения гистограмм.</t>
  </si>
  <si>
    <t>Используется библиотеки matplotlib или seaborn</t>
  </si>
  <si>
    <t>Оформления гистограмм: подписи осей, заголовки, масштабирование.</t>
  </si>
  <si>
    <t>Наглядное отображение данных для всех операторов на гистограммах</t>
  </si>
  <si>
    <t>Построение корреляционной матрицы с использованием Phik</t>
  </si>
  <si>
    <t>Использование библиотеки phik для вычисления корреляционной матрицы</t>
  </si>
  <si>
    <t>Используется библиотеки phik</t>
  </si>
  <si>
    <t>Построение корреляционной матрицы для числовых переменных</t>
  </si>
  <si>
    <t>Построена корреляционной матрицы для числовых переменных возраст, значения пульса, активность мышц</t>
  </si>
  <si>
    <r>
      <t xml:space="preserve">Визуализация корреляционной матрицы с помощью </t>
    </r>
    <r>
      <rPr>
        <sz val="10"/>
        <color theme="1"/>
        <rFont val="Arial Unicode MS"/>
      </rPr>
      <t>seaborn.heatmap</t>
    </r>
  </si>
  <si>
    <t>Произведена визуализация корреляционной матрицы с помощью seaborn.heatmap</t>
  </si>
  <si>
    <t>цветовая шкала, подписи осей и значений корреляции.</t>
  </si>
  <si>
    <t>Четкость и полнота описания выводов с использованием Markdown.</t>
  </si>
  <si>
    <t>Логичное оформление блоков текста, выделение ключевых идей, использование списков, заголовков и форматирования</t>
  </si>
  <si>
    <t>Вывод не сделан</t>
  </si>
  <si>
    <t>Вывод сделан но не информативен</t>
  </si>
  <si>
    <t>Логичное оформление, но не выделены ключевых идеи</t>
  </si>
  <si>
    <t>По точке СТОП 3 демонстрация всех этапов работы в Jupyter Notebook</t>
  </si>
  <si>
    <t>По точке СТОП 3. Продемонстрировано подготовка данных из CSV-файла.
Построение гистограмм для пульса и активности мышц.
Построение и визуализация корреляционной матрицы.
Написание выводов по результатам анализа.</t>
  </si>
  <si>
    <t>Данные не отображены</t>
  </si>
  <si>
    <t>Данные отображены но не наглядны</t>
  </si>
  <si>
    <t>Данные отображены но не для всех операторов</t>
  </si>
  <si>
    <t>Данные полностью отображены для всех операторов</t>
  </si>
  <si>
    <t>Наглядность визуализации: цветовая шкала, подписи осей и значений корреляции.</t>
  </si>
  <si>
    <t>Наглядное отображение корреляционной матрицы</t>
  </si>
  <si>
    <t>Д</t>
  </si>
  <si>
    <t xml:space="preserve"> Работа по сценарию (инвариант)</t>
  </si>
  <si>
    <t>Распознавание лица</t>
  </si>
  <si>
    <t>Оценивается по точке СТОП 4. успешное использование веб-камеры для захвата изображения.</t>
  </si>
  <si>
    <t>Оценивается по точке СТОП 4. Корректная проверка изображения с эталоном из папки</t>
  </si>
  <si>
    <t>Оценивается по точке СТОП 4. Реализация механизма повторного распознавания при неудаче.</t>
  </si>
  <si>
    <t>Демонстрация корректности распознавания лица</t>
  </si>
  <si>
    <t>Демонстрация перехода в режим управления видео</t>
  </si>
  <si>
    <t>Оценивается по точке СТОП 4.  Переход в режим работы с видео после успешной аутентификации.</t>
  </si>
  <si>
    <t>Управление видео</t>
  </si>
  <si>
    <t>Демонстрация имитации сна</t>
  </si>
  <si>
    <t xml:space="preserve">Оценивается по точке СТОП 4. Остановка видео при отсутствии активности мышц (сигнал ЭМГ) и оператор производит имитацию сна </t>
  </si>
  <si>
    <t>Демонстрация имитации сна с выводом индикации состояния</t>
  </si>
  <si>
    <t xml:space="preserve">Оценивается по точке СТОП 4. Остановка видео при отсутствии активности мышц (сигнал ЭМГ) и оператор производит имитацию сна. Красный индикатор: появляется, когда оператор «засыпает» (отсутствие мышечной активности). </t>
  </si>
  <si>
    <t>Оценивается по точке СТОП 4. Возобновление видео при сокращении мышцы (сигнал ЭМГ).</t>
  </si>
  <si>
    <t>Демонстрация возобновление видео</t>
  </si>
  <si>
    <t>Демонстрация ручное управление</t>
  </si>
  <si>
    <t>Оценивается по точке СТОП 4. оператор демонстрирует ручное управление видео с помощью сжатия мышц (при бодрствовании).</t>
  </si>
  <si>
    <t>Контроль пульса</t>
  </si>
  <si>
    <t>Демонстрация реального отслеживания пульса</t>
  </si>
  <si>
    <t>Оценивается по точке СТОП 4. Во время работы программы в информационном блоке визуализируется регистрация пульса оператора</t>
  </si>
  <si>
    <t>Демонстрация предупреждения отслеживания пульса</t>
  </si>
  <si>
    <t>Демонстрация работы индикаторов</t>
  </si>
  <si>
    <t>Оценивается по точке СТОП 4. демонстрация появления и исчезновения визуальных индикаторов при остановке и возобновлении видео, а также при превышении нормы пульса.</t>
  </si>
  <si>
    <r>
      <t>Демонстрация</t>
    </r>
    <r>
      <rPr>
        <b/>
        <sz val="12"/>
        <color theme="1"/>
        <rFont val="Calibri"/>
        <family val="2"/>
        <charset val="204"/>
        <scheme val="minor"/>
      </rPr>
      <t xml:space="preserve"> с</t>
    </r>
    <r>
      <rPr>
        <sz val="12"/>
        <color theme="1"/>
        <rFont val="Calibri"/>
        <family val="2"/>
        <charset val="204"/>
        <scheme val="minor"/>
      </rPr>
      <t>верки с заранее записанным изображением</t>
    </r>
  </si>
  <si>
    <t>Демонстрация имитации сна с выводом индикации состояния. Вывод сообщения</t>
  </si>
  <si>
    <t>Оценивается по точке СТОП 4. Появление желтого индикатора: визуальное предупреждение на экране при превышении нормы пульса</t>
  </si>
  <si>
    <t>Оценивается по точке СТОП 4. вывод сообщения в информационном блоке «Пульс выходит за пределы нормы»</t>
  </si>
  <si>
    <t>Демонстрация работы индикатора - Зеленый</t>
  </si>
  <si>
    <t>Оценивается по точке СТОП 4. демонстрация появления и исчезновения визуальных индикаторов при  возобновлении видео. Поверх видео-сценария</t>
  </si>
  <si>
    <t>Демонстрация работы индикатора - Желтый</t>
  </si>
  <si>
    <t>Оценивается по точке СТОП 4. демонстрация появления и исчезновения визуальных индикаторов. При желтом цвете видео не останавливается выводится поверх видео-сценария</t>
  </si>
  <si>
    <t>Демонстрация работы индикатора - Красный</t>
  </si>
  <si>
    <t>Оценивается по точке СТОП 4. демонстрация появления и исчезновения визуальных индикаторов. Красный индикатор появляется поверх видео-сценария при остановки видео и при реагировании на засыпание оператора</t>
  </si>
  <si>
    <t>Тестирование системы на волонтёре (инвариант)</t>
  </si>
  <si>
    <t>Проверка всех компонентов системы</t>
  </si>
  <si>
    <t>Корректное подключение датчиков ЭКГ и ЭМГ к волонтёру</t>
  </si>
  <si>
    <t>Проверяется правильность физического подключения датчиков и наличие сигнала.</t>
  </si>
  <si>
    <t>Визуализация данных на графиках ЭКГ и ЭМГ в реальном времени</t>
  </si>
  <si>
    <t>Отображение графиков без задержек, с полными и точными данными.</t>
  </si>
  <si>
    <t>Ввод данных волонтёром (ФИО, возраст)</t>
  </si>
  <si>
    <t>Все данные должны быть введены</t>
  </si>
  <si>
    <t>Успешное распознавание лица волонтёра через веб-камеру</t>
  </si>
  <si>
    <t>Система должна правильно распознать лицо и начать сценарий работы</t>
  </si>
  <si>
    <t>Корректное управление видео на основе активности волонтёра.</t>
  </si>
  <si>
    <t>Видео останавливается при отсутствии активности мышц и возобновляется по показаниям ЭМГ.</t>
  </si>
  <si>
    <t>Реагирование системы на превышение пульса</t>
  </si>
  <si>
    <t>При превышении нормы пульса должен появляться жёлтый индикатор, и система должна реагировать соответствующим образом.</t>
  </si>
  <si>
    <t>Интерактивное управление видео по сценарию</t>
  </si>
  <si>
    <t xml:space="preserve">Тестирование и демонстрация </t>
  </si>
  <si>
    <t>Автоматическое определение COM-порта и подключение датчиков</t>
  </si>
  <si>
    <t>Система должна корректно обнаружить порты и подключить датчики.</t>
  </si>
  <si>
    <t>Запись данных в CSV-файл</t>
  </si>
  <si>
    <t>Данные должны записываться в файл в правильном формате, с полными записями всех параметров.</t>
  </si>
  <si>
    <t>Визуализация и обновление графиков в реальном времени</t>
  </si>
  <si>
    <t>Графики должны отображаться в интерфейсе без задержек, с актуальными данными</t>
  </si>
  <si>
    <t>Корректная работа видео-сценария</t>
  </si>
  <si>
    <t>Система должна управлять видео на основе состояния волонтёра, корректно отображать индикаторы и предупреждения.</t>
  </si>
  <si>
    <t>Результат обучения волонтера</t>
  </si>
  <si>
    <t>Волонтер не обучен</t>
  </si>
  <si>
    <t>Волонтер плохо ориентируется в программе</t>
  </si>
  <si>
    <t>Волонтер ориентируется в программе, но не последователен в действиях</t>
  </si>
  <si>
    <t>Волонтер обучен, сценарий выполнен</t>
  </si>
  <si>
    <t>Проектирование нейроинтерфесов</t>
  </si>
  <si>
    <t>Отображение интерфейса (Форм №1, Форм №2), согласно шаблону в конкурсном задании</t>
  </si>
  <si>
    <t>Демонстрация отображения интерфейса (Форма №2). Информация о оператора те</t>
  </si>
  <si>
    <t>Демонстрация по завершении алгоритма исследования на динамичность графиков и вывод информации о пульсе в информационном блоке</t>
  </si>
  <si>
    <t>Графики продолжают обновляться, но исследование завершено. В информационном блоке отображается состояние пульса в зависимости от оператора</t>
  </si>
  <si>
    <t>Демонстрация по завершении алгоритма исследования после сообщения «Исследование закончено – переход к подключению блока видео»</t>
  </si>
  <si>
    <t xml:space="preserve">Во время точки СТОП 3 показано выполненное задание в Jupyter Notebook внутри приложения VSCode </t>
  </si>
  <si>
    <t>Присутствуют параметры
ФИО оператора.
Возраст оператора.
Дата и время исследования.
Минимальный, средний и максимальный пульс.
Минимальная, средняя и максимальная активность мышц (ЭМГ).</t>
  </si>
  <si>
    <t>Выполнено построение гистограмм для следующих переменных:
Минимальный, средний и максимальный пульс.
Минимальная, средняя и максимальная активность мышц (ЭМГ).</t>
  </si>
  <si>
    <t xml:space="preserve">Выполнено построение гистограмм: подписи осей, заголовки, масштабирование </t>
  </si>
  <si>
    <t>Демонстрация повторной попытки распознавания</t>
  </si>
  <si>
    <t>Составление формализованных описаний решений поставленных задач в соответствии с требованиями технического задания или внутренних документов организации</t>
  </si>
  <si>
    <t>Разработка алгоритмов решения поставленных задач в соответствии с требованиями технического задания или внутренних документов организации</t>
  </si>
  <si>
    <t>Проверка корректности алгоритмов решения поставленных задач</t>
  </si>
  <si>
    <t>Оценка и согласование сроков выполнения поставленных задач</t>
  </si>
  <si>
    <t>Специальные профессиональные задачи компетенции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</si>
</sst>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name val="Calibri"/>
      <family val="2"/>
      <charset val="204"/>
    </font>
    <font>
      <sz val="10"/>
      <color theme="1"/>
      <name val="Arial Unicode MS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0" fillId="0" borderId="0" xfId="0" quotePrefix="1"/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/>
    </xf>
    <xf numFmtId="0" fontId="5" fillId="2" borderId="0" xfId="0" applyFont="1" applyFill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 vertical="top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6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8"/>
  <sheetViews>
    <sheetView view="pageBreakPreview" topLeftCell="C48" zoomScale="85" zoomScaleNormal="85" zoomScaleSheetLayoutView="85" workbookViewId="0">
      <selection activeCell="F55" sqref="F55"/>
    </sheetView>
  </sheetViews>
  <sheetFormatPr defaultColWidth="11" defaultRowHeight="15.75"/>
  <cols>
    <col min="1" max="1" width="6.875" style="1" customWidth="1"/>
    <col min="2" max="2" width="31" customWidth="1"/>
    <col min="3" max="3" width="7.875" style="4" bestFit="1" customWidth="1"/>
    <col min="4" max="4" width="34.625" style="3" customWidth="1"/>
    <col min="5" max="5" width="10.375" style="4" customWidth="1"/>
    <col min="6" max="6" width="33.875" style="3" customWidth="1"/>
    <col min="7" max="7" width="20.625" style="3" bestFit="1" customWidth="1"/>
    <col min="8" max="8" width="7.125" style="3" bestFit="1" customWidth="1"/>
    <col min="9" max="9" width="8.375" customWidth="1"/>
  </cols>
  <sheetData>
    <row r="2" spans="1:9">
      <c r="B2" s="2" t="s">
        <v>11</v>
      </c>
      <c r="D2" s="13" t="s">
        <v>19</v>
      </c>
      <c r="E2" s="10"/>
    </row>
    <row r="3" spans="1:9">
      <c r="B3" s="2" t="s">
        <v>13</v>
      </c>
      <c r="D3" s="12" t="s">
        <v>207</v>
      </c>
      <c r="E3" s="10"/>
    </row>
    <row r="5" spans="1:9" s="5" customFormat="1" ht="46.5" customHeight="1">
      <c r="A5" s="7" t="s">
        <v>1</v>
      </c>
      <c r="B5" s="7" t="s">
        <v>18</v>
      </c>
      <c r="C5" s="7" t="s">
        <v>2</v>
      </c>
      <c r="D5" s="7" t="s">
        <v>4</v>
      </c>
      <c r="E5" s="7" t="s">
        <v>7</v>
      </c>
      <c r="F5" s="7" t="s">
        <v>3</v>
      </c>
      <c r="G5" s="7" t="s">
        <v>12</v>
      </c>
      <c r="H5" s="7" t="s">
        <v>15</v>
      </c>
      <c r="I5" s="7" t="s">
        <v>8</v>
      </c>
    </row>
    <row r="6" spans="1:9">
      <c r="H6"/>
    </row>
    <row r="7" spans="1:9" s="9" customFormat="1" ht="18.75">
      <c r="A7" s="8" t="s">
        <v>0</v>
      </c>
      <c r="B7" s="43" t="s">
        <v>20</v>
      </c>
      <c r="C7" s="43"/>
      <c r="D7" s="43"/>
      <c r="E7" s="43"/>
      <c r="F7" s="43"/>
      <c r="G7" s="43"/>
      <c r="H7" s="43"/>
      <c r="I7" s="11">
        <f>SUM(I8:I36)</f>
        <v>10</v>
      </c>
    </row>
    <row r="8" spans="1:9">
      <c r="A8" s="18">
        <v>1</v>
      </c>
      <c r="B8" s="23" t="s">
        <v>21</v>
      </c>
      <c r="C8" s="19"/>
      <c r="D8" s="23"/>
      <c r="E8" s="19"/>
      <c r="F8" s="19"/>
      <c r="G8" s="23"/>
      <c r="H8" s="18"/>
      <c r="I8" s="21"/>
    </row>
    <row r="9" spans="1:9" ht="47.25">
      <c r="A9" s="18"/>
      <c r="B9" s="23"/>
      <c r="C9" s="18" t="s">
        <v>5</v>
      </c>
      <c r="D9" s="24" t="s">
        <v>28</v>
      </c>
      <c r="E9" s="18"/>
      <c r="F9" s="35" t="s">
        <v>70</v>
      </c>
      <c r="G9" s="24"/>
      <c r="H9" s="18">
        <v>5</v>
      </c>
      <c r="I9" s="34">
        <v>0.1</v>
      </c>
    </row>
    <row r="10" spans="1:9" ht="47.25">
      <c r="A10" s="18"/>
      <c r="B10" s="23"/>
      <c r="C10" s="18" t="s">
        <v>5</v>
      </c>
      <c r="D10" s="24" t="s">
        <v>29</v>
      </c>
      <c r="E10" s="18"/>
      <c r="F10" s="35" t="s">
        <v>70</v>
      </c>
      <c r="G10" s="24"/>
      <c r="H10" s="18">
        <v>5</v>
      </c>
      <c r="I10" s="34">
        <v>0.1</v>
      </c>
    </row>
    <row r="11" spans="1:9" ht="47.25">
      <c r="A11" s="18"/>
      <c r="B11" s="23"/>
      <c r="C11" s="18" t="s">
        <v>5</v>
      </c>
      <c r="D11" s="24" t="s">
        <v>30</v>
      </c>
      <c r="E11" s="18"/>
      <c r="F11" s="35" t="s">
        <v>68</v>
      </c>
      <c r="G11" s="24"/>
      <c r="H11" s="18">
        <v>5</v>
      </c>
      <c r="I11" s="34">
        <v>0.1</v>
      </c>
    </row>
    <row r="12" spans="1:9" ht="78.75">
      <c r="A12" s="18"/>
      <c r="B12" s="23"/>
      <c r="C12" s="18" t="s">
        <v>5</v>
      </c>
      <c r="D12" s="24" t="s">
        <v>69</v>
      </c>
      <c r="E12" s="18"/>
      <c r="F12" s="35" t="s">
        <v>67</v>
      </c>
      <c r="G12" s="24"/>
      <c r="H12" s="18">
        <v>5</v>
      </c>
      <c r="I12" s="34">
        <v>0.3</v>
      </c>
    </row>
    <row r="13" spans="1:9" ht="31.5">
      <c r="A13" s="18"/>
      <c r="B13" s="23"/>
      <c r="C13" s="26" t="s">
        <v>6</v>
      </c>
      <c r="D13" s="27" t="s">
        <v>31</v>
      </c>
      <c r="E13" s="28" t="s">
        <v>22</v>
      </c>
      <c r="F13" s="28" t="s">
        <v>27</v>
      </c>
      <c r="G13" s="29"/>
      <c r="H13" s="26">
        <v>5</v>
      </c>
      <c r="I13" s="30">
        <v>1</v>
      </c>
    </row>
    <row r="14" spans="1:9">
      <c r="A14" s="18"/>
      <c r="B14" s="23"/>
      <c r="C14" s="26"/>
      <c r="D14" s="27" t="s">
        <v>22</v>
      </c>
      <c r="E14" s="31">
        <v>0</v>
      </c>
      <c r="F14" s="28" t="s">
        <v>23</v>
      </c>
      <c r="G14" s="29"/>
      <c r="H14" s="26"/>
      <c r="I14" s="32"/>
    </row>
    <row r="15" spans="1:9" ht="31.5">
      <c r="A15" s="18"/>
      <c r="B15" s="23"/>
      <c r="C15" s="26"/>
      <c r="D15" s="27" t="s">
        <v>22</v>
      </c>
      <c r="E15" s="31">
        <v>1</v>
      </c>
      <c r="F15" s="28" t="s">
        <v>24</v>
      </c>
      <c r="G15" s="29"/>
      <c r="H15" s="26"/>
      <c r="I15" s="32"/>
    </row>
    <row r="16" spans="1:9">
      <c r="A16" s="18"/>
      <c r="B16" s="23"/>
      <c r="C16" s="26"/>
      <c r="D16" s="27" t="s">
        <v>22</v>
      </c>
      <c r="E16" s="31">
        <v>2</v>
      </c>
      <c r="F16" s="28" t="s">
        <v>25</v>
      </c>
      <c r="G16" s="29"/>
      <c r="H16" s="26"/>
      <c r="I16" s="32"/>
    </row>
    <row r="17" spans="1:9">
      <c r="A17" s="18"/>
      <c r="B17" s="23"/>
      <c r="C17" s="26"/>
      <c r="D17" s="27" t="s">
        <v>22</v>
      </c>
      <c r="E17" s="31">
        <v>3</v>
      </c>
      <c r="F17" s="33" t="s">
        <v>26</v>
      </c>
      <c r="G17" s="29"/>
      <c r="H17" s="26"/>
      <c r="I17" s="32"/>
    </row>
    <row r="18" spans="1:9">
      <c r="A18" s="18">
        <v>2</v>
      </c>
      <c r="B18" s="23" t="s">
        <v>40</v>
      </c>
      <c r="C18" s="26"/>
      <c r="D18" s="27"/>
      <c r="E18" s="31"/>
      <c r="F18" s="33"/>
      <c r="G18" s="29"/>
      <c r="H18" s="26"/>
      <c r="I18" s="32"/>
    </row>
    <row r="19" spans="1:9" ht="47.25">
      <c r="A19" s="18"/>
      <c r="B19" s="23"/>
      <c r="C19" s="18" t="s">
        <v>5</v>
      </c>
      <c r="D19" s="24" t="s">
        <v>35</v>
      </c>
      <c r="E19" s="18"/>
      <c r="F19" s="24" t="s">
        <v>36</v>
      </c>
      <c r="G19" s="24"/>
      <c r="H19" s="18">
        <v>2</v>
      </c>
      <c r="I19" s="30">
        <v>0.4</v>
      </c>
    </row>
    <row r="20" spans="1:9" ht="63">
      <c r="A20" s="18"/>
      <c r="B20" s="23"/>
      <c r="C20" s="18" t="s">
        <v>5</v>
      </c>
      <c r="D20" s="24" t="s">
        <v>37</v>
      </c>
      <c r="E20" s="18"/>
      <c r="F20" s="24" t="s">
        <v>38</v>
      </c>
      <c r="G20" s="24"/>
      <c r="H20" s="18">
        <v>3</v>
      </c>
      <c r="I20" s="30">
        <v>0.4</v>
      </c>
    </row>
    <row r="21" spans="1:9" ht="63">
      <c r="A21" s="18"/>
      <c r="B21" s="23"/>
      <c r="C21" s="26" t="s">
        <v>5</v>
      </c>
      <c r="D21" s="27" t="s">
        <v>41</v>
      </c>
      <c r="E21" s="31"/>
      <c r="F21" s="33" t="s">
        <v>39</v>
      </c>
      <c r="G21" s="29"/>
      <c r="H21" s="26">
        <v>5</v>
      </c>
      <c r="I21" s="30">
        <v>1</v>
      </c>
    </row>
    <row r="22" spans="1:9" ht="47.25">
      <c r="A22" s="18"/>
      <c r="B22" s="23"/>
      <c r="C22" s="26" t="s">
        <v>5</v>
      </c>
      <c r="D22" s="27" t="s">
        <v>61</v>
      </c>
      <c r="E22" s="31"/>
      <c r="F22" s="33" t="s">
        <v>54</v>
      </c>
      <c r="G22" s="29"/>
      <c r="H22" s="26">
        <v>2</v>
      </c>
      <c r="I22" s="30">
        <v>0.2</v>
      </c>
    </row>
    <row r="23" spans="1:9" ht="47.25">
      <c r="A23" s="18"/>
      <c r="B23" s="23"/>
      <c r="C23" s="26" t="s">
        <v>5</v>
      </c>
      <c r="D23" s="27" t="s">
        <v>62</v>
      </c>
      <c r="E23" s="31"/>
      <c r="F23" s="33" t="s">
        <v>55</v>
      </c>
      <c r="G23" s="29"/>
      <c r="H23" s="26">
        <v>2</v>
      </c>
      <c r="I23" s="30">
        <v>0.2</v>
      </c>
    </row>
    <row r="24" spans="1:9" ht="63">
      <c r="A24" s="18"/>
      <c r="B24" s="23"/>
      <c r="C24" s="26" t="s">
        <v>5</v>
      </c>
      <c r="D24" s="27" t="s">
        <v>42</v>
      </c>
      <c r="E24" s="31"/>
      <c r="F24" s="33" t="s">
        <v>43</v>
      </c>
      <c r="G24" s="29"/>
      <c r="H24" s="26">
        <v>2</v>
      </c>
      <c r="I24" s="30">
        <v>0.3</v>
      </c>
    </row>
    <row r="25" spans="1:9" ht="47.25">
      <c r="A25" s="18"/>
      <c r="B25" s="23"/>
      <c r="C25" s="26" t="s">
        <v>5</v>
      </c>
      <c r="D25" s="27" t="s">
        <v>44</v>
      </c>
      <c r="E25" s="31"/>
      <c r="F25" s="33" t="s">
        <v>45</v>
      </c>
      <c r="G25" s="29"/>
      <c r="H25" s="26">
        <v>2</v>
      </c>
      <c r="I25" s="30">
        <v>0.3</v>
      </c>
    </row>
    <row r="26" spans="1:9" ht="47.25">
      <c r="A26" s="18"/>
      <c r="B26" s="23"/>
      <c r="C26" s="26" t="s">
        <v>5</v>
      </c>
      <c r="D26" s="27" t="s">
        <v>46</v>
      </c>
      <c r="E26" s="31"/>
      <c r="F26" s="33" t="s">
        <v>47</v>
      </c>
      <c r="G26" s="29"/>
      <c r="H26" s="26">
        <v>2</v>
      </c>
      <c r="I26" s="30">
        <v>0.3</v>
      </c>
    </row>
    <row r="27" spans="1:9" ht="78.75">
      <c r="A27" s="18"/>
      <c r="B27" s="23"/>
      <c r="C27" s="26" t="s">
        <v>5</v>
      </c>
      <c r="D27" s="27" t="s">
        <v>48</v>
      </c>
      <c r="E27" s="31"/>
      <c r="F27" s="33" t="s">
        <v>66</v>
      </c>
      <c r="G27" s="29"/>
      <c r="H27" s="26">
        <v>5</v>
      </c>
      <c r="I27" s="30">
        <v>1</v>
      </c>
    </row>
    <row r="28" spans="1:9" ht="47.25">
      <c r="A28" s="18"/>
      <c r="B28" s="23"/>
      <c r="C28" s="26" t="s">
        <v>5</v>
      </c>
      <c r="D28" s="27" t="s">
        <v>63</v>
      </c>
      <c r="E28" s="31"/>
      <c r="F28" s="33" t="s">
        <v>54</v>
      </c>
      <c r="G28" s="29"/>
      <c r="H28" s="26">
        <v>2</v>
      </c>
      <c r="I28" s="30">
        <v>0.2</v>
      </c>
    </row>
    <row r="29" spans="1:9" ht="47.25">
      <c r="A29" s="18"/>
      <c r="B29" s="23"/>
      <c r="C29" s="26" t="s">
        <v>5</v>
      </c>
      <c r="D29" s="27" t="s">
        <v>64</v>
      </c>
      <c r="E29" s="31"/>
      <c r="F29" s="33" t="s">
        <v>55</v>
      </c>
      <c r="G29" s="29"/>
      <c r="H29" s="26">
        <v>2</v>
      </c>
      <c r="I29" s="30">
        <v>0.2</v>
      </c>
    </row>
    <row r="30" spans="1:9" ht="63">
      <c r="A30" s="18"/>
      <c r="B30" s="23"/>
      <c r="C30" s="26" t="s">
        <v>5</v>
      </c>
      <c r="D30" s="27" t="s">
        <v>49</v>
      </c>
      <c r="E30" s="31"/>
      <c r="F30" s="33" t="s">
        <v>51</v>
      </c>
      <c r="G30" s="29"/>
      <c r="H30" s="26">
        <v>2</v>
      </c>
      <c r="I30" s="30">
        <v>0.3</v>
      </c>
    </row>
    <row r="31" spans="1:9" ht="63">
      <c r="A31" s="18"/>
      <c r="B31" s="23"/>
      <c r="C31" s="26" t="s">
        <v>5</v>
      </c>
      <c r="D31" s="27" t="s">
        <v>65</v>
      </c>
      <c r="E31" s="31"/>
      <c r="F31" s="33" t="s">
        <v>52</v>
      </c>
      <c r="G31" s="29"/>
      <c r="H31" s="26">
        <v>2</v>
      </c>
      <c r="I31" s="30">
        <v>0.3</v>
      </c>
    </row>
    <row r="32" spans="1:9" ht="47.25">
      <c r="A32" s="18"/>
      <c r="B32" s="23"/>
      <c r="C32" s="26" t="s">
        <v>5</v>
      </c>
      <c r="D32" s="27" t="s">
        <v>50</v>
      </c>
      <c r="E32" s="31"/>
      <c r="F32" s="33" t="s">
        <v>53</v>
      </c>
      <c r="G32" s="29"/>
      <c r="H32" s="26">
        <v>2</v>
      </c>
      <c r="I32" s="30">
        <v>0.3</v>
      </c>
    </row>
    <row r="33" spans="1:9" ht="63">
      <c r="A33" s="18"/>
      <c r="B33" s="23"/>
      <c r="C33" s="26" t="s">
        <v>5</v>
      </c>
      <c r="D33" s="27" t="s">
        <v>60</v>
      </c>
      <c r="E33" s="31"/>
      <c r="F33" s="33" t="s">
        <v>59</v>
      </c>
      <c r="G33" s="29"/>
      <c r="H33" s="26">
        <v>1</v>
      </c>
      <c r="I33" s="30">
        <v>1</v>
      </c>
    </row>
    <row r="34" spans="1:9">
      <c r="A34" s="18">
        <v>3</v>
      </c>
      <c r="B34" s="23" t="s">
        <v>57</v>
      </c>
      <c r="C34" s="19"/>
      <c r="D34" s="23"/>
      <c r="E34" s="19"/>
      <c r="F34" s="23"/>
      <c r="G34" s="23"/>
      <c r="H34" s="18"/>
      <c r="I34" s="30"/>
    </row>
    <row r="35" spans="1:9" ht="63">
      <c r="A35" s="18"/>
      <c r="B35" s="23"/>
      <c r="C35" s="18" t="s">
        <v>5</v>
      </c>
      <c r="D35" s="24" t="s">
        <v>32</v>
      </c>
      <c r="E35" s="18"/>
      <c r="F35" s="24" t="s">
        <v>33</v>
      </c>
      <c r="G35" s="24"/>
      <c r="H35" s="18">
        <v>3</v>
      </c>
      <c r="I35" s="30">
        <v>1</v>
      </c>
    </row>
    <row r="36" spans="1:9" ht="47.25">
      <c r="A36" s="18"/>
      <c r="B36" s="23"/>
      <c r="C36" s="18" t="s">
        <v>5</v>
      </c>
      <c r="D36" s="24" t="s">
        <v>56</v>
      </c>
      <c r="E36" s="18"/>
      <c r="F36" s="24" t="s">
        <v>34</v>
      </c>
      <c r="G36" s="24"/>
      <c r="H36" s="18">
        <v>3</v>
      </c>
      <c r="I36" s="30">
        <v>1</v>
      </c>
    </row>
    <row r="37" spans="1:9" s="9" customFormat="1" ht="18.75">
      <c r="A37" s="22" t="s">
        <v>9</v>
      </c>
      <c r="B37" s="44" t="s">
        <v>58</v>
      </c>
      <c r="C37" s="44"/>
      <c r="D37" s="44"/>
      <c r="E37" s="44"/>
      <c r="F37" s="44"/>
      <c r="G37" s="44"/>
      <c r="H37" s="44"/>
      <c r="I37" s="11">
        <f>SUM(I39:I62)</f>
        <v>30</v>
      </c>
    </row>
    <row r="38" spans="1:9">
      <c r="A38" s="18">
        <v>1</v>
      </c>
      <c r="B38" s="23" t="s">
        <v>71</v>
      </c>
      <c r="C38" s="18"/>
      <c r="D38" s="24"/>
      <c r="E38" s="18"/>
      <c r="F38" s="24"/>
      <c r="G38" s="24"/>
      <c r="H38" s="18"/>
      <c r="I38" s="21"/>
    </row>
    <row r="39" spans="1:9" ht="204.75">
      <c r="A39" s="18"/>
      <c r="B39" s="23"/>
      <c r="C39" s="18" t="s">
        <v>5</v>
      </c>
      <c r="D39" s="24" t="s">
        <v>73</v>
      </c>
      <c r="E39" s="18"/>
      <c r="F39" s="24" t="s">
        <v>74</v>
      </c>
      <c r="G39" s="24"/>
      <c r="H39" s="18">
        <v>1</v>
      </c>
      <c r="I39" s="30">
        <v>1</v>
      </c>
    </row>
    <row r="40" spans="1:9" ht="252">
      <c r="A40" s="18"/>
      <c r="B40" s="23"/>
      <c r="C40" s="36" t="s">
        <v>5</v>
      </c>
      <c r="D40" s="35" t="s">
        <v>75</v>
      </c>
      <c r="E40" s="36"/>
      <c r="F40" s="35" t="s">
        <v>76</v>
      </c>
      <c r="G40" s="24"/>
      <c r="H40" s="18">
        <v>1</v>
      </c>
      <c r="I40" s="30">
        <v>1.75</v>
      </c>
    </row>
    <row r="41" spans="1:9" ht="47.25">
      <c r="A41" s="18"/>
      <c r="B41" s="23"/>
      <c r="C41" s="36" t="s">
        <v>5</v>
      </c>
      <c r="D41" s="35" t="s">
        <v>208</v>
      </c>
      <c r="E41" s="36"/>
      <c r="F41" s="35" t="s">
        <v>77</v>
      </c>
      <c r="G41" s="24"/>
      <c r="H41" s="18">
        <v>1</v>
      </c>
      <c r="I41" s="30">
        <v>1</v>
      </c>
    </row>
    <row r="42" spans="1:9">
      <c r="A42" s="18">
        <v>2</v>
      </c>
      <c r="B42" s="23" t="s">
        <v>72</v>
      </c>
      <c r="C42" s="18"/>
      <c r="D42" s="24"/>
      <c r="E42" s="18"/>
      <c r="F42" s="24"/>
      <c r="G42" s="24"/>
      <c r="H42" s="18"/>
      <c r="I42" s="30"/>
    </row>
    <row r="43" spans="1:9" ht="78.75">
      <c r="A43" s="18"/>
      <c r="B43" s="23"/>
      <c r="C43" s="18" t="s">
        <v>5</v>
      </c>
      <c r="D43" s="24" t="s">
        <v>78</v>
      </c>
      <c r="E43" s="18"/>
      <c r="F43" s="24" t="s">
        <v>88</v>
      </c>
      <c r="G43" s="24"/>
      <c r="H43" s="18">
        <v>4</v>
      </c>
      <c r="I43" s="30">
        <v>2</v>
      </c>
    </row>
    <row r="44" spans="1:9" ht="78.75">
      <c r="A44" s="18"/>
      <c r="B44" s="23"/>
      <c r="C44" s="18" t="s">
        <v>5</v>
      </c>
      <c r="D44" s="24" t="s">
        <v>83</v>
      </c>
      <c r="E44" s="18"/>
      <c r="F44" s="24" t="s">
        <v>79</v>
      </c>
      <c r="G44" s="24"/>
      <c r="H44" s="18">
        <v>3</v>
      </c>
      <c r="I44" s="30">
        <v>1</v>
      </c>
    </row>
    <row r="45" spans="1:9" ht="47.25">
      <c r="A45" s="18"/>
      <c r="B45" s="23"/>
      <c r="C45" s="18" t="s">
        <v>5</v>
      </c>
      <c r="D45" s="24" t="s">
        <v>84</v>
      </c>
      <c r="E45" s="18"/>
      <c r="F45" s="24" t="s">
        <v>80</v>
      </c>
      <c r="G45" s="24"/>
      <c r="H45" s="18">
        <v>3</v>
      </c>
      <c r="I45" s="30">
        <v>1</v>
      </c>
    </row>
    <row r="46" spans="1:9" ht="78.75">
      <c r="A46" s="18"/>
      <c r="B46" s="23"/>
      <c r="C46" s="18" t="s">
        <v>5</v>
      </c>
      <c r="D46" s="24" t="s">
        <v>85</v>
      </c>
      <c r="E46" s="18"/>
      <c r="F46" s="24" t="s">
        <v>81</v>
      </c>
      <c r="G46" s="24"/>
      <c r="H46" s="18">
        <v>3</v>
      </c>
      <c r="I46" s="30">
        <v>1</v>
      </c>
    </row>
    <row r="47" spans="1:9" ht="47.25">
      <c r="A47" s="18"/>
      <c r="B47" s="23"/>
      <c r="C47" s="18" t="s">
        <v>5</v>
      </c>
      <c r="D47" s="24" t="s">
        <v>86</v>
      </c>
      <c r="E47" s="18"/>
      <c r="F47" s="24" t="s">
        <v>82</v>
      </c>
      <c r="G47" s="24"/>
      <c r="H47" s="18">
        <v>3</v>
      </c>
      <c r="I47" s="30">
        <v>1</v>
      </c>
    </row>
    <row r="48" spans="1:9" ht="141.75">
      <c r="A48" s="18"/>
      <c r="B48" s="23"/>
      <c r="C48" s="18" t="s">
        <v>5</v>
      </c>
      <c r="D48" s="24" t="s">
        <v>87</v>
      </c>
      <c r="E48" s="18"/>
      <c r="F48" s="24" t="s">
        <v>89</v>
      </c>
      <c r="G48" s="24"/>
      <c r="H48" s="18">
        <v>4</v>
      </c>
      <c r="I48" s="30">
        <v>2</v>
      </c>
    </row>
    <row r="49" spans="1:9" ht="63">
      <c r="A49" s="18"/>
      <c r="B49" s="23"/>
      <c r="C49" s="18" t="s">
        <v>5</v>
      </c>
      <c r="D49" s="24" t="s">
        <v>209</v>
      </c>
      <c r="E49" s="18"/>
      <c r="F49" s="24" t="s">
        <v>90</v>
      </c>
      <c r="G49" s="24"/>
      <c r="H49" s="18">
        <v>4</v>
      </c>
      <c r="I49" s="30">
        <v>1</v>
      </c>
    </row>
    <row r="50" spans="1:9" ht="47.25">
      <c r="A50" s="18"/>
      <c r="B50" s="23"/>
      <c r="C50" s="18" t="s">
        <v>5</v>
      </c>
      <c r="D50" s="24" t="s">
        <v>91</v>
      </c>
      <c r="E50" s="18"/>
      <c r="F50" s="24" t="s">
        <v>98</v>
      </c>
      <c r="G50" s="24"/>
      <c r="H50" s="18">
        <v>4</v>
      </c>
      <c r="I50" s="30">
        <v>1</v>
      </c>
    </row>
    <row r="51" spans="1:9" ht="47.25">
      <c r="A51" s="18"/>
      <c r="B51" s="23"/>
      <c r="C51" s="18" t="s">
        <v>5</v>
      </c>
      <c r="D51" s="24" t="s">
        <v>92</v>
      </c>
      <c r="E51" s="18"/>
      <c r="F51" s="24" t="s">
        <v>93</v>
      </c>
      <c r="G51" s="24"/>
      <c r="H51" s="18">
        <v>4</v>
      </c>
      <c r="I51" s="30">
        <v>1</v>
      </c>
    </row>
    <row r="52" spans="1:9" ht="110.25">
      <c r="A52" s="18"/>
      <c r="B52" s="23"/>
      <c r="C52" s="18" t="s">
        <v>5</v>
      </c>
      <c r="D52" s="24" t="s">
        <v>94</v>
      </c>
      <c r="E52" s="18"/>
      <c r="F52" s="24" t="s">
        <v>95</v>
      </c>
      <c r="G52" s="24"/>
      <c r="H52" s="18">
        <v>2</v>
      </c>
      <c r="I52" s="30">
        <v>2</v>
      </c>
    </row>
    <row r="53" spans="1:9" ht="31.5">
      <c r="A53" s="18"/>
      <c r="B53" s="23"/>
      <c r="C53" s="18" t="s">
        <v>5</v>
      </c>
      <c r="D53" s="24" t="s">
        <v>96</v>
      </c>
      <c r="E53" s="18"/>
      <c r="F53" s="24" t="s">
        <v>97</v>
      </c>
      <c r="G53" s="24"/>
      <c r="H53" s="18">
        <v>4</v>
      </c>
      <c r="I53" s="30">
        <v>1.25</v>
      </c>
    </row>
    <row r="54" spans="1:9" ht="47.25">
      <c r="A54" s="18"/>
      <c r="B54" s="23"/>
      <c r="C54" s="18" t="s">
        <v>5</v>
      </c>
      <c r="D54" s="24" t="s">
        <v>99</v>
      </c>
      <c r="E54" s="18"/>
      <c r="F54" s="24" t="s">
        <v>93</v>
      </c>
      <c r="G54" s="24"/>
      <c r="H54" s="18">
        <v>2</v>
      </c>
      <c r="I54" s="30">
        <v>1.5</v>
      </c>
    </row>
    <row r="55" spans="1:9" ht="94.5">
      <c r="A55" s="18"/>
      <c r="B55" s="23"/>
      <c r="C55" s="18" t="s">
        <v>5</v>
      </c>
      <c r="D55" s="24" t="s">
        <v>100</v>
      </c>
      <c r="E55" s="18"/>
      <c r="F55" s="24" t="s">
        <v>101</v>
      </c>
      <c r="G55" s="24"/>
      <c r="H55" s="18">
        <v>2</v>
      </c>
      <c r="I55" s="30">
        <v>2</v>
      </c>
    </row>
    <row r="56" spans="1:9" ht="78.75">
      <c r="A56" s="18"/>
      <c r="B56" s="23"/>
      <c r="C56" s="18" t="s">
        <v>5</v>
      </c>
      <c r="D56" s="24" t="s">
        <v>210</v>
      </c>
      <c r="E56" s="18"/>
      <c r="F56" s="24" t="s">
        <v>211</v>
      </c>
      <c r="G56" s="24"/>
      <c r="H56" s="18">
        <v>2</v>
      </c>
      <c r="I56" s="30">
        <v>2</v>
      </c>
    </row>
    <row r="57" spans="1:9" ht="78.75">
      <c r="A57" s="18"/>
      <c r="B57" s="23"/>
      <c r="C57" s="18" t="s">
        <v>5</v>
      </c>
      <c r="D57" s="24" t="s">
        <v>212</v>
      </c>
      <c r="E57" s="18"/>
      <c r="F57" s="24" t="s">
        <v>102</v>
      </c>
      <c r="G57" s="24"/>
      <c r="H57" s="18">
        <v>2</v>
      </c>
      <c r="I57" s="30">
        <v>1.25</v>
      </c>
    </row>
    <row r="58" spans="1:9">
      <c r="A58" s="18">
        <v>3</v>
      </c>
      <c r="B58" t="s">
        <v>103</v>
      </c>
      <c r="C58" s="18"/>
      <c r="D58" s="24"/>
      <c r="E58" s="18"/>
      <c r="F58" s="24"/>
      <c r="G58" s="24"/>
      <c r="H58" s="18"/>
      <c r="I58" s="30"/>
    </row>
    <row r="59" spans="1:9" ht="47.25">
      <c r="A59" s="18"/>
      <c r="B59" s="23"/>
      <c r="C59" s="18" t="s">
        <v>5</v>
      </c>
      <c r="D59" s="24" t="s">
        <v>104</v>
      </c>
      <c r="E59" s="18"/>
      <c r="F59" s="24" t="s">
        <v>105</v>
      </c>
      <c r="G59" s="24"/>
      <c r="H59" s="18">
        <v>2</v>
      </c>
      <c r="I59" s="30">
        <v>2</v>
      </c>
    </row>
    <row r="60" spans="1:9" ht="47.25">
      <c r="A60" s="18"/>
      <c r="B60" s="23"/>
      <c r="C60" s="18" t="s">
        <v>5</v>
      </c>
      <c r="D60" s="24" t="s">
        <v>106</v>
      </c>
      <c r="E60" s="18"/>
      <c r="F60" s="24" t="s">
        <v>105</v>
      </c>
      <c r="G60" s="24"/>
      <c r="H60" s="18">
        <v>3</v>
      </c>
      <c r="I60" s="30">
        <v>1</v>
      </c>
    </row>
    <row r="61" spans="1:9" ht="47.25">
      <c r="A61" s="18"/>
      <c r="B61" s="23"/>
      <c r="C61" s="18" t="s">
        <v>5</v>
      </c>
      <c r="D61" s="24" t="s">
        <v>107</v>
      </c>
      <c r="E61" s="18"/>
      <c r="F61" s="24" t="s">
        <v>105</v>
      </c>
      <c r="G61" s="24"/>
      <c r="H61" s="18">
        <v>2</v>
      </c>
      <c r="I61" s="30">
        <v>1</v>
      </c>
    </row>
    <row r="62" spans="1:9" ht="94.5">
      <c r="A62" s="18"/>
      <c r="B62" s="23"/>
      <c r="C62" s="18" t="s">
        <v>5</v>
      </c>
      <c r="D62" s="37" t="s">
        <v>108</v>
      </c>
      <c r="E62" s="18"/>
      <c r="F62" s="24" t="s">
        <v>105</v>
      </c>
      <c r="G62" s="24"/>
      <c r="H62" s="18">
        <v>2</v>
      </c>
      <c r="I62" s="30">
        <v>1.25</v>
      </c>
    </row>
    <row r="63" spans="1:9" s="9" customFormat="1" ht="18.75">
      <c r="A63" s="22" t="s">
        <v>10</v>
      </c>
      <c r="B63" s="44" t="s">
        <v>109</v>
      </c>
      <c r="C63" s="44"/>
      <c r="D63" s="44"/>
      <c r="E63" s="44"/>
      <c r="F63" s="44"/>
      <c r="G63" s="44"/>
      <c r="H63" s="44"/>
      <c r="I63" s="11">
        <f>SUM(I64:I89)</f>
        <v>10</v>
      </c>
    </row>
    <row r="64" spans="1:9">
      <c r="A64" s="18">
        <v>1</v>
      </c>
      <c r="B64" s="23" t="s">
        <v>110</v>
      </c>
      <c r="C64" s="18"/>
      <c r="D64" s="23"/>
      <c r="E64" s="18"/>
      <c r="F64" s="23"/>
      <c r="G64" s="24"/>
      <c r="H64" s="6"/>
      <c r="I64" s="30"/>
    </row>
    <row r="65" spans="1:9" ht="94.5">
      <c r="A65" s="18"/>
      <c r="B65" s="23"/>
      <c r="C65" s="18" t="s">
        <v>5</v>
      </c>
      <c r="D65" s="37" t="s">
        <v>113</v>
      </c>
      <c r="E65" s="18"/>
      <c r="F65" s="37" t="s">
        <v>117</v>
      </c>
      <c r="G65" s="24"/>
      <c r="H65" s="6">
        <v>2</v>
      </c>
      <c r="I65" s="30">
        <v>1</v>
      </c>
    </row>
    <row r="66" spans="1:9" ht="47.25">
      <c r="A66" s="18"/>
      <c r="B66" s="23"/>
      <c r="C66" s="18" t="s">
        <v>5</v>
      </c>
      <c r="D66" s="37" t="s">
        <v>115</v>
      </c>
      <c r="E66" s="18"/>
      <c r="F66" s="37" t="s">
        <v>213</v>
      </c>
      <c r="G66" s="24"/>
      <c r="H66" s="6">
        <v>2</v>
      </c>
      <c r="I66" s="30">
        <v>0.1</v>
      </c>
    </row>
    <row r="67" spans="1:9" ht="31.5">
      <c r="A67" s="18"/>
      <c r="B67" s="23"/>
      <c r="C67" s="18" t="s">
        <v>5</v>
      </c>
      <c r="D67" s="37" t="s">
        <v>114</v>
      </c>
      <c r="E67" s="18"/>
      <c r="F67" s="23" t="s">
        <v>116</v>
      </c>
      <c r="G67" s="24"/>
      <c r="H67" s="6">
        <v>2</v>
      </c>
      <c r="I67" s="30">
        <v>0.2</v>
      </c>
    </row>
    <row r="68" spans="1:9" ht="141.75">
      <c r="A68" s="18"/>
      <c r="B68" s="23"/>
      <c r="C68" s="18" t="s">
        <v>5</v>
      </c>
      <c r="D68" s="37" t="s">
        <v>118</v>
      </c>
      <c r="E68" s="18"/>
      <c r="F68" s="24" t="s">
        <v>214</v>
      </c>
      <c r="G68" s="24"/>
      <c r="H68" s="6">
        <v>2</v>
      </c>
      <c r="I68" s="30">
        <v>0.2</v>
      </c>
    </row>
    <row r="69" spans="1:9">
      <c r="A69" s="18">
        <v>2</v>
      </c>
      <c r="B69" s="23" t="s">
        <v>111</v>
      </c>
      <c r="C69" s="18"/>
      <c r="D69" s="37"/>
      <c r="E69" s="18"/>
      <c r="F69" s="23"/>
      <c r="G69" s="24"/>
      <c r="H69" s="6"/>
      <c r="I69" s="30"/>
    </row>
    <row r="70" spans="1:9" ht="47.25">
      <c r="A70" s="18"/>
      <c r="B70" s="23"/>
      <c r="C70" s="18" t="s">
        <v>5</v>
      </c>
      <c r="D70" s="37" t="s">
        <v>119</v>
      </c>
      <c r="E70" s="18"/>
      <c r="F70" s="24" t="s">
        <v>120</v>
      </c>
      <c r="G70" s="24"/>
      <c r="H70" s="6">
        <v>2</v>
      </c>
      <c r="I70" s="30">
        <v>0.2</v>
      </c>
    </row>
    <row r="71" spans="1:9" ht="110.25">
      <c r="A71" s="18"/>
      <c r="B71" s="23"/>
      <c r="C71" s="18" t="s">
        <v>5</v>
      </c>
      <c r="D71" s="37" t="s">
        <v>112</v>
      </c>
      <c r="E71" s="18"/>
      <c r="F71" s="24" t="s">
        <v>215</v>
      </c>
      <c r="G71" s="24"/>
      <c r="H71" s="6">
        <v>2</v>
      </c>
      <c r="I71" s="30">
        <v>0.3</v>
      </c>
    </row>
    <row r="72" spans="1:9" ht="47.25">
      <c r="A72" s="18"/>
      <c r="B72" s="23"/>
      <c r="C72" s="18" t="s">
        <v>5</v>
      </c>
      <c r="D72" s="37" t="s">
        <v>121</v>
      </c>
      <c r="E72" s="18"/>
      <c r="F72" s="24" t="s">
        <v>216</v>
      </c>
      <c r="G72" s="24"/>
      <c r="H72" s="6">
        <v>2</v>
      </c>
      <c r="I72" s="30">
        <v>0.3</v>
      </c>
    </row>
    <row r="73" spans="1:9" ht="31.5">
      <c r="A73" s="18"/>
      <c r="B73" s="23"/>
      <c r="C73" s="18" t="s">
        <v>5</v>
      </c>
      <c r="D73" s="37" t="s">
        <v>122</v>
      </c>
      <c r="E73" s="18"/>
      <c r="F73" s="24" t="s">
        <v>130</v>
      </c>
      <c r="G73" s="24"/>
      <c r="H73" s="6">
        <v>2</v>
      </c>
      <c r="I73" s="30">
        <v>1</v>
      </c>
    </row>
    <row r="74" spans="1:9" ht="31.5">
      <c r="A74" s="18"/>
      <c r="B74" s="23"/>
      <c r="C74" s="18" t="s">
        <v>6</v>
      </c>
      <c r="D74" s="37" t="s">
        <v>122</v>
      </c>
      <c r="E74" s="18"/>
      <c r="F74" s="24"/>
      <c r="G74" s="24"/>
      <c r="H74" s="6">
        <v>2</v>
      </c>
      <c r="I74" s="30">
        <v>1</v>
      </c>
    </row>
    <row r="75" spans="1:9">
      <c r="A75" s="18"/>
      <c r="B75" s="23"/>
      <c r="C75" s="18"/>
      <c r="D75" s="37"/>
      <c r="E75" s="38">
        <v>0</v>
      </c>
      <c r="F75" s="39" t="s">
        <v>138</v>
      </c>
      <c r="G75" s="24"/>
      <c r="H75" s="6"/>
      <c r="I75" s="30"/>
    </row>
    <row r="76" spans="1:9" ht="31.5">
      <c r="A76" s="18"/>
      <c r="B76" s="23"/>
      <c r="C76" s="18"/>
      <c r="D76" s="37"/>
      <c r="E76" s="38">
        <v>1</v>
      </c>
      <c r="F76" s="39" t="s">
        <v>139</v>
      </c>
      <c r="G76" s="24"/>
      <c r="H76" s="6"/>
      <c r="I76" s="30"/>
    </row>
    <row r="77" spans="1:9" ht="31.5">
      <c r="A77" s="18"/>
      <c r="B77" s="23"/>
      <c r="C77" s="18"/>
      <c r="D77" s="37"/>
      <c r="E77" s="38">
        <v>2</v>
      </c>
      <c r="F77" s="39" t="s">
        <v>140</v>
      </c>
      <c r="G77" s="24"/>
      <c r="H77" s="6"/>
      <c r="I77" s="30"/>
    </row>
    <row r="78" spans="1:9" ht="31.5">
      <c r="A78" s="18"/>
      <c r="B78" s="23"/>
      <c r="C78" s="18"/>
      <c r="D78" s="37"/>
      <c r="E78" s="38">
        <v>3</v>
      </c>
      <c r="F78" s="40" t="s">
        <v>141</v>
      </c>
      <c r="G78" s="24"/>
      <c r="H78" s="6"/>
      <c r="I78" s="30"/>
    </row>
    <row r="79" spans="1:9">
      <c r="A79" s="18">
        <v>3</v>
      </c>
      <c r="B79" s="23" t="s">
        <v>123</v>
      </c>
      <c r="C79" s="18"/>
      <c r="D79" s="37"/>
      <c r="E79" s="18"/>
      <c r="F79" s="23"/>
      <c r="G79" s="24"/>
      <c r="H79" s="6"/>
      <c r="I79" s="30"/>
    </row>
    <row r="80" spans="1:9" ht="47.25">
      <c r="A80" s="18"/>
      <c r="B80" s="23"/>
      <c r="C80" s="18" t="s">
        <v>5</v>
      </c>
      <c r="D80" s="37" t="s">
        <v>124</v>
      </c>
      <c r="E80" s="18"/>
      <c r="F80" s="24" t="s">
        <v>125</v>
      </c>
      <c r="G80" s="24"/>
      <c r="H80" s="6">
        <v>2</v>
      </c>
      <c r="I80" s="30">
        <v>0.2</v>
      </c>
    </row>
    <row r="81" spans="1:9" ht="47.25">
      <c r="A81" s="18"/>
      <c r="B81" s="23"/>
      <c r="C81" s="18" t="s">
        <v>5</v>
      </c>
      <c r="D81" s="37" t="s">
        <v>126</v>
      </c>
      <c r="E81" s="18"/>
      <c r="F81" s="24" t="s">
        <v>127</v>
      </c>
      <c r="G81" s="24"/>
      <c r="H81" s="6">
        <v>2</v>
      </c>
      <c r="I81" s="30">
        <v>1</v>
      </c>
    </row>
    <row r="82" spans="1:9" ht="51" customHeight="1">
      <c r="A82" s="18"/>
      <c r="B82" s="23"/>
      <c r="C82" s="18" t="s">
        <v>5</v>
      </c>
      <c r="D82" s="37" t="s">
        <v>128</v>
      </c>
      <c r="E82" s="18"/>
      <c r="F82" s="24" t="s">
        <v>129</v>
      </c>
      <c r="G82" s="24"/>
      <c r="H82" s="6">
        <v>2</v>
      </c>
      <c r="I82" s="30">
        <v>0.5</v>
      </c>
    </row>
    <row r="83" spans="1:9" ht="47.25">
      <c r="A83" s="18"/>
      <c r="B83" s="23"/>
      <c r="C83" s="18" t="s">
        <v>5</v>
      </c>
      <c r="D83" s="37" t="s">
        <v>143</v>
      </c>
      <c r="E83" s="18"/>
      <c r="F83" s="24" t="s">
        <v>142</v>
      </c>
      <c r="G83" s="24"/>
      <c r="H83" s="6">
        <v>2</v>
      </c>
      <c r="I83" s="30">
        <v>1</v>
      </c>
    </row>
    <row r="84" spans="1:9" ht="141.75">
      <c r="A84" s="18"/>
      <c r="B84" s="23"/>
      <c r="C84" s="18" t="s">
        <v>5</v>
      </c>
      <c r="D84" s="37" t="s">
        <v>136</v>
      </c>
      <c r="E84" s="18"/>
      <c r="F84" s="24" t="s">
        <v>137</v>
      </c>
      <c r="G84" s="24"/>
      <c r="H84" s="6">
        <v>4</v>
      </c>
      <c r="I84" s="30">
        <v>2</v>
      </c>
    </row>
    <row r="85" spans="1:9" ht="33.75" customHeight="1">
      <c r="A85" s="18"/>
      <c r="B85" s="23"/>
      <c r="C85" s="18" t="s">
        <v>6</v>
      </c>
      <c r="D85" s="37" t="s">
        <v>131</v>
      </c>
      <c r="E85" s="18"/>
      <c r="F85" s="24"/>
      <c r="G85" s="24"/>
      <c r="H85" s="6">
        <v>3</v>
      </c>
      <c r="I85" s="30">
        <v>1</v>
      </c>
    </row>
    <row r="86" spans="1:9">
      <c r="A86" s="18"/>
      <c r="B86" s="23"/>
      <c r="C86" s="18"/>
      <c r="D86" s="37"/>
      <c r="E86" s="38">
        <v>0</v>
      </c>
      <c r="F86" s="24" t="s">
        <v>133</v>
      </c>
      <c r="G86" s="24"/>
      <c r="H86" s="18"/>
      <c r="I86" s="30"/>
    </row>
    <row r="87" spans="1:9">
      <c r="A87" s="18"/>
      <c r="B87" s="23"/>
      <c r="C87" s="18"/>
      <c r="D87" s="23"/>
      <c r="E87" s="38">
        <v>1</v>
      </c>
      <c r="F87" s="24" t="s">
        <v>134</v>
      </c>
      <c r="G87" s="24"/>
      <c r="H87" s="18"/>
      <c r="I87" s="30"/>
    </row>
    <row r="88" spans="1:9" ht="31.5">
      <c r="A88" s="18"/>
      <c r="B88" s="23"/>
      <c r="C88" s="18"/>
      <c r="D88" s="23"/>
      <c r="E88" s="38">
        <v>2</v>
      </c>
      <c r="F88" s="24" t="s">
        <v>135</v>
      </c>
      <c r="G88" s="24"/>
      <c r="H88" s="18"/>
      <c r="I88" s="30"/>
    </row>
    <row r="89" spans="1:9" ht="63">
      <c r="A89" s="18"/>
      <c r="B89" s="23"/>
      <c r="C89" s="18"/>
      <c r="D89" s="23"/>
      <c r="E89" s="38">
        <v>3</v>
      </c>
      <c r="F89" s="24" t="s">
        <v>132</v>
      </c>
      <c r="G89" s="24"/>
      <c r="H89" s="18"/>
      <c r="I89" s="30"/>
    </row>
    <row r="90" spans="1:9" s="9" customFormat="1" ht="18.75">
      <c r="A90" s="22" t="s">
        <v>16</v>
      </c>
      <c r="B90" s="44" t="s">
        <v>145</v>
      </c>
      <c r="C90" s="44"/>
      <c r="D90" s="44"/>
      <c r="E90" s="44"/>
      <c r="F90" s="44"/>
      <c r="G90" s="44"/>
      <c r="H90" s="44"/>
      <c r="I90" s="11">
        <f>SUM(I92:I108)</f>
        <v>30</v>
      </c>
    </row>
    <row r="91" spans="1:9">
      <c r="A91" s="18">
        <v>1</v>
      </c>
      <c r="B91" s="23" t="s">
        <v>146</v>
      </c>
      <c r="C91" s="19"/>
      <c r="D91" s="23"/>
      <c r="E91" s="19"/>
      <c r="F91" s="23"/>
      <c r="G91" s="23"/>
      <c r="H91" s="18"/>
      <c r="I91" s="30"/>
    </row>
    <row r="92" spans="1:9" ht="47.25">
      <c r="A92" s="18"/>
      <c r="B92" s="23"/>
      <c r="C92" s="18" t="s">
        <v>5</v>
      </c>
      <c r="D92" s="24" t="s">
        <v>150</v>
      </c>
      <c r="E92" s="18"/>
      <c r="F92" s="24" t="s">
        <v>147</v>
      </c>
      <c r="G92" s="23"/>
      <c r="H92" s="18">
        <v>2</v>
      </c>
      <c r="I92" s="30">
        <v>2</v>
      </c>
    </row>
    <row r="93" spans="1:9" ht="47.25">
      <c r="A93" s="18"/>
      <c r="B93" s="23"/>
      <c r="C93" s="18" t="s">
        <v>5</v>
      </c>
      <c r="D93" s="24" t="s">
        <v>168</v>
      </c>
      <c r="E93" s="18"/>
      <c r="F93" s="24" t="s">
        <v>148</v>
      </c>
      <c r="G93" s="23"/>
      <c r="H93" s="18">
        <v>2</v>
      </c>
      <c r="I93" s="30">
        <v>2</v>
      </c>
    </row>
    <row r="94" spans="1:9" ht="47.25">
      <c r="A94" s="18"/>
      <c r="B94" s="23"/>
      <c r="C94" s="18" t="s">
        <v>5</v>
      </c>
      <c r="D94" s="24" t="s">
        <v>217</v>
      </c>
      <c r="E94" s="18"/>
      <c r="F94" s="24" t="s">
        <v>149</v>
      </c>
      <c r="G94" s="23"/>
      <c r="H94" s="18">
        <v>2</v>
      </c>
      <c r="I94" s="30">
        <v>2</v>
      </c>
    </row>
    <row r="95" spans="1:9" ht="47.25">
      <c r="A95" s="18"/>
      <c r="B95" s="23"/>
      <c r="C95" s="18" t="s">
        <v>5</v>
      </c>
      <c r="D95" s="24" t="s">
        <v>151</v>
      </c>
      <c r="E95" s="18"/>
      <c r="F95" s="24" t="s">
        <v>152</v>
      </c>
      <c r="G95" s="23"/>
      <c r="H95" s="18">
        <v>2</v>
      </c>
      <c r="I95" s="30">
        <v>2</v>
      </c>
    </row>
    <row r="96" spans="1:9">
      <c r="A96" s="18">
        <v>2</v>
      </c>
      <c r="B96" s="23" t="s">
        <v>153</v>
      </c>
      <c r="C96" s="18"/>
      <c r="D96" s="24"/>
      <c r="E96" s="18"/>
      <c r="F96" s="24"/>
      <c r="G96" s="23"/>
      <c r="H96" s="18"/>
      <c r="I96" s="30"/>
    </row>
    <row r="97" spans="1:9" ht="63">
      <c r="A97" s="18"/>
      <c r="B97" s="23"/>
      <c r="C97" s="18" t="s">
        <v>5</v>
      </c>
      <c r="D97" s="24" t="s">
        <v>154</v>
      </c>
      <c r="E97" s="18"/>
      <c r="F97" s="24" t="s">
        <v>155</v>
      </c>
      <c r="G97" s="23"/>
      <c r="H97" s="18">
        <v>2</v>
      </c>
      <c r="I97" s="30">
        <v>2</v>
      </c>
    </row>
    <row r="98" spans="1:9" ht="110.25">
      <c r="A98" s="18"/>
      <c r="B98" s="23"/>
      <c r="C98" s="18" t="s">
        <v>5</v>
      </c>
      <c r="D98" s="24" t="s">
        <v>156</v>
      </c>
      <c r="E98" s="18"/>
      <c r="F98" s="24" t="s">
        <v>157</v>
      </c>
      <c r="G98" s="23"/>
      <c r="H98" s="18">
        <v>2</v>
      </c>
      <c r="I98" s="30">
        <v>2</v>
      </c>
    </row>
    <row r="99" spans="1:9" ht="47.25">
      <c r="A99" s="18"/>
      <c r="B99" s="23"/>
      <c r="C99" s="18" t="s">
        <v>5</v>
      </c>
      <c r="D99" s="24" t="s">
        <v>159</v>
      </c>
      <c r="E99" s="18"/>
      <c r="F99" s="24" t="s">
        <v>158</v>
      </c>
      <c r="G99" s="23"/>
      <c r="H99" s="18">
        <v>2</v>
      </c>
      <c r="I99" s="30">
        <v>2</v>
      </c>
    </row>
    <row r="100" spans="1:9" ht="63">
      <c r="A100" s="18"/>
      <c r="B100" s="23"/>
      <c r="C100" s="18" t="s">
        <v>5</v>
      </c>
      <c r="D100" s="24" t="s">
        <v>160</v>
      </c>
      <c r="E100" s="18"/>
      <c r="F100" s="24" t="s">
        <v>161</v>
      </c>
      <c r="G100" s="23"/>
      <c r="H100" s="18">
        <v>2</v>
      </c>
      <c r="I100" s="30">
        <v>2</v>
      </c>
    </row>
    <row r="101" spans="1:9">
      <c r="A101" s="18">
        <v>3</v>
      </c>
      <c r="B101" s="23" t="s">
        <v>162</v>
      </c>
      <c r="C101" s="20"/>
      <c r="D101" s="25"/>
      <c r="E101" s="20"/>
      <c r="F101" s="24"/>
      <c r="G101" s="23"/>
      <c r="H101" s="18"/>
      <c r="I101" s="30"/>
    </row>
    <row r="102" spans="1:9" ht="78.75">
      <c r="A102" s="18"/>
      <c r="B102" s="23"/>
      <c r="C102" s="41" t="s">
        <v>5</v>
      </c>
      <c r="D102" s="24" t="s">
        <v>163</v>
      </c>
      <c r="E102" s="18"/>
      <c r="F102" s="24" t="s">
        <v>164</v>
      </c>
      <c r="G102" s="23"/>
      <c r="H102" s="18">
        <v>2</v>
      </c>
      <c r="I102" s="30">
        <v>2</v>
      </c>
    </row>
    <row r="103" spans="1:9" ht="78.75">
      <c r="A103" s="18"/>
      <c r="B103" s="23"/>
      <c r="C103" s="41" t="s">
        <v>5</v>
      </c>
      <c r="D103" s="24" t="s">
        <v>165</v>
      </c>
      <c r="E103" s="18"/>
      <c r="F103" s="24" t="s">
        <v>170</v>
      </c>
      <c r="G103" s="23"/>
      <c r="H103" s="18">
        <v>2</v>
      </c>
      <c r="I103" s="30">
        <v>2</v>
      </c>
    </row>
    <row r="104" spans="1:9" ht="63">
      <c r="A104" s="18"/>
      <c r="B104" s="23"/>
      <c r="C104" s="41" t="s">
        <v>5</v>
      </c>
      <c r="D104" s="24" t="s">
        <v>169</v>
      </c>
      <c r="E104" s="18"/>
      <c r="F104" s="24" t="s">
        <v>171</v>
      </c>
      <c r="G104" s="23"/>
      <c r="H104" s="18">
        <v>2</v>
      </c>
      <c r="I104" s="30">
        <v>2</v>
      </c>
    </row>
    <row r="105" spans="1:9" ht="94.5">
      <c r="A105" s="18"/>
      <c r="B105" s="23"/>
      <c r="C105" s="41" t="s">
        <v>5</v>
      </c>
      <c r="D105" s="37" t="s">
        <v>166</v>
      </c>
      <c r="E105" s="18"/>
      <c r="F105" s="24" t="s">
        <v>167</v>
      </c>
      <c r="G105" s="23"/>
      <c r="H105" s="18">
        <v>2</v>
      </c>
      <c r="I105" s="30">
        <v>2</v>
      </c>
    </row>
    <row r="106" spans="1:9" ht="78.75">
      <c r="A106" s="18"/>
      <c r="B106" s="23"/>
      <c r="C106" s="41" t="s">
        <v>5</v>
      </c>
      <c r="D106" s="24" t="s">
        <v>172</v>
      </c>
      <c r="E106" s="18"/>
      <c r="F106" s="24" t="s">
        <v>173</v>
      </c>
      <c r="G106" s="23"/>
      <c r="H106" s="18">
        <v>2</v>
      </c>
      <c r="I106" s="30">
        <v>2</v>
      </c>
    </row>
    <row r="107" spans="1:9" ht="94.5">
      <c r="A107" s="18"/>
      <c r="B107" s="23"/>
      <c r="C107" s="41" t="s">
        <v>5</v>
      </c>
      <c r="D107" s="24" t="s">
        <v>174</v>
      </c>
      <c r="E107" s="19"/>
      <c r="F107" s="24" t="s">
        <v>175</v>
      </c>
      <c r="G107" s="23"/>
      <c r="H107" s="18">
        <v>2</v>
      </c>
      <c r="I107" s="30">
        <v>2</v>
      </c>
    </row>
    <row r="108" spans="1:9" ht="99" customHeight="1">
      <c r="A108" s="18"/>
      <c r="B108" s="23"/>
      <c r="C108" s="41" t="s">
        <v>5</v>
      </c>
      <c r="D108" s="24" t="s">
        <v>176</v>
      </c>
      <c r="E108" s="18"/>
      <c r="F108" s="24" t="s">
        <v>177</v>
      </c>
      <c r="G108" s="23"/>
      <c r="H108" s="18">
        <v>2</v>
      </c>
      <c r="I108" s="30">
        <v>2</v>
      </c>
    </row>
    <row r="109" spans="1:9" ht="18.75">
      <c r="A109" s="22" t="s">
        <v>144</v>
      </c>
      <c r="B109" s="44" t="s">
        <v>178</v>
      </c>
      <c r="C109" s="44"/>
      <c r="D109" s="44"/>
      <c r="E109" s="44"/>
      <c r="F109" s="44"/>
      <c r="G109" s="44"/>
      <c r="H109" s="44"/>
      <c r="I109" s="11">
        <f>SUM(I111:I127)</f>
        <v>20</v>
      </c>
    </row>
    <row r="110" spans="1:9">
      <c r="A110" s="18">
        <v>1</v>
      </c>
      <c r="B110" s="23" t="s">
        <v>179</v>
      </c>
      <c r="C110" s="18"/>
      <c r="D110" s="24"/>
      <c r="E110" s="24"/>
      <c r="F110" s="24"/>
      <c r="G110" s="24"/>
      <c r="H110" s="6"/>
      <c r="I110" s="30"/>
    </row>
    <row r="111" spans="1:9" ht="47.25">
      <c r="A111" s="18"/>
      <c r="B111" s="23"/>
      <c r="C111" s="18" t="s">
        <v>5</v>
      </c>
      <c r="D111" s="24" t="s">
        <v>180</v>
      </c>
      <c r="E111" s="24"/>
      <c r="F111" s="24" t="s">
        <v>181</v>
      </c>
      <c r="G111" s="24"/>
      <c r="H111" s="6">
        <v>5</v>
      </c>
      <c r="I111" s="30">
        <v>1</v>
      </c>
    </row>
    <row r="112" spans="1:9" ht="47.25">
      <c r="A112" s="18"/>
      <c r="B112" s="23"/>
      <c r="C112" s="18" t="s">
        <v>5</v>
      </c>
      <c r="D112" s="24" t="s">
        <v>182</v>
      </c>
      <c r="E112" s="24"/>
      <c r="F112" s="24" t="s">
        <v>183</v>
      </c>
      <c r="G112" s="24"/>
      <c r="H112" s="6">
        <v>5</v>
      </c>
      <c r="I112" s="30">
        <v>2</v>
      </c>
    </row>
    <row r="113" spans="1:9" ht="31.5">
      <c r="A113" s="18"/>
      <c r="B113" s="23"/>
      <c r="C113" s="18" t="s">
        <v>5</v>
      </c>
      <c r="D113" s="24" t="s">
        <v>184</v>
      </c>
      <c r="E113" s="24"/>
      <c r="F113" s="24" t="s">
        <v>185</v>
      </c>
      <c r="G113" s="24"/>
      <c r="H113" s="6">
        <v>3</v>
      </c>
      <c r="I113" s="30">
        <v>1</v>
      </c>
    </row>
    <row r="114" spans="1:9">
      <c r="A114" s="18">
        <v>2</v>
      </c>
      <c r="B114" t="s">
        <v>192</v>
      </c>
      <c r="C114" s="18"/>
      <c r="D114" s="24"/>
      <c r="E114" s="24"/>
      <c r="F114" s="24"/>
      <c r="G114" s="24"/>
      <c r="H114" s="6"/>
      <c r="I114" s="30"/>
    </row>
    <row r="115" spans="1:9" ht="47.25">
      <c r="A115" s="18"/>
      <c r="B115" s="23"/>
      <c r="C115" s="18" t="s">
        <v>5</v>
      </c>
      <c r="D115" s="24" t="s">
        <v>186</v>
      </c>
      <c r="E115" s="24"/>
      <c r="F115" s="24" t="s">
        <v>187</v>
      </c>
      <c r="G115" s="24"/>
      <c r="H115" s="6">
        <v>2</v>
      </c>
      <c r="I115" s="30">
        <v>2</v>
      </c>
    </row>
    <row r="116" spans="1:9" ht="47.25">
      <c r="A116" s="18"/>
      <c r="B116" s="23"/>
      <c r="C116" s="18" t="s">
        <v>5</v>
      </c>
      <c r="D116" s="24" t="s">
        <v>188</v>
      </c>
      <c r="E116" s="24"/>
      <c r="F116" s="24" t="s">
        <v>189</v>
      </c>
      <c r="G116" s="24"/>
      <c r="H116" s="6">
        <v>2</v>
      </c>
      <c r="I116" s="30">
        <v>2</v>
      </c>
    </row>
    <row r="117" spans="1:9" ht="78.75">
      <c r="A117" s="18"/>
      <c r="B117" s="23"/>
      <c r="C117" s="18" t="s">
        <v>5</v>
      </c>
      <c r="D117" s="24" t="s">
        <v>190</v>
      </c>
      <c r="E117" s="24"/>
      <c r="F117" s="24" t="s">
        <v>191</v>
      </c>
      <c r="G117" s="24"/>
      <c r="H117" s="6">
        <v>2</v>
      </c>
      <c r="I117" s="30">
        <v>2</v>
      </c>
    </row>
    <row r="118" spans="1:9">
      <c r="A118" s="18">
        <v>3</v>
      </c>
      <c r="B118" s="23" t="s">
        <v>193</v>
      </c>
      <c r="C118" s="18"/>
      <c r="D118" s="24"/>
      <c r="E118" s="24"/>
      <c r="F118" s="24"/>
      <c r="G118" s="24"/>
      <c r="H118" s="6"/>
      <c r="I118" s="30"/>
    </row>
    <row r="119" spans="1:9" ht="47.25">
      <c r="A119" s="18"/>
      <c r="B119" s="23"/>
      <c r="C119" s="18" t="s">
        <v>5</v>
      </c>
      <c r="D119" s="24" t="s">
        <v>194</v>
      </c>
      <c r="E119" s="24"/>
      <c r="F119" s="24" t="s">
        <v>195</v>
      </c>
      <c r="G119" s="24"/>
      <c r="H119" s="6">
        <v>2</v>
      </c>
      <c r="I119" s="30">
        <v>2</v>
      </c>
    </row>
    <row r="120" spans="1:9" ht="47.25">
      <c r="A120" s="18"/>
      <c r="B120" s="23"/>
      <c r="C120" s="18" t="s">
        <v>5</v>
      </c>
      <c r="D120" s="24" t="s">
        <v>196</v>
      </c>
      <c r="E120" s="24"/>
      <c r="F120" s="24" t="s">
        <v>197</v>
      </c>
      <c r="G120" s="24"/>
      <c r="H120" s="6">
        <v>3</v>
      </c>
      <c r="I120" s="30">
        <v>2</v>
      </c>
    </row>
    <row r="121" spans="1:9" ht="47.25">
      <c r="A121" s="18"/>
      <c r="B121" s="23"/>
      <c r="C121" s="18" t="s">
        <v>5</v>
      </c>
      <c r="D121" s="24" t="s">
        <v>198</v>
      </c>
      <c r="E121" s="24"/>
      <c r="F121" s="24" t="s">
        <v>199</v>
      </c>
      <c r="G121" s="24"/>
      <c r="H121" s="6">
        <v>2</v>
      </c>
      <c r="I121" s="30">
        <v>2</v>
      </c>
    </row>
    <row r="122" spans="1:9" ht="63">
      <c r="A122" s="18"/>
      <c r="B122" s="23"/>
      <c r="C122" s="18" t="s">
        <v>5</v>
      </c>
      <c r="D122" s="24" t="s">
        <v>200</v>
      </c>
      <c r="E122" s="24"/>
      <c r="F122" s="24" t="s">
        <v>201</v>
      </c>
      <c r="G122" s="24"/>
      <c r="H122" s="6">
        <v>2</v>
      </c>
      <c r="I122" s="30">
        <v>2</v>
      </c>
    </row>
    <row r="123" spans="1:9">
      <c r="A123" s="18"/>
      <c r="B123" s="23"/>
      <c r="C123" s="18" t="s">
        <v>6</v>
      </c>
      <c r="D123" s="24" t="s">
        <v>202</v>
      </c>
      <c r="E123" s="24"/>
      <c r="F123" s="24"/>
      <c r="G123" s="24"/>
      <c r="H123" s="6">
        <v>5</v>
      </c>
      <c r="I123" s="30">
        <v>2</v>
      </c>
    </row>
    <row r="124" spans="1:9">
      <c r="A124" s="18"/>
      <c r="B124" s="23"/>
      <c r="C124" s="18"/>
      <c r="D124" s="24"/>
      <c r="E124" s="42">
        <v>0</v>
      </c>
      <c r="F124" s="24" t="s">
        <v>203</v>
      </c>
      <c r="G124" s="24"/>
      <c r="H124" s="6"/>
      <c r="I124" s="30"/>
    </row>
    <row r="125" spans="1:9" ht="31.5">
      <c r="A125" s="18"/>
      <c r="B125" s="23"/>
      <c r="C125" s="18"/>
      <c r="D125" s="24"/>
      <c r="E125" s="42">
        <v>1</v>
      </c>
      <c r="F125" s="24" t="s">
        <v>204</v>
      </c>
      <c r="G125" s="24"/>
      <c r="H125" s="6"/>
      <c r="I125" s="30"/>
    </row>
    <row r="126" spans="1:9" ht="47.25">
      <c r="A126" s="18"/>
      <c r="B126" s="23"/>
      <c r="C126" s="18"/>
      <c r="D126" s="24"/>
      <c r="E126" s="42">
        <v>2</v>
      </c>
      <c r="F126" s="24" t="s">
        <v>205</v>
      </c>
      <c r="G126" s="24"/>
      <c r="H126" s="6"/>
      <c r="I126" s="30"/>
    </row>
    <row r="127" spans="1:9" ht="31.5">
      <c r="A127" s="18"/>
      <c r="B127" s="23"/>
      <c r="C127" s="18"/>
      <c r="D127" s="24"/>
      <c r="E127" s="42">
        <v>3</v>
      </c>
      <c r="F127" s="24" t="s">
        <v>206</v>
      </c>
      <c r="G127" s="24"/>
      <c r="H127" s="6"/>
      <c r="I127" s="30"/>
    </row>
    <row r="128" spans="1:9">
      <c r="G128" s="16" t="s">
        <v>17</v>
      </c>
      <c r="H128" s="16"/>
      <c r="I128" s="17">
        <f>I109+I90+I63+I37+I7</f>
        <v>100</v>
      </c>
    </row>
  </sheetData>
  <mergeCells count="5">
    <mergeCell ref="B7:H7"/>
    <mergeCell ref="B37:H37"/>
    <mergeCell ref="B63:H63"/>
    <mergeCell ref="B90:H90"/>
    <mergeCell ref="B109:H109"/>
  </mergeCell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"/>
  <sheetViews>
    <sheetView tabSelected="1" view="pageBreakPreview" zoomScale="130" zoomScaleNormal="100" zoomScaleSheetLayoutView="130" workbookViewId="0">
      <selection activeCell="C2" sqref="C2"/>
    </sheetView>
  </sheetViews>
  <sheetFormatPr defaultColWidth="11" defaultRowHeight="15.75"/>
  <cols>
    <col min="2" max="2" width="56.875" style="3" customWidth="1"/>
  </cols>
  <sheetData>
    <row r="1" spans="1:3" ht="27.95" customHeight="1">
      <c r="A1" s="47" t="s">
        <v>14</v>
      </c>
      <c r="B1" s="48"/>
      <c r="C1" s="49"/>
    </row>
    <row r="2" spans="1:3" ht="47.25" customHeight="1">
      <c r="A2" s="14">
        <v>1</v>
      </c>
      <c r="B2" s="15" t="s">
        <v>218</v>
      </c>
      <c r="C2" s="45">
        <f>SUMIF('Критерии оценки'!H1:H499,'Перечень профессиональных задач'!A2,'Критерии оценки'!I1:I499)</f>
        <v>4.75</v>
      </c>
    </row>
    <row r="3" spans="1:3" ht="47.25">
      <c r="A3" s="14">
        <v>2</v>
      </c>
      <c r="B3" s="15" t="s">
        <v>219</v>
      </c>
      <c r="C3" s="45">
        <f>SUMIF('Критерии оценки'!H1:H500,'Перечень профессиональных задач'!A3,'Критерии оценки'!I1:I500)</f>
        <v>65</v>
      </c>
    </row>
    <row r="4" spans="1:3" ht="31.5">
      <c r="A4" s="14">
        <v>3</v>
      </c>
      <c r="B4" s="15" t="s">
        <v>220</v>
      </c>
      <c r="C4" s="45">
        <f>SUMIF('Критерии оценки'!H1:H501,'Перечень профессиональных задач'!A4,'Критерии оценки'!I1:I501)</f>
        <v>11.4</v>
      </c>
    </row>
    <row r="5" spans="1:3" ht="18" customHeight="1">
      <c r="A5" s="14">
        <v>4</v>
      </c>
      <c r="B5" s="15" t="s">
        <v>221</v>
      </c>
      <c r="C5" s="45">
        <f>SUMIF('Критерии оценки'!H1:H502,'Перечень профессиональных задач'!A5,'Критерии оценки'!I1:I502)</f>
        <v>10.25</v>
      </c>
    </row>
    <row r="6" spans="1:3">
      <c r="A6" s="14">
        <v>5</v>
      </c>
      <c r="B6" s="46" t="s">
        <v>222</v>
      </c>
      <c r="C6" s="45">
        <f>SUMIF('Критерии оценки'!H1:H503,'Перечень профессиональных задач'!A6,'Критерии оценки'!I1:I503)</f>
        <v>8.6</v>
      </c>
    </row>
    <row r="7" spans="1:3">
      <c r="C7">
        <f>SUM(C2:C6)</f>
        <v>100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Критерии оценки</vt:lpstr>
      <vt:lpstr>Перечень профессиональных задач</vt:lpstr>
      <vt:lpstr>'Перечень профессиональных задач'!Область_печати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</cp:lastModifiedBy>
  <dcterms:created xsi:type="dcterms:W3CDTF">2022-11-09T22:53:43Z</dcterms:created>
  <dcterms:modified xsi:type="dcterms:W3CDTF">2024-10-24T18:05:48Z</dcterms:modified>
</cp:coreProperties>
</file>