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/>
  <mc:AlternateContent xmlns:mc="http://schemas.openxmlformats.org/markup-compatibility/2006">
    <mc:Choice Requires="x15">
      <x15ac:absPath xmlns:x15ac="http://schemas.microsoft.com/office/spreadsheetml/2010/11/ac" url="C:\Users\User\Desktop\Умный дом\24-25 год\Региональный этап\Основа\"/>
    </mc:Choice>
  </mc:AlternateContent>
  <xr:revisionPtr revIDLastSave="0" documentId="13_ncr:1_{2F8CE8F7-6D05-472F-A453-177869EB8B10}" xr6:coauthVersionLast="36" xr6:coauthVersionMax="47" xr10:uidLastSave="{00000000-0000-0000-0000-000000000000}"/>
  <bookViews>
    <workbookView xWindow="0" yWindow="0" windowWidth="10344" windowHeight="7272" xr2:uid="{00000000-000D-0000-FFFF-FFFF00000000}"/>
  </bookViews>
  <sheets>
    <sheet name="Критерии оценки" sheetId="1" r:id="rId1"/>
    <sheet name="Перечень профессиональных задач" sheetId="2" r:id="rId2"/>
  </sheets>
  <externalReferences>
    <externalReference r:id="rId3"/>
  </externalReferences>
  <calcPr calcId="191029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30" i="1" l="1"/>
  <c r="I86" i="1"/>
  <c r="I62" i="1"/>
  <c r="I143" i="1" s="1"/>
  <c r="I6" i="1"/>
</calcChain>
</file>

<file path=xl/sharedStrings.xml><?xml version="1.0" encoding="utf-8"?>
<sst xmlns="http://schemas.openxmlformats.org/spreadsheetml/2006/main" count="466" uniqueCount="193">
  <si>
    <t>Код</t>
  </si>
  <si>
    <t>Тип аспекта</t>
  </si>
  <si>
    <t>Методика проверки аспекта</t>
  </si>
  <si>
    <t>Аспект</t>
  </si>
  <si>
    <t>И</t>
  </si>
  <si>
    <t>С</t>
  </si>
  <si>
    <t>Судейский балл</t>
  </si>
  <si>
    <t>Макс. балл</t>
  </si>
  <si>
    <t>Б</t>
  </si>
  <si>
    <t>В</t>
  </si>
  <si>
    <t>Итого</t>
  </si>
  <si>
    <t>Подкритерий</t>
  </si>
  <si>
    <t>Мероприятие</t>
  </si>
  <si>
    <t>Требование или номинальный размер</t>
  </si>
  <si>
    <t>Наименование компетенции</t>
  </si>
  <si>
    <t>Перечень профессиональных задач</t>
  </si>
  <si>
    <t>Проф. задача</t>
  </si>
  <si>
    <t>С1. Соблюдение требований инструкции по ОТ и ТБ</t>
  </si>
  <si>
    <t>1-ое нарушение - 25%, 2-е - 25%, 3-ое - 50%, 4-ое и последующие - 15мин.инструктаж</t>
  </si>
  <si>
    <t>дискрет</t>
  </si>
  <si>
    <t>С1. Содержание рабочего места во время проведения работ</t>
  </si>
  <si>
    <t>Нет остатков материалов в рабочей зоне, инструменты в поясе, на верстаке т.е. не разбросаны по полу. 1-ое нарушение - 25%, 2-е - 25%, 3-ое - 50%, 4-ое и последующие - 15мин.инструктаж</t>
  </si>
  <si>
    <t>С1. Содержание рабочего места по окончании проведения работ</t>
  </si>
  <si>
    <t>Рабочее место убрано, инструменты сложены, пол подметен, убран мусор. Расходные материалы аккуратно сложены.</t>
  </si>
  <si>
    <t>С1. Отсутствие повреждений и травм</t>
  </si>
  <si>
    <t>Нет порезов, проколов, заноз и т.п. (в глазах, на руках)</t>
  </si>
  <si>
    <t>С2. Соблюдение требований инструкции по ОТ и ТБ</t>
  </si>
  <si>
    <t>С2. Содержание рабочего места во время проведения работ</t>
  </si>
  <si>
    <t>С2. Содержание рабочего места по окончании проведения работ</t>
  </si>
  <si>
    <t>С2. Отсутствие повреждений и травм</t>
  </si>
  <si>
    <t>Кабельные каналы</t>
  </si>
  <si>
    <t>Установлены в соответствии со схемой</t>
  </si>
  <si>
    <t>да/нет</t>
  </si>
  <si>
    <t>Жесткие и гофрированные трубы ПВХ</t>
  </si>
  <si>
    <t>Элементы управления, сигнализации</t>
  </si>
  <si>
    <t>Розетки, силовые разъемы, эл.потребители</t>
  </si>
  <si>
    <t>Измерение 1</t>
  </si>
  <si>
    <t xml:space="preserve">погрешность 2мм </t>
  </si>
  <si>
    <t>Измерение 2</t>
  </si>
  <si>
    <t>Уровень 1</t>
  </si>
  <si>
    <t>в пределах риски</t>
  </si>
  <si>
    <t>Уровень 2</t>
  </si>
  <si>
    <t>Угол 1</t>
  </si>
  <si>
    <t>погрешность 1°</t>
  </si>
  <si>
    <t>Угол 2</t>
  </si>
  <si>
    <t/>
  </si>
  <si>
    <t>Учитываются: надежность крепления, зазоры, стыки. Отсутствуют стружка, доп.линии, защитная пленка, изломы, заусенцы, повреждения. Эстетика, коммерческий вид.</t>
  </si>
  <si>
    <t>Не соответствует отраслевому стандарту или не выполнено</t>
  </si>
  <si>
    <t>Соответствует отраслевому стандарту</t>
  </si>
  <si>
    <t>Местами выше отраслевого стандарта</t>
  </si>
  <si>
    <t>Превосходит отраслевой стандарт.</t>
  </si>
  <si>
    <t>Трубы ПВХ (гибкие, жесткие)</t>
  </si>
  <si>
    <t>Учитываются: симметрия и достаточность креплений, плавность поворотов, установка муфт, механические и термические повреждения,  изломы, надежность стыковки, лишние отверстия, доп.линий, эстетика, коммерческий вид.</t>
  </si>
  <si>
    <t>Корректность установки, отсутствие повреждений, надежность крепления. За каждый не корректный минус 0,5 балла</t>
  </si>
  <si>
    <t>Тип проводника выбран согласно КЗ. Многожильные провода обжаты соответствующим наконечником. Надежность контакта. Отсутствие видимых токоведущих жил. Проводники заходят в двойной изоляции. Оболочка ровно обрезана. За каждый не корректный минус 1 балл</t>
  </si>
  <si>
    <t>Маркировка оборудования</t>
  </si>
  <si>
    <t>Все элементы подписаны в соответствии с КЗ. За каждый не корректный минус 0,5 балла</t>
  </si>
  <si>
    <t>Ввод проводников внешнего оборудования в щит</t>
  </si>
  <si>
    <t>Провода и кабели заходят в щит в двойной изоляции. Внешняя оболочка ровно обрезана. Обеспечена защита проводников от механических повреждений.</t>
  </si>
  <si>
    <t>Подключение проводников внешнего оборудования в щите</t>
  </si>
  <si>
    <t xml:space="preserve">За каждое не подключенное внешнее оборудование (устройство) в НКУ минус 1 балл </t>
  </si>
  <si>
    <t>Установка щита</t>
  </si>
  <si>
    <t>Надежно установлен в соответствии со схемой КЗ, отсутствуют механические повреждения.</t>
  </si>
  <si>
    <t>Установка оборудования щита</t>
  </si>
  <si>
    <t>Надежно установлены корректно в соответствии с КЗ, отсутствуют механические повреждения.</t>
  </si>
  <si>
    <t>Маркировка оборудования щита</t>
  </si>
  <si>
    <t>Оборудование корректно промаркировано</t>
  </si>
  <si>
    <t>Выбор проводников щита</t>
  </si>
  <si>
    <t>Монтаж проводников</t>
  </si>
  <si>
    <t>Качество подключения проводников</t>
  </si>
  <si>
    <t>Маркировка проводников щита</t>
  </si>
  <si>
    <t>Проводники корректно промаркированы. За каждый не корректный/не промаркированный минус 0,5 балла</t>
  </si>
  <si>
    <t>Коммутация  щита</t>
  </si>
  <si>
    <t>Общий вид НКУ</t>
  </si>
  <si>
    <t>Щит собран в полном объеме, нет перекосов, повреждений, надежная фиксация. Оборудование установлено корректно, работоспособно. Проводники уложены аккуратно, выверена оптимальная длина и не затрудняют замену оборудования, многожильные проводники опрессованы наконечниками. Отсутствуют повреждения изоляции, срощенные участки. В контактах нет видимой меди, проводники надежно зафиксированы. Проводники промаркированы. Отсутствие стружки, мусора, остатков материалов и т.п. Эстетика, коммерческий вид.</t>
  </si>
  <si>
    <t>За каждое нарушение минус 0,5 балла</t>
  </si>
  <si>
    <t>A</t>
  </si>
  <si>
    <t xml:space="preserve">Пусконаладочные работы. Организация рабочего процесса и охрана труда. </t>
  </si>
  <si>
    <t>Соблюдение требований ОТ и ТБ</t>
  </si>
  <si>
    <t>Соблюдение требований безопасности при проведении пусконаладочных работ.</t>
  </si>
  <si>
    <t>Пусконаладочные работы.Нормативная и сопроводительная документация.</t>
  </si>
  <si>
    <t>Протоколы испытаний</t>
  </si>
  <si>
    <t>Оформление проверочного листа</t>
  </si>
  <si>
    <t>Пусконаладочные работы. Коммуникация и навыки общения.</t>
  </si>
  <si>
    <t>Оценивается представление ЭУ, объем знаний по методикам проведения испытаний,</t>
  </si>
  <si>
    <t>виды испытаний, дополнительная информация, грамотная речь, четкое построение фраз,</t>
  </si>
  <si>
    <t>отстутствие жаргона, слов паразитов</t>
  </si>
  <si>
    <t>Доклад не раскрыл требований по выполненным работам и методикам проведения испытаний</t>
  </si>
  <si>
    <t>Даны посредственные объяснения по работе ЭУ и методикам проведения испытаний</t>
  </si>
  <si>
    <t>Даны четкая профессиональная информация в рамках требований КЗ</t>
  </si>
  <si>
    <t>Даны четкая профессиональная информация превышающая требования КЗ</t>
  </si>
  <si>
    <t>Пусконаладочные работы. Приемо-сдаточные испытания.</t>
  </si>
  <si>
    <t>Измерение R изоляции</t>
  </si>
  <si>
    <t>Корректность проведения испытаний</t>
  </si>
  <si>
    <t>Измерение R проводников</t>
  </si>
  <si>
    <t>Корректно, в соответствии со схемами КЗ</t>
  </si>
  <si>
    <t>Напряжение на электроустановке</t>
  </si>
  <si>
    <t>Отсутствие коротких замыканий, ложных срабатываний, специфичного запаха нагрева, посторонние шумы, поврежденного напряжением оборудования.</t>
  </si>
  <si>
    <t>Дополнительные попытки</t>
  </si>
  <si>
    <t>Оценивается в случае подачи напряжения! Каждая попытка минус 1 балл. Не более 2 доп.попыток.</t>
  </si>
  <si>
    <t>Программный код. Алгоритм 1</t>
  </si>
  <si>
    <t>Выполнено в соответствии с КЗ</t>
  </si>
  <si>
    <t>Программный код. Алгоритм 2</t>
  </si>
  <si>
    <t>Программный код. Алгоритм 3</t>
  </si>
  <si>
    <t>Программный код. Алгоритм 4</t>
  </si>
  <si>
    <t>Программный код. Алгоритм 5</t>
  </si>
  <si>
    <t>Программный код. Алгоритм 6</t>
  </si>
  <si>
    <t>Программный код. Алгоритм 7</t>
  </si>
  <si>
    <t>Программный код. Алгоритм 8</t>
  </si>
  <si>
    <t>Программный код. Алгоритм 9</t>
  </si>
  <si>
    <t>Программный код. Алгоритм 10</t>
  </si>
  <si>
    <t>Г</t>
  </si>
  <si>
    <t>Пусконаладочные работы</t>
  </si>
  <si>
    <t xml:space="preserve">За каждое не подключенное оборудование (устройство) в НКУ минус 0,5 балла </t>
  </si>
  <si>
    <t xml:space="preserve">Отсутствуют видимые токопроводящие жилы. Надежность контактных соединений. За каждый не корректный минус 0,5 балла </t>
  </si>
  <si>
    <t>Пусконаладочные работы. Проверка функций (корректность коммутации).</t>
  </si>
  <si>
    <t>Организация рабочего процесса и охрана труда</t>
  </si>
  <si>
    <t>Нормативная и сопроводительная документация</t>
  </si>
  <si>
    <t>Монтаж</t>
  </si>
  <si>
    <t>Коммутация</t>
  </si>
  <si>
    <t>Электрические измерения</t>
  </si>
  <si>
    <t xml:space="preserve">Проводники выбраны в соответствии с КЗ, соблюдена цветовая маркировка. За каждый не корректный/не подключенный минус 0,25 балла </t>
  </si>
  <si>
    <t xml:space="preserve">Корректность заполнения протоколов. За каждый не корректный/не заполненный минус 0,5 балла </t>
  </si>
  <si>
    <t xml:space="preserve">Корректно, честно отмечены работающие/не работающие функции. За каждый не корректный/не заполненный минус 0,25 балла </t>
  </si>
  <si>
    <t xml:space="preserve">Монтаж и коммутация. Организация рабочего процесса и охрана труда. </t>
  </si>
  <si>
    <t xml:space="preserve">Монтаж и коммутация. Кабеленесущие системы. </t>
  </si>
  <si>
    <t>Монтаж и коммутация. Проводники и внешнее электрооборудование.</t>
  </si>
  <si>
    <t>Коммуникация и навыки общения</t>
  </si>
  <si>
    <t>Настройка системы</t>
  </si>
  <si>
    <t>Программирование</t>
  </si>
  <si>
    <t>Программирование ПЛК</t>
  </si>
  <si>
    <t xml:space="preserve">Настройка и отладка элементов системы умный дом </t>
  </si>
  <si>
    <t>Монтаж и коммутация электрооборудования и элементов системы «умный дом»</t>
  </si>
  <si>
    <t>Монтаж и коммутация. Низковольтные комплектные устройства (ЩК).</t>
  </si>
  <si>
    <t>Настройка реле напряжения</t>
  </si>
  <si>
    <t>Разработка проекта</t>
  </si>
  <si>
    <t>Настройка структуры здания</t>
  </si>
  <si>
    <t>Наличие устройств системы "умный дом" в проекте</t>
  </si>
  <si>
    <t>Настройка структуры групповых адресов и их привязка</t>
  </si>
  <si>
    <t>Настройка топологии и размещение приборов</t>
  </si>
  <si>
    <t>Работа элементов системы "умный дом"</t>
  </si>
  <si>
    <t>Работа сцены "Ярко"</t>
  </si>
  <si>
    <t>Работа сцены "День"</t>
  </si>
  <si>
    <t>Диагностика системы</t>
  </si>
  <si>
    <t>Адрес источника</t>
  </si>
  <si>
    <t>Указан верно в соответствии с КЗ</t>
  </si>
  <si>
    <t>Адрес назначения</t>
  </si>
  <si>
    <t>Полезные данные</t>
  </si>
  <si>
    <t>Указаны верно в соответствии с КЗ</t>
  </si>
  <si>
    <t>Чтение адреса конкретного шинного устройства/мигания LED</t>
  </si>
  <si>
    <t xml:space="preserve">Перемещение жалюзи вверх/вниз и поворот ламелей </t>
  </si>
  <si>
    <t>Диагностика указывает на режим работы в соответствии с КЗ</t>
  </si>
  <si>
    <t>Доклад конкурсанта при проведении диагностики системы</t>
  </si>
  <si>
    <t>Доклад конкурсанта о выполненных работах и методике проведения испытаний</t>
  </si>
  <si>
    <t>Оценивается представление разработанного проекта, объем знаний по методикам проведения диагностики, грамотная речь, четкое построение фраз, отстутствие жаргона, слов паразитов</t>
  </si>
  <si>
    <t>Доклад не раскрыл требований по выполненным работам и методикам проведения диагностики</t>
  </si>
  <si>
    <t>Даны посредственные объяснения по разработанному проекту и методикам проведения диагностики</t>
  </si>
  <si>
    <t>Опускание/поднимание жалюзи 1 помещения</t>
  </si>
  <si>
    <t>Опускание/поднимание жалюзи 2 помещения</t>
  </si>
  <si>
    <t>Возвращение статусов позиционирования жалюзи 1</t>
  </si>
  <si>
    <t>Возвращение статусов позиционирования жалюзи 2</t>
  </si>
  <si>
    <t>Возвращение статуса уровня яркости освещения</t>
  </si>
  <si>
    <t>Элементы управления и нагрузки</t>
  </si>
  <si>
    <t>Возвращение статусов включения освещения 1 помещения</t>
  </si>
  <si>
    <t>Возвращение статусов включения освещения 2 помещения</t>
  </si>
  <si>
    <t>С3. Соблюдение требований инструкции по ОТ и ТБ</t>
  </si>
  <si>
    <t>С3. Содержание рабочего места во время проведения работ</t>
  </si>
  <si>
    <t>С3. Содержание рабочего места по окончании проведения работ</t>
  </si>
  <si>
    <t>С3. Отсутствие повреждений и травм</t>
  </si>
  <si>
    <t>С3. Использование дополнительных расходных материалов</t>
  </si>
  <si>
    <t>Проводники аккуратно уложены, собраны в пучки и скреплены пластиковыми хомутами, не препятствуют закрытию защитных крышек</t>
  </si>
  <si>
    <t>Функция сенсорной панели 1 Включение/выключение света EL 1.1</t>
  </si>
  <si>
    <t>Функция сенсорной панели 2 Включение/выключение света EL 1.2</t>
  </si>
  <si>
    <t>Функция сенсорной панели 3 Включение/выключение света EL 1.3</t>
  </si>
  <si>
    <t>Функция сенсорной панели 4 Включение/выключение света EL 2.1</t>
  </si>
  <si>
    <t>Функция сенсорной панели 5         Диммирование света EL 2.1</t>
  </si>
  <si>
    <t>Функция сенсорной панели 6 Включение/выключение света EL 2.2</t>
  </si>
  <si>
    <t>Функция сенсорной панели 7 Опускание/поднимание жалюзи 1 помещения</t>
  </si>
  <si>
    <t>Функция сенсорной панели 8 Опускание/поднимание жалюзи 2 помещения</t>
  </si>
  <si>
    <t>Функция сенсорной панели 9             Центральная функция выключить все</t>
  </si>
  <si>
    <t>Функция сенсорной панели 10           Центральная функция выключить все</t>
  </si>
  <si>
    <t>Включение/выключение света EL 1.1</t>
  </si>
  <si>
    <t>Включение/выключение света EL 1.2</t>
  </si>
  <si>
    <t>Включение/выключение света EL 2.1</t>
  </si>
  <si>
    <t>Включение/выключение света EL 2.2</t>
  </si>
  <si>
    <t>Регулировка яркости света EL 2.2</t>
  </si>
  <si>
    <t>Работа освещения по датчику движения EL1.3</t>
  </si>
  <si>
    <t>Включение эл.аппарата 1                     Включение QF1 - Напряжение на счетчике и реле напряжения</t>
  </si>
  <si>
    <t>Включение эл.аппарата 2                     Включение QF5 - Напряжение на PS01-PS03</t>
  </si>
  <si>
    <t>Включение эл.аппарата 4                              QFD1-QFD3 - Напряжение на XS1-XS3</t>
  </si>
  <si>
    <t>Включение эл.аппарата 3                              QF4, QF6 напряжение на контактах релейного актуатора и актуатора жалюзи</t>
  </si>
  <si>
    <t>Региональный этап Чемпионата по профессиональному мастерству "Профессионалы"</t>
  </si>
  <si>
    <t>Системы умного дома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</si>
</sst>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scheme val="minor"/>
    </font>
    <font>
      <sz val="12"/>
      <color theme="1" tint="0.499984740745262"/>
      <name val="Calibri"/>
      <family val="2"/>
      <charset val="204"/>
      <scheme val="minor"/>
    </font>
    <font>
      <sz val="12"/>
      <color rgb="FF000000"/>
      <name val="Calibri"/>
      <family val="2"/>
      <charset val="204"/>
      <scheme val="minor"/>
    </font>
    <font>
      <b/>
      <sz val="12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Calibri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rgb="FFFFFF00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0" fontId="5" fillId="2" borderId="0" xfId="0" applyFont="1" applyFill="1"/>
    <xf numFmtId="0" fontId="5" fillId="2" borderId="0" xfId="0" applyFont="1" applyFill="1" applyAlignment="1">
      <alignment wrapText="1"/>
    </xf>
    <xf numFmtId="0" fontId="5" fillId="0" borderId="0" xfId="0" applyFont="1"/>
    <xf numFmtId="0" fontId="0" fillId="0" borderId="0" xfId="0" quotePrefix="1" applyAlignment="1">
      <alignment horizontal="left"/>
    </xf>
    <xf numFmtId="0" fontId="6" fillId="3" borderId="0" xfId="0" applyFont="1" applyFill="1" applyAlignment="1">
      <alignment horizontal="left" vertical="center" wrapText="1"/>
    </xf>
    <xf numFmtId="2" fontId="5" fillId="2" borderId="0" xfId="0" applyNumberFormat="1" applyFont="1" applyFill="1"/>
    <xf numFmtId="2" fontId="6" fillId="3" borderId="0" xfId="0" applyNumberFormat="1" applyFont="1" applyFill="1" applyAlignment="1">
      <alignment horizontal="center" vertical="center" wrapText="1"/>
    </xf>
    <xf numFmtId="0" fontId="0" fillId="0" borderId="0" xfId="0" quotePrefix="1" applyAlignment="1">
      <alignment wrapText="1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7" fillId="5" borderId="3" xfId="0" applyFont="1" applyFill="1" applyBorder="1" applyAlignment="1">
      <alignment horizontal="left" vertical="center" wrapText="1"/>
    </xf>
    <xf numFmtId="0" fontId="7" fillId="5" borderId="3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5" fillId="2" borderId="0" xfId="0" applyFont="1" applyFill="1" applyAlignment="1">
      <alignment horizontal="center" vertical="center"/>
    </xf>
    <xf numFmtId="2" fontId="5" fillId="2" borderId="0" xfId="0" applyNumberFormat="1" applyFont="1" applyFill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2" borderId="0" xfId="0" applyFont="1" applyFill="1" applyAlignment="1">
      <alignment horizontal="left" vertical="center" wrapText="1"/>
    </xf>
    <xf numFmtId="0" fontId="7" fillId="4" borderId="3" xfId="0" applyFont="1" applyFill="1" applyBorder="1" applyAlignment="1">
      <alignment horizontal="left" vertical="center" wrapText="1"/>
    </xf>
    <xf numFmtId="0" fontId="8" fillId="5" borderId="3" xfId="0" applyFont="1" applyFill="1" applyBorder="1" applyAlignment="1">
      <alignment vertical="center" wrapText="1"/>
    </xf>
    <xf numFmtId="0" fontId="8" fillId="5" borderId="3" xfId="0" applyFont="1" applyFill="1" applyBorder="1" applyAlignment="1">
      <alignment horizontal="left" vertical="center" wrapText="1"/>
    </xf>
    <xf numFmtId="0" fontId="0" fillId="0" borderId="5" xfId="0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 readingOrder="1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/>
    </xf>
    <xf numFmtId="0" fontId="7" fillId="5" borderId="4" xfId="0" applyFont="1" applyFill="1" applyBorder="1" applyAlignment="1">
      <alignment horizontal="left" vertical="center" wrapText="1"/>
    </xf>
    <xf numFmtId="4" fontId="7" fillId="4" borderId="8" xfId="0" applyNumberFormat="1" applyFont="1" applyFill="1" applyBorder="1" applyAlignment="1">
      <alignment horizontal="center" vertical="center" wrapText="1"/>
    </xf>
    <xf numFmtId="4" fontId="8" fillId="4" borderId="9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wrapText="1"/>
    </xf>
    <xf numFmtId="0" fontId="7" fillId="5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left" vertical="center" wrapText="1"/>
    </xf>
    <xf numFmtId="0" fontId="7" fillId="5" borderId="1" xfId="0" applyFont="1" applyFill="1" applyBorder="1" applyAlignment="1">
      <alignment horizontal="center" vertical="center" wrapText="1"/>
    </xf>
    <xf numFmtId="4" fontId="5" fillId="0" borderId="0" xfId="0" applyNumberFormat="1" applyFont="1"/>
    <xf numFmtId="0" fontId="7" fillId="0" borderId="9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5" fillId="2" borderId="11" xfId="0" applyFont="1" applyFill="1" applyBorder="1" applyAlignment="1">
      <alignment wrapText="1"/>
    </xf>
    <xf numFmtId="0" fontId="7" fillId="0" borderId="1" xfId="0" applyFont="1" applyBorder="1" applyAlignment="1">
      <alignment horizontal="left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left" vertical="center" wrapText="1"/>
    </xf>
    <xf numFmtId="0" fontId="0" fillId="0" borderId="10" xfId="0" applyBorder="1" applyAlignment="1">
      <alignment wrapText="1"/>
    </xf>
    <xf numFmtId="0" fontId="0" fillId="0" borderId="10" xfId="0" applyBorder="1" applyAlignment="1">
      <alignment horizontal="center"/>
    </xf>
    <xf numFmtId="0" fontId="0" fillId="0" borderId="12" xfId="0" applyBorder="1" applyAlignment="1">
      <alignment wrapText="1"/>
    </xf>
    <xf numFmtId="0" fontId="7" fillId="0" borderId="4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left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0" borderId="1" xfId="0" applyFont="1" applyBorder="1"/>
    <xf numFmtId="0" fontId="7" fillId="0" borderId="10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wrapText="1"/>
    </xf>
    <xf numFmtId="0" fontId="8" fillId="0" borderId="1" xfId="0" applyFont="1" applyBorder="1" applyAlignment="1">
      <alignment wrapText="1"/>
    </xf>
    <xf numFmtId="0" fontId="7" fillId="4" borderId="4" xfId="0" applyFont="1" applyFill="1" applyBorder="1" applyAlignment="1">
      <alignment horizontal="center" vertical="center" wrapText="1"/>
    </xf>
    <xf numFmtId="4" fontId="7" fillId="4" borderId="1" xfId="0" applyNumberFormat="1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4" fontId="0" fillId="0" borderId="0" xfId="0" applyNumberFormat="1"/>
    <xf numFmtId="0" fontId="4" fillId="3" borderId="2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Volumes/KATRIN/&#1048;&#1056;&#1055;&#1054;/&#1054;&#1073;&#1091;&#1095;&#1077;&#1085;&#1080;&#1077;%20&#1069;&#1057;/2024/&#1048;&#1090;&#1086;&#1075;&#1086;&#1074;&#1099;&#1077;%20&#1092;&#1072;&#1080;&#774;&#1083;&#1099;/C:/&#1048;&#1056;&#1055;&#1054;/&#1055;&#1056;&#1054;&#1060;&#1045;&#1057;&#1057;&#1048;&#1054;&#1053;&#1040;&#1051;&#1048;&#1058;&#1045;&#1058;/&#1069;&#1083;&#1077;&#1082;&#1090;&#1088;&#1086;&#1084;&#1086;&#1085;&#1090;&#1072;&#1078;%20&#1042;&#1057;&#1057;&#1057;%20&#1082;&#1088;&#1080;&#1090;&#1077;&#1088;&#1080;&#1080;%202023%20&#1074;&#1077;&#1088;&#1089;&#1080;&#1103;%20v2.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Справочник валидация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J143"/>
  <sheetViews>
    <sheetView tabSelected="1" zoomScale="86" zoomScaleNormal="80" workbookViewId="0">
      <selection activeCell="D2" sqref="D2:D3"/>
    </sheetView>
  </sheetViews>
  <sheetFormatPr defaultColWidth="11" defaultRowHeight="15.6" x14ac:dyDescent="0.3"/>
  <cols>
    <col min="1" max="1" width="6.796875" style="1" customWidth="1"/>
    <col min="2" max="2" width="31" customWidth="1"/>
    <col min="3" max="3" width="7.796875" style="4" bestFit="1" customWidth="1"/>
    <col min="4" max="4" width="34.69921875" style="3" customWidth="1"/>
    <col min="5" max="5" width="10.296875" style="4" customWidth="1"/>
    <col min="6" max="6" width="33.796875" style="3" customWidth="1"/>
    <col min="7" max="7" width="20.69921875" style="3" bestFit="1" customWidth="1"/>
    <col min="8" max="8" width="11.69921875" style="3" customWidth="1"/>
    <col min="9" max="9" width="8.296875" customWidth="1"/>
  </cols>
  <sheetData>
    <row r="2" spans="1:10" ht="46.8" x14ac:dyDescent="0.3">
      <c r="B2" s="2" t="s">
        <v>12</v>
      </c>
      <c r="D2" s="15" t="s">
        <v>191</v>
      </c>
      <c r="E2" s="11"/>
    </row>
    <row r="3" spans="1:10" x14ac:dyDescent="0.3">
      <c r="B3" s="2" t="s">
        <v>14</v>
      </c>
      <c r="D3" s="11" t="s">
        <v>192</v>
      </c>
      <c r="E3" s="11"/>
    </row>
    <row r="5" spans="1:10" s="5" customFormat="1" ht="34.049999999999997" customHeight="1" x14ac:dyDescent="0.3">
      <c r="A5" s="37" t="s">
        <v>0</v>
      </c>
      <c r="B5" s="6" t="s">
        <v>11</v>
      </c>
      <c r="C5" s="6" t="s">
        <v>1</v>
      </c>
      <c r="D5" s="6" t="s">
        <v>3</v>
      </c>
      <c r="E5" s="6" t="s">
        <v>6</v>
      </c>
      <c r="F5" s="6" t="s">
        <v>2</v>
      </c>
      <c r="G5" s="6" t="s">
        <v>13</v>
      </c>
      <c r="H5" s="37" t="s">
        <v>16</v>
      </c>
      <c r="I5" s="6" t="s">
        <v>7</v>
      </c>
    </row>
    <row r="6" spans="1:10" s="5" customFormat="1" ht="72" x14ac:dyDescent="0.35">
      <c r="A6" s="45" t="s">
        <v>76</v>
      </c>
      <c r="B6" s="26" t="s">
        <v>132</v>
      </c>
      <c r="C6" s="7"/>
      <c r="D6" s="9"/>
      <c r="E6" s="7"/>
      <c r="F6" s="9"/>
      <c r="G6" s="9"/>
      <c r="H6" s="38"/>
      <c r="I6" s="23">
        <f>SUM(I7:I61)</f>
        <v>31</v>
      </c>
    </row>
    <row r="7" spans="1:10" s="10" customFormat="1" ht="26.4" x14ac:dyDescent="0.35">
      <c r="A7" s="46">
        <v>1</v>
      </c>
      <c r="B7" s="43" t="s">
        <v>124</v>
      </c>
      <c r="C7" s="18"/>
      <c r="D7" s="19"/>
      <c r="E7" s="20"/>
      <c r="F7" s="19"/>
      <c r="G7" s="34"/>
      <c r="H7" s="39"/>
      <c r="I7" s="35"/>
    </row>
    <row r="8" spans="1:10" s="10" customFormat="1" ht="39.6" x14ac:dyDescent="0.35">
      <c r="A8" s="44"/>
      <c r="B8" s="17"/>
      <c r="C8" s="24" t="s">
        <v>4</v>
      </c>
      <c r="D8" s="19" t="s">
        <v>17</v>
      </c>
      <c r="E8" s="20"/>
      <c r="F8" s="19" t="s">
        <v>18</v>
      </c>
      <c r="G8" s="34" t="s">
        <v>19</v>
      </c>
      <c r="H8" s="41">
        <v>1</v>
      </c>
      <c r="I8" s="35">
        <v>0.5</v>
      </c>
      <c r="J8" s="42"/>
    </row>
    <row r="9" spans="1:10" s="10" customFormat="1" ht="66" x14ac:dyDescent="0.35">
      <c r="A9" s="16"/>
      <c r="B9" s="17"/>
      <c r="C9" s="24" t="s">
        <v>4</v>
      </c>
      <c r="D9" s="19" t="s">
        <v>20</v>
      </c>
      <c r="E9" s="20"/>
      <c r="F9" s="19" t="s">
        <v>21</v>
      </c>
      <c r="G9" s="34" t="s">
        <v>19</v>
      </c>
      <c r="H9" s="41">
        <v>1</v>
      </c>
      <c r="I9" s="35">
        <v>0.25</v>
      </c>
    </row>
    <row r="10" spans="1:10" s="10" customFormat="1" ht="39.6" x14ac:dyDescent="0.35">
      <c r="A10" s="16"/>
      <c r="B10" s="17"/>
      <c r="C10" s="24" t="s">
        <v>4</v>
      </c>
      <c r="D10" s="19" t="s">
        <v>22</v>
      </c>
      <c r="E10" s="20"/>
      <c r="F10" s="19" t="s">
        <v>23</v>
      </c>
      <c r="G10" s="34" t="s">
        <v>32</v>
      </c>
      <c r="H10" s="41">
        <v>1</v>
      </c>
      <c r="I10" s="35">
        <v>0.25</v>
      </c>
    </row>
    <row r="11" spans="1:10" s="10" customFormat="1" ht="26.4" x14ac:dyDescent="0.35">
      <c r="A11" s="16"/>
      <c r="B11" s="17"/>
      <c r="C11" s="24" t="s">
        <v>4</v>
      </c>
      <c r="D11" s="19" t="s">
        <v>24</v>
      </c>
      <c r="E11" s="20"/>
      <c r="F11" s="19" t="s">
        <v>25</v>
      </c>
      <c r="G11" s="34" t="s">
        <v>32</v>
      </c>
      <c r="H11" s="41">
        <v>1</v>
      </c>
      <c r="I11" s="35">
        <v>0.5</v>
      </c>
    </row>
    <row r="12" spans="1:10" s="10" customFormat="1" ht="39.6" x14ac:dyDescent="0.35">
      <c r="A12" s="16"/>
      <c r="B12" s="17"/>
      <c r="C12" s="24" t="s">
        <v>4</v>
      </c>
      <c r="D12" s="19" t="s">
        <v>26</v>
      </c>
      <c r="E12" s="20"/>
      <c r="F12" s="19" t="s">
        <v>18</v>
      </c>
      <c r="G12" s="34" t="s">
        <v>19</v>
      </c>
      <c r="H12" s="41">
        <v>1</v>
      </c>
      <c r="I12" s="35">
        <v>0.5</v>
      </c>
    </row>
    <row r="13" spans="1:10" s="10" customFormat="1" ht="66" x14ac:dyDescent="0.35">
      <c r="A13" s="16"/>
      <c r="B13" s="17"/>
      <c r="C13" s="24" t="s">
        <v>4</v>
      </c>
      <c r="D13" s="19" t="s">
        <v>27</v>
      </c>
      <c r="E13" s="20"/>
      <c r="F13" s="19" t="s">
        <v>21</v>
      </c>
      <c r="G13" s="34" t="s">
        <v>19</v>
      </c>
      <c r="H13" s="41">
        <v>1</v>
      </c>
      <c r="I13" s="35">
        <v>0.25</v>
      </c>
    </row>
    <row r="14" spans="1:10" s="10" customFormat="1" ht="39.6" x14ac:dyDescent="0.35">
      <c r="A14" s="16"/>
      <c r="B14" s="17"/>
      <c r="C14" s="24" t="s">
        <v>4</v>
      </c>
      <c r="D14" s="19" t="s">
        <v>28</v>
      </c>
      <c r="E14" s="20"/>
      <c r="F14" s="19" t="s">
        <v>23</v>
      </c>
      <c r="G14" s="34" t="s">
        <v>32</v>
      </c>
      <c r="H14" s="41">
        <v>1</v>
      </c>
      <c r="I14" s="35">
        <v>0.25</v>
      </c>
      <c r="J14" s="42"/>
    </row>
    <row r="15" spans="1:10" s="10" customFormat="1" ht="26.4" x14ac:dyDescent="0.35">
      <c r="A15" s="16"/>
      <c r="B15" s="17"/>
      <c r="C15" s="24" t="s">
        <v>4</v>
      </c>
      <c r="D15" s="19" t="s">
        <v>29</v>
      </c>
      <c r="E15" s="20"/>
      <c r="F15" s="19" t="s">
        <v>25</v>
      </c>
      <c r="G15" s="34" t="s">
        <v>32</v>
      </c>
      <c r="H15" s="41">
        <v>1</v>
      </c>
      <c r="I15" s="35">
        <v>0.5</v>
      </c>
    </row>
    <row r="16" spans="1:10" s="10" customFormat="1" ht="39.6" x14ac:dyDescent="0.35">
      <c r="A16" s="16"/>
      <c r="B16" s="17"/>
      <c r="C16" s="24" t="s">
        <v>4</v>
      </c>
      <c r="D16" s="19" t="s">
        <v>165</v>
      </c>
      <c r="E16" s="20"/>
      <c r="F16" s="19" t="s">
        <v>18</v>
      </c>
      <c r="G16" s="34" t="s">
        <v>19</v>
      </c>
      <c r="H16" s="41">
        <v>1</v>
      </c>
      <c r="I16" s="35">
        <v>0.5</v>
      </c>
    </row>
    <row r="17" spans="1:10" s="10" customFormat="1" ht="66" x14ac:dyDescent="0.35">
      <c r="A17" s="16"/>
      <c r="B17" s="17"/>
      <c r="C17" s="24" t="s">
        <v>4</v>
      </c>
      <c r="D17" s="19" t="s">
        <v>166</v>
      </c>
      <c r="E17" s="20"/>
      <c r="F17" s="19" t="s">
        <v>21</v>
      </c>
      <c r="G17" s="34" t="s">
        <v>19</v>
      </c>
      <c r="H17" s="41">
        <v>1</v>
      </c>
      <c r="I17" s="35">
        <v>0.25</v>
      </c>
    </row>
    <row r="18" spans="1:10" s="10" customFormat="1" ht="39.6" x14ac:dyDescent="0.35">
      <c r="A18" s="16"/>
      <c r="B18" s="17"/>
      <c r="C18" s="24" t="s">
        <v>4</v>
      </c>
      <c r="D18" s="19" t="s">
        <v>167</v>
      </c>
      <c r="E18" s="20"/>
      <c r="F18" s="19" t="s">
        <v>23</v>
      </c>
      <c r="G18" s="34" t="s">
        <v>32</v>
      </c>
      <c r="H18" s="41">
        <v>1</v>
      </c>
      <c r="I18" s="35">
        <v>0.25</v>
      </c>
    </row>
    <row r="19" spans="1:10" s="10" customFormat="1" ht="26.4" x14ac:dyDescent="0.35">
      <c r="A19" s="16"/>
      <c r="B19" s="17"/>
      <c r="C19" s="24" t="s">
        <v>4</v>
      </c>
      <c r="D19" s="19" t="s">
        <v>168</v>
      </c>
      <c r="E19" s="20"/>
      <c r="F19" s="19" t="s">
        <v>25</v>
      </c>
      <c r="G19" s="34" t="s">
        <v>32</v>
      </c>
      <c r="H19" s="41">
        <v>1</v>
      </c>
      <c r="I19" s="35">
        <v>0.5</v>
      </c>
    </row>
    <row r="20" spans="1:10" s="10" customFormat="1" ht="26.4" x14ac:dyDescent="0.35">
      <c r="A20" s="16"/>
      <c r="B20" s="17"/>
      <c r="C20" s="24" t="s">
        <v>4</v>
      </c>
      <c r="D20" s="19" t="s">
        <v>169</v>
      </c>
      <c r="E20" s="20"/>
      <c r="F20" s="19" t="s">
        <v>75</v>
      </c>
      <c r="G20" s="34" t="s">
        <v>32</v>
      </c>
      <c r="H20" s="41">
        <v>1</v>
      </c>
      <c r="I20" s="35">
        <v>2</v>
      </c>
    </row>
    <row r="21" spans="1:10" s="10" customFormat="1" ht="26.4" x14ac:dyDescent="0.35">
      <c r="A21" s="16">
        <v>2</v>
      </c>
      <c r="B21" s="17" t="s">
        <v>125</v>
      </c>
      <c r="C21" s="18"/>
      <c r="D21" s="19"/>
      <c r="E21" s="20"/>
      <c r="F21" s="19"/>
      <c r="G21" s="34"/>
      <c r="H21" s="39"/>
      <c r="I21" s="35"/>
      <c r="J21" s="42"/>
    </row>
    <row r="22" spans="1:10" s="10" customFormat="1" ht="18" x14ac:dyDescent="0.35">
      <c r="A22" s="16"/>
      <c r="B22" s="17"/>
      <c r="C22" s="24" t="s">
        <v>4</v>
      </c>
      <c r="D22" s="19" t="s">
        <v>30</v>
      </c>
      <c r="E22" s="20"/>
      <c r="F22" s="19" t="s">
        <v>31</v>
      </c>
      <c r="G22" s="34" t="s">
        <v>32</v>
      </c>
      <c r="H22" s="41">
        <v>4</v>
      </c>
      <c r="I22" s="35">
        <v>0.5</v>
      </c>
      <c r="J22" s="42"/>
    </row>
    <row r="23" spans="1:10" s="10" customFormat="1" ht="18" x14ac:dyDescent="0.35">
      <c r="A23" s="16"/>
      <c r="B23" s="17"/>
      <c r="C23" s="24" t="s">
        <v>4</v>
      </c>
      <c r="D23" s="19" t="s">
        <v>33</v>
      </c>
      <c r="E23" s="20"/>
      <c r="F23" s="19" t="s">
        <v>31</v>
      </c>
      <c r="G23" s="34" t="s">
        <v>32</v>
      </c>
      <c r="H23" s="41">
        <v>4</v>
      </c>
      <c r="I23" s="35">
        <v>0.5</v>
      </c>
    </row>
    <row r="24" spans="1:10" s="10" customFormat="1" ht="18" x14ac:dyDescent="0.35">
      <c r="A24" s="16"/>
      <c r="B24" s="17"/>
      <c r="C24" s="24" t="s">
        <v>4</v>
      </c>
      <c r="D24" s="19" t="s">
        <v>34</v>
      </c>
      <c r="E24" s="20"/>
      <c r="F24" s="19" t="s">
        <v>31</v>
      </c>
      <c r="G24" s="34" t="s">
        <v>32</v>
      </c>
      <c r="H24" s="41">
        <v>4</v>
      </c>
      <c r="I24" s="35">
        <v>0.5</v>
      </c>
    </row>
    <row r="25" spans="1:10" s="10" customFormat="1" ht="18" x14ac:dyDescent="0.35">
      <c r="A25" s="16"/>
      <c r="B25" s="17"/>
      <c r="C25" s="24" t="s">
        <v>4</v>
      </c>
      <c r="D25" s="19" t="s">
        <v>35</v>
      </c>
      <c r="E25" s="20"/>
      <c r="F25" s="19" t="s">
        <v>31</v>
      </c>
      <c r="G25" s="34" t="s">
        <v>32</v>
      </c>
      <c r="H25" s="41">
        <v>4</v>
      </c>
      <c r="I25" s="35">
        <v>0.5</v>
      </c>
    </row>
    <row r="26" spans="1:10" s="10" customFormat="1" ht="18" x14ac:dyDescent="0.35">
      <c r="A26" s="16"/>
      <c r="B26" s="17"/>
      <c r="C26" s="24" t="s">
        <v>4</v>
      </c>
      <c r="D26" s="19" t="s">
        <v>36</v>
      </c>
      <c r="E26" s="20"/>
      <c r="F26" s="19" t="s">
        <v>37</v>
      </c>
      <c r="G26" s="34" t="s">
        <v>32</v>
      </c>
      <c r="H26" s="41">
        <v>4</v>
      </c>
      <c r="I26" s="35">
        <v>0.5</v>
      </c>
    </row>
    <row r="27" spans="1:10" s="10" customFormat="1" ht="18" x14ac:dyDescent="0.35">
      <c r="A27" s="16"/>
      <c r="B27" s="17"/>
      <c r="C27" s="24" t="s">
        <v>4</v>
      </c>
      <c r="D27" s="19" t="s">
        <v>38</v>
      </c>
      <c r="E27" s="20"/>
      <c r="F27" s="19" t="s">
        <v>37</v>
      </c>
      <c r="G27" s="34" t="s">
        <v>32</v>
      </c>
      <c r="H27" s="41">
        <v>4</v>
      </c>
      <c r="I27" s="35">
        <v>0.5</v>
      </c>
    </row>
    <row r="28" spans="1:10" s="10" customFormat="1" ht="18" x14ac:dyDescent="0.35">
      <c r="A28" s="16"/>
      <c r="B28" s="17"/>
      <c r="C28" s="24" t="s">
        <v>4</v>
      </c>
      <c r="D28" s="19" t="s">
        <v>39</v>
      </c>
      <c r="E28" s="20"/>
      <c r="F28" s="19" t="s">
        <v>40</v>
      </c>
      <c r="G28" s="34" t="s">
        <v>32</v>
      </c>
      <c r="H28" s="41">
        <v>4</v>
      </c>
      <c r="I28" s="35">
        <v>0.5</v>
      </c>
    </row>
    <row r="29" spans="1:10" s="10" customFormat="1" ht="18" x14ac:dyDescent="0.35">
      <c r="A29" s="16"/>
      <c r="B29" s="17"/>
      <c r="C29" s="24" t="s">
        <v>4</v>
      </c>
      <c r="D29" s="19" t="s">
        <v>41</v>
      </c>
      <c r="E29" s="20"/>
      <c r="F29" s="19" t="s">
        <v>40</v>
      </c>
      <c r="G29" s="34" t="s">
        <v>32</v>
      </c>
      <c r="H29" s="41">
        <v>4</v>
      </c>
      <c r="I29" s="35">
        <v>0.5</v>
      </c>
    </row>
    <row r="30" spans="1:10" s="10" customFormat="1" ht="18" x14ac:dyDescent="0.35">
      <c r="A30" s="16"/>
      <c r="B30" s="17"/>
      <c r="C30" s="24" t="s">
        <v>4</v>
      </c>
      <c r="D30" s="19" t="s">
        <v>42</v>
      </c>
      <c r="E30" s="20"/>
      <c r="F30" s="19" t="s">
        <v>43</v>
      </c>
      <c r="G30" s="34" t="s">
        <v>32</v>
      </c>
      <c r="H30" s="41">
        <v>4</v>
      </c>
      <c r="I30" s="35">
        <v>0.5</v>
      </c>
    </row>
    <row r="31" spans="1:10" s="10" customFormat="1" ht="18" x14ac:dyDescent="0.35">
      <c r="A31" s="16"/>
      <c r="B31" s="17"/>
      <c r="C31" s="24" t="s">
        <v>4</v>
      </c>
      <c r="D31" s="19" t="s">
        <v>44</v>
      </c>
      <c r="E31" s="20"/>
      <c r="F31" s="19" t="s">
        <v>43</v>
      </c>
      <c r="G31" s="34" t="s">
        <v>32</v>
      </c>
      <c r="H31" s="41">
        <v>4</v>
      </c>
      <c r="I31" s="35">
        <v>0.5</v>
      </c>
    </row>
    <row r="32" spans="1:10" s="10" customFormat="1" ht="66" x14ac:dyDescent="0.35">
      <c r="A32" s="16"/>
      <c r="B32" s="17"/>
      <c r="C32" s="25" t="s">
        <v>5</v>
      </c>
      <c r="D32" s="19" t="s">
        <v>30</v>
      </c>
      <c r="E32" s="20" t="s">
        <v>45</v>
      </c>
      <c r="F32" s="19" t="s">
        <v>46</v>
      </c>
      <c r="G32" s="34"/>
      <c r="H32" s="41">
        <v>4</v>
      </c>
      <c r="I32" s="35">
        <v>2</v>
      </c>
    </row>
    <row r="33" spans="1:9" s="10" customFormat="1" ht="26.4" x14ac:dyDescent="0.35">
      <c r="A33" s="16"/>
      <c r="B33" s="17"/>
      <c r="C33" s="18"/>
      <c r="D33" s="19" t="s">
        <v>45</v>
      </c>
      <c r="E33" s="20">
        <v>0</v>
      </c>
      <c r="F33" s="19" t="s">
        <v>47</v>
      </c>
      <c r="G33" s="34"/>
      <c r="H33" s="41"/>
      <c r="I33" s="35"/>
    </row>
    <row r="34" spans="1:9" s="10" customFormat="1" ht="18" x14ac:dyDescent="0.35">
      <c r="A34" s="16"/>
      <c r="B34" s="17"/>
      <c r="C34" s="18"/>
      <c r="D34" s="19" t="s">
        <v>45</v>
      </c>
      <c r="E34" s="20">
        <v>1</v>
      </c>
      <c r="F34" s="19" t="s">
        <v>48</v>
      </c>
      <c r="G34" s="34"/>
      <c r="H34" s="41"/>
      <c r="I34" s="35"/>
    </row>
    <row r="35" spans="1:9" s="10" customFormat="1" ht="18" x14ac:dyDescent="0.35">
      <c r="A35" s="16"/>
      <c r="B35" s="17"/>
      <c r="C35" s="18"/>
      <c r="D35" s="19" t="s">
        <v>45</v>
      </c>
      <c r="E35" s="20">
        <v>2</v>
      </c>
      <c r="F35" s="19" t="s">
        <v>49</v>
      </c>
      <c r="G35" s="34"/>
      <c r="H35" s="41"/>
      <c r="I35" s="35"/>
    </row>
    <row r="36" spans="1:9" s="10" customFormat="1" ht="18" x14ac:dyDescent="0.35">
      <c r="A36" s="16"/>
      <c r="B36" s="17"/>
      <c r="C36" s="18"/>
      <c r="D36" s="19" t="s">
        <v>45</v>
      </c>
      <c r="E36" s="20">
        <v>3</v>
      </c>
      <c r="F36" s="19" t="s">
        <v>50</v>
      </c>
      <c r="G36" s="34"/>
      <c r="H36" s="41"/>
      <c r="I36" s="35"/>
    </row>
    <row r="37" spans="1:9" s="10" customFormat="1" ht="79.2" x14ac:dyDescent="0.35">
      <c r="A37" s="16"/>
      <c r="B37" s="17"/>
      <c r="C37" s="25" t="s">
        <v>5</v>
      </c>
      <c r="D37" s="19" t="s">
        <v>51</v>
      </c>
      <c r="E37" s="20" t="s">
        <v>45</v>
      </c>
      <c r="F37" s="19" t="s">
        <v>52</v>
      </c>
      <c r="G37" s="34"/>
      <c r="H37" s="41">
        <v>4</v>
      </c>
      <c r="I37" s="35">
        <v>2</v>
      </c>
    </row>
    <row r="38" spans="1:9" s="10" customFormat="1" ht="26.4" x14ac:dyDescent="0.35">
      <c r="A38" s="16"/>
      <c r="B38" s="17"/>
      <c r="C38" s="18"/>
      <c r="D38" s="19" t="s">
        <v>45</v>
      </c>
      <c r="E38" s="20">
        <v>0</v>
      </c>
      <c r="F38" s="19" t="s">
        <v>47</v>
      </c>
      <c r="G38" s="34"/>
      <c r="H38" s="39"/>
      <c r="I38" s="35"/>
    </row>
    <row r="39" spans="1:9" s="10" customFormat="1" ht="18" x14ac:dyDescent="0.35">
      <c r="A39" s="16"/>
      <c r="B39" s="17"/>
      <c r="C39" s="18"/>
      <c r="D39" s="19" t="s">
        <v>45</v>
      </c>
      <c r="E39" s="20">
        <v>1</v>
      </c>
      <c r="F39" s="19" t="s">
        <v>48</v>
      </c>
      <c r="G39" s="34"/>
      <c r="H39" s="39"/>
      <c r="I39" s="35"/>
    </row>
    <row r="40" spans="1:9" s="10" customFormat="1" ht="18" x14ac:dyDescent="0.35">
      <c r="A40" s="16"/>
      <c r="B40" s="17"/>
      <c r="C40" s="18"/>
      <c r="D40" s="19" t="s">
        <v>45</v>
      </c>
      <c r="E40" s="20">
        <v>2</v>
      </c>
      <c r="F40" s="19" t="s">
        <v>49</v>
      </c>
      <c r="G40" s="34"/>
      <c r="H40" s="39"/>
      <c r="I40" s="35"/>
    </row>
    <row r="41" spans="1:9" s="10" customFormat="1" ht="18" x14ac:dyDescent="0.35">
      <c r="A41" s="16"/>
      <c r="B41" s="17"/>
      <c r="C41" s="18"/>
      <c r="D41" s="19" t="s">
        <v>45</v>
      </c>
      <c r="E41" s="20">
        <v>3</v>
      </c>
      <c r="F41" s="19" t="s">
        <v>50</v>
      </c>
      <c r="G41" s="34"/>
      <c r="H41" s="39"/>
      <c r="I41" s="35"/>
    </row>
    <row r="42" spans="1:9" s="10" customFormat="1" ht="26.4" x14ac:dyDescent="0.35">
      <c r="A42" s="16">
        <v>3</v>
      </c>
      <c r="B42" s="19" t="s">
        <v>126</v>
      </c>
      <c r="C42" s="18"/>
      <c r="D42" s="19"/>
      <c r="E42" s="20"/>
      <c r="F42" s="19"/>
      <c r="G42" s="19"/>
      <c r="H42" s="62"/>
      <c r="I42" s="63"/>
    </row>
    <row r="43" spans="1:9" s="10" customFormat="1" ht="39.6" x14ac:dyDescent="0.35">
      <c r="A43" s="20"/>
      <c r="B43" s="19"/>
      <c r="C43" s="24" t="s">
        <v>4</v>
      </c>
      <c r="D43" s="19" t="s">
        <v>162</v>
      </c>
      <c r="E43" s="20"/>
      <c r="F43" s="19" t="s">
        <v>53</v>
      </c>
      <c r="G43" s="19" t="s">
        <v>19</v>
      </c>
      <c r="H43" s="62">
        <v>4</v>
      </c>
      <c r="I43" s="63">
        <v>1</v>
      </c>
    </row>
    <row r="44" spans="1:9" s="10" customFormat="1" ht="92.4" x14ac:dyDescent="0.35">
      <c r="A44" s="20"/>
      <c r="B44" s="19"/>
      <c r="C44" s="24" t="s">
        <v>4</v>
      </c>
      <c r="D44" s="19" t="s">
        <v>162</v>
      </c>
      <c r="E44" s="20"/>
      <c r="F44" s="19" t="s">
        <v>54</v>
      </c>
      <c r="G44" s="19" t="s">
        <v>19</v>
      </c>
      <c r="H44" s="62">
        <v>4</v>
      </c>
      <c r="I44" s="63">
        <v>2</v>
      </c>
    </row>
    <row r="45" spans="1:9" s="10" customFormat="1" ht="39.6" x14ac:dyDescent="0.35">
      <c r="A45" s="20"/>
      <c r="B45" s="19"/>
      <c r="C45" s="24" t="s">
        <v>4</v>
      </c>
      <c r="D45" s="19" t="s">
        <v>55</v>
      </c>
      <c r="E45" s="20"/>
      <c r="F45" s="19" t="s">
        <v>56</v>
      </c>
      <c r="G45" s="19" t="s">
        <v>19</v>
      </c>
      <c r="H45" s="62">
        <v>4</v>
      </c>
      <c r="I45" s="63">
        <v>1</v>
      </c>
    </row>
    <row r="46" spans="1:9" s="10" customFormat="1" ht="52.8" x14ac:dyDescent="0.35">
      <c r="A46" s="20"/>
      <c r="B46" s="19"/>
      <c r="C46" s="24" t="s">
        <v>4</v>
      </c>
      <c r="D46" s="19" t="s">
        <v>57</v>
      </c>
      <c r="E46" s="20"/>
      <c r="F46" s="19" t="s">
        <v>58</v>
      </c>
      <c r="G46" s="19" t="s">
        <v>32</v>
      </c>
      <c r="H46" s="62">
        <v>4</v>
      </c>
      <c r="I46" s="63">
        <v>1</v>
      </c>
    </row>
    <row r="47" spans="1:9" s="10" customFormat="1" ht="39.6" x14ac:dyDescent="0.35">
      <c r="A47" s="20"/>
      <c r="B47" s="19"/>
      <c r="C47" s="24" t="s">
        <v>4</v>
      </c>
      <c r="D47" s="19" t="s">
        <v>59</v>
      </c>
      <c r="E47" s="20"/>
      <c r="F47" s="19" t="s">
        <v>60</v>
      </c>
      <c r="G47" s="19" t="s">
        <v>19</v>
      </c>
      <c r="H47" s="62">
        <v>4</v>
      </c>
      <c r="I47" s="63">
        <v>2</v>
      </c>
    </row>
    <row r="48" spans="1:9" s="10" customFormat="1" ht="26.4" x14ac:dyDescent="0.35">
      <c r="A48" s="16">
        <v>4</v>
      </c>
      <c r="B48" s="21" t="s">
        <v>133</v>
      </c>
      <c r="C48" s="18"/>
      <c r="D48" s="19"/>
      <c r="E48" s="20"/>
      <c r="F48" s="19"/>
      <c r="G48" s="34"/>
      <c r="H48" s="41"/>
      <c r="I48" s="35"/>
    </row>
    <row r="49" spans="1:9" s="10" customFormat="1" ht="39.6" x14ac:dyDescent="0.35">
      <c r="A49" s="20"/>
      <c r="B49" s="21"/>
      <c r="C49" s="24" t="s">
        <v>4</v>
      </c>
      <c r="D49" s="19" t="s">
        <v>61</v>
      </c>
      <c r="E49" s="20"/>
      <c r="F49" s="19" t="s">
        <v>62</v>
      </c>
      <c r="G49" s="34" t="s">
        <v>32</v>
      </c>
      <c r="H49" s="41">
        <v>4</v>
      </c>
      <c r="I49" s="35">
        <v>0.5</v>
      </c>
    </row>
    <row r="50" spans="1:9" s="10" customFormat="1" ht="39.6" x14ac:dyDescent="0.35">
      <c r="A50" s="16"/>
      <c r="B50" s="21"/>
      <c r="C50" s="24" t="s">
        <v>4</v>
      </c>
      <c r="D50" s="19" t="s">
        <v>63</v>
      </c>
      <c r="E50" s="20"/>
      <c r="F50" s="19" t="s">
        <v>64</v>
      </c>
      <c r="G50" s="34" t="s">
        <v>32</v>
      </c>
      <c r="H50" s="41">
        <v>4</v>
      </c>
      <c r="I50" s="35">
        <v>1</v>
      </c>
    </row>
    <row r="51" spans="1:9" s="10" customFormat="1" ht="18" x14ac:dyDescent="0.35">
      <c r="A51" s="16"/>
      <c r="B51" s="21"/>
      <c r="C51" s="24" t="s">
        <v>4</v>
      </c>
      <c r="D51" s="19" t="s">
        <v>65</v>
      </c>
      <c r="E51" s="20"/>
      <c r="F51" s="19" t="s">
        <v>66</v>
      </c>
      <c r="G51" s="34" t="s">
        <v>32</v>
      </c>
      <c r="H51" s="41">
        <v>4</v>
      </c>
      <c r="I51" s="35">
        <v>1</v>
      </c>
    </row>
    <row r="52" spans="1:9" s="10" customFormat="1" ht="52.8" x14ac:dyDescent="0.35">
      <c r="A52" s="16"/>
      <c r="B52" s="21"/>
      <c r="C52" s="24" t="s">
        <v>4</v>
      </c>
      <c r="D52" s="19" t="s">
        <v>67</v>
      </c>
      <c r="E52" s="20"/>
      <c r="F52" s="19" t="s">
        <v>121</v>
      </c>
      <c r="G52" s="34" t="s">
        <v>19</v>
      </c>
      <c r="H52" s="41">
        <v>4</v>
      </c>
      <c r="I52" s="35">
        <v>1</v>
      </c>
    </row>
    <row r="53" spans="1:9" s="10" customFormat="1" ht="52.8" x14ac:dyDescent="0.35">
      <c r="A53" s="16"/>
      <c r="B53" s="21"/>
      <c r="C53" s="24" t="s">
        <v>4</v>
      </c>
      <c r="D53" s="19" t="s">
        <v>68</v>
      </c>
      <c r="E53" s="20"/>
      <c r="F53" s="19" t="s">
        <v>170</v>
      </c>
      <c r="G53" s="34" t="s">
        <v>32</v>
      </c>
      <c r="H53" s="41">
        <v>4</v>
      </c>
      <c r="I53" s="35">
        <v>1</v>
      </c>
    </row>
    <row r="54" spans="1:9" s="10" customFormat="1" ht="39.6" x14ac:dyDescent="0.35">
      <c r="A54" s="16"/>
      <c r="B54" s="17"/>
      <c r="C54" s="24" t="s">
        <v>4</v>
      </c>
      <c r="D54" s="19" t="s">
        <v>69</v>
      </c>
      <c r="E54" s="20"/>
      <c r="F54" s="19" t="s">
        <v>114</v>
      </c>
      <c r="G54" s="34" t="s">
        <v>19</v>
      </c>
      <c r="H54" s="41">
        <v>4</v>
      </c>
      <c r="I54" s="35">
        <v>1</v>
      </c>
    </row>
    <row r="55" spans="1:9" s="10" customFormat="1" ht="39.6" x14ac:dyDescent="0.35">
      <c r="A55" s="16"/>
      <c r="B55" s="21"/>
      <c r="C55" s="24" t="s">
        <v>4</v>
      </c>
      <c r="D55" s="19" t="s">
        <v>70</v>
      </c>
      <c r="E55" s="20"/>
      <c r="F55" s="19" t="s">
        <v>71</v>
      </c>
      <c r="G55" s="34" t="s">
        <v>19</v>
      </c>
      <c r="H55" s="41">
        <v>4</v>
      </c>
      <c r="I55" s="35">
        <v>1</v>
      </c>
    </row>
    <row r="56" spans="1:9" s="10" customFormat="1" ht="26.4" x14ac:dyDescent="0.35">
      <c r="A56" s="16"/>
      <c r="B56" s="17"/>
      <c r="C56" s="24" t="s">
        <v>4</v>
      </c>
      <c r="D56" s="19" t="s">
        <v>72</v>
      </c>
      <c r="E56" s="20"/>
      <c r="F56" s="19" t="s">
        <v>113</v>
      </c>
      <c r="G56" s="34" t="s">
        <v>19</v>
      </c>
      <c r="H56" s="41">
        <v>4</v>
      </c>
      <c r="I56" s="35">
        <v>1</v>
      </c>
    </row>
    <row r="57" spans="1:9" s="10" customFormat="1" ht="184.8" x14ac:dyDescent="0.35">
      <c r="A57" s="16"/>
      <c r="B57" s="21"/>
      <c r="C57" s="25" t="s">
        <v>5</v>
      </c>
      <c r="D57" s="19" t="s">
        <v>73</v>
      </c>
      <c r="E57" s="20"/>
      <c r="F57" s="19" t="s">
        <v>74</v>
      </c>
      <c r="G57" s="34"/>
      <c r="H57" s="41">
        <v>4</v>
      </c>
      <c r="I57" s="35">
        <v>1</v>
      </c>
    </row>
    <row r="58" spans="1:9" s="10" customFormat="1" ht="26.4" x14ac:dyDescent="0.35">
      <c r="A58" s="16"/>
      <c r="B58" s="21"/>
      <c r="C58" s="18"/>
      <c r="D58" s="19"/>
      <c r="E58" s="20">
        <v>0</v>
      </c>
      <c r="F58" s="19" t="s">
        <v>47</v>
      </c>
      <c r="G58" s="34"/>
      <c r="H58" s="41"/>
      <c r="I58" s="35"/>
    </row>
    <row r="59" spans="1:9" s="10" customFormat="1" ht="18" x14ac:dyDescent="0.35">
      <c r="A59" s="16"/>
      <c r="B59" s="21"/>
      <c r="C59" s="18"/>
      <c r="D59" s="19"/>
      <c r="E59" s="20">
        <v>1</v>
      </c>
      <c r="F59" s="19" t="s">
        <v>48</v>
      </c>
      <c r="G59" s="34"/>
      <c r="H59" s="41"/>
      <c r="I59" s="35"/>
    </row>
    <row r="60" spans="1:9" s="10" customFormat="1" ht="18" x14ac:dyDescent="0.35">
      <c r="A60" s="16"/>
      <c r="B60" s="21"/>
      <c r="C60" s="18"/>
      <c r="D60" s="19"/>
      <c r="E60" s="20">
        <v>2</v>
      </c>
      <c r="F60" s="19" t="s">
        <v>49</v>
      </c>
      <c r="G60" s="34"/>
      <c r="H60" s="41"/>
      <c r="I60" s="35"/>
    </row>
    <row r="61" spans="1:9" s="10" customFormat="1" ht="18" x14ac:dyDescent="0.35">
      <c r="A61" s="16"/>
      <c r="B61" s="21"/>
      <c r="C61" s="18"/>
      <c r="D61" s="19"/>
      <c r="E61" s="20">
        <v>3</v>
      </c>
      <c r="F61" s="19" t="s">
        <v>50</v>
      </c>
      <c r="G61" s="34"/>
      <c r="H61" s="41"/>
      <c r="I61" s="35"/>
    </row>
    <row r="62" spans="1:9" s="10" customFormat="1" ht="18" x14ac:dyDescent="0.35">
      <c r="A62" s="22" t="s">
        <v>8</v>
      </c>
      <c r="B62" s="26" t="s">
        <v>112</v>
      </c>
      <c r="C62" s="7"/>
      <c r="D62" s="9"/>
      <c r="E62" s="7"/>
      <c r="F62" s="9"/>
      <c r="G62" s="9"/>
      <c r="H62" s="38"/>
      <c r="I62" s="23">
        <f>SUM(I64:I85)</f>
        <v>19</v>
      </c>
    </row>
    <row r="63" spans="1:9" s="10" customFormat="1" ht="26.4" x14ac:dyDescent="0.35">
      <c r="A63" s="16">
        <v>1</v>
      </c>
      <c r="B63" s="21" t="s">
        <v>77</v>
      </c>
      <c r="C63" s="27"/>
      <c r="D63" s="28"/>
      <c r="E63" s="20"/>
      <c r="F63" s="19"/>
      <c r="G63" s="34"/>
      <c r="H63" s="39"/>
      <c r="I63" s="35"/>
    </row>
    <row r="64" spans="1:9" s="10" customFormat="1" ht="26.4" x14ac:dyDescent="0.35">
      <c r="A64" s="16"/>
      <c r="B64" s="17"/>
      <c r="C64" s="24" t="s">
        <v>4</v>
      </c>
      <c r="D64" s="19" t="s">
        <v>78</v>
      </c>
      <c r="E64" s="20"/>
      <c r="F64" s="19" t="s">
        <v>79</v>
      </c>
      <c r="G64" s="34" t="s">
        <v>32</v>
      </c>
      <c r="H64" s="41">
        <v>1</v>
      </c>
      <c r="I64" s="35">
        <v>1</v>
      </c>
    </row>
    <row r="65" spans="1:10" s="10" customFormat="1" ht="26.4" x14ac:dyDescent="0.35">
      <c r="A65" s="16">
        <v>2</v>
      </c>
      <c r="B65" s="17" t="s">
        <v>80</v>
      </c>
      <c r="C65" s="18"/>
      <c r="D65" s="19"/>
      <c r="E65" s="20"/>
      <c r="F65" s="19"/>
      <c r="G65" s="34"/>
      <c r="H65" s="41"/>
      <c r="I65" s="35"/>
    </row>
    <row r="66" spans="1:10" s="10" customFormat="1" ht="39.6" x14ac:dyDescent="0.35">
      <c r="A66" s="16"/>
      <c r="B66" s="17"/>
      <c r="C66" s="24" t="s">
        <v>4</v>
      </c>
      <c r="D66" s="19" t="s">
        <v>81</v>
      </c>
      <c r="E66" s="20"/>
      <c r="F66" s="19" t="s">
        <v>122</v>
      </c>
      <c r="G66" s="34" t="s">
        <v>19</v>
      </c>
      <c r="H66" s="41">
        <v>2</v>
      </c>
      <c r="I66" s="35">
        <v>1</v>
      </c>
    </row>
    <row r="67" spans="1:10" s="10" customFormat="1" ht="39.6" x14ac:dyDescent="0.35">
      <c r="A67" s="16"/>
      <c r="B67" s="17"/>
      <c r="C67" s="24" t="s">
        <v>4</v>
      </c>
      <c r="D67" s="19" t="s">
        <v>82</v>
      </c>
      <c r="E67" s="20"/>
      <c r="F67" s="19" t="s">
        <v>123</v>
      </c>
      <c r="G67" s="34" t="s">
        <v>19</v>
      </c>
      <c r="H67" s="41">
        <v>2</v>
      </c>
      <c r="I67" s="35">
        <v>1</v>
      </c>
    </row>
    <row r="68" spans="1:10" s="10" customFormat="1" ht="26.4" x14ac:dyDescent="0.35">
      <c r="A68" s="16">
        <v>3</v>
      </c>
      <c r="B68" s="17" t="s">
        <v>83</v>
      </c>
      <c r="C68" s="25"/>
      <c r="D68" s="19"/>
      <c r="E68" s="20"/>
      <c r="F68" s="19"/>
      <c r="G68" s="34"/>
      <c r="H68" s="41"/>
      <c r="I68" s="35"/>
    </row>
    <row r="69" spans="1:10" s="10" customFormat="1" ht="26.4" x14ac:dyDescent="0.35">
      <c r="A69" s="16"/>
      <c r="B69" s="17"/>
      <c r="C69" s="25" t="s">
        <v>5</v>
      </c>
      <c r="D69" s="19" t="s">
        <v>153</v>
      </c>
      <c r="E69" s="20"/>
      <c r="F69" s="19" t="s">
        <v>84</v>
      </c>
      <c r="G69" s="34"/>
      <c r="H69" s="41">
        <v>3</v>
      </c>
      <c r="I69" s="35">
        <v>2</v>
      </c>
      <c r="J69" s="42"/>
    </row>
    <row r="70" spans="1:10" s="10" customFormat="1" ht="39.6" x14ac:dyDescent="0.35">
      <c r="A70" s="16"/>
      <c r="B70" s="17"/>
      <c r="C70" s="18"/>
      <c r="D70" s="19"/>
      <c r="E70" s="20"/>
      <c r="F70" s="19" t="s">
        <v>85</v>
      </c>
      <c r="G70" s="34"/>
      <c r="H70" s="39"/>
      <c r="I70" s="35"/>
    </row>
    <row r="71" spans="1:10" s="10" customFormat="1" ht="18" x14ac:dyDescent="0.35">
      <c r="A71" s="16"/>
      <c r="B71" s="17"/>
      <c r="C71" s="18"/>
      <c r="D71" s="19"/>
      <c r="E71" s="20"/>
      <c r="F71" s="19" t="s">
        <v>86</v>
      </c>
      <c r="G71" s="34"/>
      <c r="H71" s="39"/>
      <c r="I71" s="35"/>
    </row>
    <row r="72" spans="1:10" s="10" customFormat="1" ht="39.6" x14ac:dyDescent="0.35">
      <c r="A72" s="16"/>
      <c r="B72" s="17"/>
      <c r="C72" s="18"/>
      <c r="D72" s="19"/>
      <c r="E72" s="20">
        <v>0</v>
      </c>
      <c r="F72" s="19" t="s">
        <v>87</v>
      </c>
      <c r="G72" s="34"/>
      <c r="H72" s="39"/>
      <c r="I72" s="35"/>
    </row>
    <row r="73" spans="1:10" s="10" customFormat="1" ht="26.4" x14ac:dyDescent="0.35">
      <c r="A73" s="16"/>
      <c r="B73" s="17"/>
      <c r="C73" s="18"/>
      <c r="D73" s="19"/>
      <c r="E73" s="20">
        <v>1</v>
      </c>
      <c r="F73" s="19" t="s">
        <v>88</v>
      </c>
      <c r="G73" s="34"/>
      <c r="H73" s="39"/>
      <c r="I73" s="35"/>
    </row>
    <row r="74" spans="1:10" s="10" customFormat="1" ht="26.4" x14ac:dyDescent="0.35">
      <c r="A74" s="16"/>
      <c r="B74" s="17"/>
      <c r="C74" s="18"/>
      <c r="D74" s="19"/>
      <c r="E74" s="20">
        <v>2</v>
      </c>
      <c r="F74" s="19" t="s">
        <v>89</v>
      </c>
      <c r="G74" s="34"/>
      <c r="H74" s="39"/>
      <c r="I74" s="35"/>
    </row>
    <row r="75" spans="1:10" s="10" customFormat="1" ht="26.4" x14ac:dyDescent="0.35">
      <c r="A75" s="16"/>
      <c r="B75" s="17"/>
      <c r="C75" s="18"/>
      <c r="D75" s="19"/>
      <c r="E75" s="20">
        <v>3</v>
      </c>
      <c r="F75" s="19" t="s">
        <v>90</v>
      </c>
      <c r="G75" s="34"/>
      <c r="H75" s="39"/>
      <c r="I75" s="35"/>
    </row>
    <row r="76" spans="1:10" s="10" customFormat="1" ht="26.4" x14ac:dyDescent="0.35">
      <c r="A76" s="16">
        <v>4</v>
      </c>
      <c r="B76" s="17" t="s">
        <v>91</v>
      </c>
      <c r="C76" s="18"/>
      <c r="D76" s="19"/>
      <c r="E76" s="20"/>
      <c r="F76" s="19"/>
      <c r="G76" s="34"/>
      <c r="H76" s="39"/>
      <c r="I76" s="35"/>
    </row>
    <row r="77" spans="1:10" s="10" customFormat="1" ht="18" x14ac:dyDescent="0.35">
      <c r="A77" s="16"/>
      <c r="B77" s="17"/>
      <c r="C77" s="24" t="s">
        <v>4</v>
      </c>
      <c r="D77" s="19" t="s">
        <v>92</v>
      </c>
      <c r="E77" s="19" t="s">
        <v>45</v>
      </c>
      <c r="F77" s="19" t="s">
        <v>93</v>
      </c>
      <c r="G77" s="34" t="s">
        <v>32</v>
      </c>
      <c r="H77" s="41">
        <v>6</v>
      </c>
      <c r="I77" s="35">
        <v>1</v>
      </c>
    </row>
    <row r="78" spans="1:10" s="10" customFormat="1" ht="18" x14ac:dyDescent="0.35">
      <c r="A78" s="16"/>
      <c r="B78" s="17"/>
      <c r="C78" s="24" t="s">
        <v>4</v>
      </c>
      <c r="D78" s="19" t="s">
        <v>94</v>
      </c>
      <c r="E78" s="19"/>
      <c r="F78" s="19" t="s">
        <v>93</v>
      </c>
      <c r="G78" s="34" t="s">
        <v>32</v>
      </c>
      <c r="H78" s="41">
        <v>6</v>
      </c>
      <c r="I78" s="35">
        <v>1</v>
      </c>
    </row>
    <row r="79" spans="1:10" s="10" customFormat="1" ht="26.4" x14ac:dyDescent="0.35">
      <c r="A79" s="16">
        <v>5</v>
      </c>
      <c r="B79" s="17" t="s">
        <v>115</v>
      </c>
      <c r="C79" s="18"/>
      <c r="D79" s="19"/>
      <c r="E79" s="20"/>
      <c r="F79" s="19"/>
      <c r="G79" s="34"/>
      <c r="H79" s="39"/>
      <c r="I79" s="35"/>
    </row>
    <row r="80" spans="1:10" s="10" customFormat="1" ht="39.6" x14ac:dyDescent="0.35">
      <c r="A80" s="16"/>
      <c r="B80" s="17"/>
      <c r="C80" s="24" t="s">
        <v>4</v>
      </c>
      <c r="D80" s="19" t="s">
        <v>187</v>
      </c>
      <c r="E80" s="19" t="s">
        <v>45</v>
      </c>
      <c r="F80" s="19" t="s">
        <v>95</v>
      </c>
      <c r="G80" s="34" t="s">
        <v>32</v>
      </c>
      <c r="H80" s="41">
        <v>5</v>
      </c>
      <c r="I80" s="35">
        <v>2</v>
      </c>
      <c r="J80" s="42"/>
    </row>
    <row r="81" spans="1:10" s="10" customFormat="1" ht="26.4" x14ac:dyDescent="0.35">
      <c r="A81" s="16"/>
      <c r="B81" s="17"/>
      <c r="C81" s="24" t="s">
        <v>4</v>
      </c>
      <c r="D81" s="19" t="s">
        <v>188</v>
      </c>
      <c r="E81" s="19" t="s">
        <v>45</v>
      </c>
      <c r="F81" s="19" t="s">
        <v>95</v>
      </c>
      <c r="G81" s="34" t="s">
        <v>32</v>
      </c>
      <c r="H81" s="41">
        <v>5</v>
      </c>
      <c r="I81" s="35">
        <v>2</v>
      </c>
    </row>
    <row r="82" spans="1:10" s="10" customFormat="1" ht="39.6" x14ac:dyDescent="0.35">
      <c r="A82" s="16"/>
      <c r="B82" s="17"/>
      <c r="C82" s="24" t="s">
        <v>4</v>
      </c>
      <c r="D82" s="19" t="s">
        <v>190</v>
      </c>
      <c r="E82" s="19" t="s">
        <v>45</v>
      </c>
      <c r="F82" s="19" t="s">
        <v>95</v>
      </c>
      <c r="G82" s="34" t="s">
        <v>32</v>
      </c>
      <c r="H82" s="41">
        <v>5</v>
      </c>
      <c r="I82" s="35">
        <v>2</v>
      </c>
    </row>
    <row r="83" spans="1:10" s="10" customFormat="1" ht="26.4" x14ac:dyDescent="0.35">
      <c r="A83" s="16"/>
      <c r="B83" s="17"/>
      <c r="C83" s="24" t="s">
        <v>4</v>
      </c>
      <c r="D83" s="19" t="s">
        <v>189</v>
      </c>
      <c r="E83" s="19" t="s">
        <v>45</v>
      </c>
      <c r="F83" s="19" t="s">
        <v>95</v>
      </c>
      <c r="G83" s="34" t="s">
        <v>32</v>
      </c>
      <c r="H83" s="41">
        <v>5</v>
      </c>
      <c r="I83" s="35">
        <v>2</v>
      </c>
    </row>
    <row r="84" spans="1:10" s="10" customFormat="1" ht="18" x14ac:dyDescent="0.35">
      <c r="A84" s="16"/>
      <c r="B84" s="17"/>
      <c r="C84" s="24" t="s">
        <v>4</v>
      </c>
      <c r="D84" s="19" t="s">
        <v>134</v>
      </c>
      <c r="E84" s="20"/>
      <c r="F84" s="19" t="s">
        <v>95</v>
      </c>
      <c r="G84" s="34" t="s">
        <v>32</v>
      </c>
      <c r="H84" s="41">
        <v>5</v>
      </c>
      <c r="I84" s="35">
        <v>2</v>
      </c>
    </row>
    <row r="85" spans="1:10" ht="39.6" x14ac:dyDescent="0.3">
      <c r="A85" s="16"/>
      <c r="B85" s="17"/>
      <c r="C85" s="24" t="s">
        <v>4</v>
      </c>
      <c r="D85" s="19" t="s">
        <v>98</v>
      </c>
      <c r="E85" s="19" t="s">
        <v>45</v>
      </c>
      <c r="F85" s="19" t="s">
        <v>99</v>
      </c>
      <c r="G85" s="34" t="s">
        <v>19</v>
      </c>
      <c r="H85" s="41">
        <v>5</v>
      </c>
      <c r="I85" s="35">
        <v>2</v>
      </c>
    </row>
    <row r="86" spans="1:10" s="10" customFormat="1" ht="18" x14ac:dyDescent="0.35">
      <c r="A86" s="7" t="s">
        <v>9</v>
      </c>
      <c r="B86" s="8" t="s">
        <v>131</v>
      </c>
      <c r="C86" s="7"/>
      <c r="D86" s="9"/>
      <c r="E86" s="7"/>
      <c r="F86" s="9"/>
      <c r="G86" s="9"/>
      <c r="H86" s="38"/>
      <c r="I86" s="13">
        <f>SUM(I87:I129)</f>
        <v>40</v>
      </c>
    </row>
    <row r="87" spans="1:10" x14ac:dyDescent="0.3">
      <c r="A87" s="54">
        <v>1</v>
      </c>
      <c r="B87" s="57" t="s">
        <v>135</v>
      </c>
      <c r="C87" s="56"/>
      <c r="D87" s="58"/>
      <c r="E87" s="52"/>
      <c r="F87" s="51"/>
      <c r="G87" s="53"/>
      <c r="H87" s="51"/>
      <c r="I87" s="35"/>
    </row>
    <row r="88" spans="1:10" x14ac:dyDescent="0.3">
      <c r="A88" s="54"/>
      <c r="B88" s="48"/>
      <c r="C88" s="59" t="s">
        <v>4</v>
      </c>
      <c r="D88" s="60" t="s">
        <v>136</v>
      </c>
      <c r="E88" s="52"/>
      <c r="F88" s="39" t="s">
        <v>101</v>
      </c>
      <c r="G88" s="39" t="s">
        <v>32</v>
      </c>
      <c r="H88" s="64">
        <v>7</v>
      </c>
      <c r="I88" s="35">
        <v>1</v>
      </c>
    </row>
    <row r="89" spans="1:10" ht="27" x14ac:dyDescent="0.3">
      <c r="A89" s="54"/>
      <c r="B89" s="48"/>
      <c r="C89" s="59" t="s">
        <v>4</v>
      </c>
      <c r="D89" s="60" t="s">
        <v>137</v>
      </c>
      <c r="E89" s="52"/>
      <c r="F89" s="39" t="s">
        <v>101</v>
      </c>
      <c r="G89" s="39" t="s">
        <v>32</v>
      </c>
      <c r="H89" s="64">
        <v>7</v>
      </c>
      <c r="I89" s="35">
        <v>1</v>
      </c>
      <c r="J89" s="65"/>
    </row>
    <row r="90" spans="1:10" ht="27" x14ac:dyDescent="0.3">
      <c r="A90" s="54"/>
      <c r="B90" s="48"/>
      <c r="C90" s="59" t="s">
        <v>4</v>
      </c>
      <c r="D90" s="60" t="s">
        <v>138</v>
      </c>
      <c r="E90" s="52"/>
      <c r="F90" s="39" t="s">
        <v>101</v>
      </c>
      <c r="G90" s="39" t="s">
        <v>32</v>
      </c>
      <c r="H90" s="64">
        <v>7</v>
      </c>
      <c r="I90" s="35">
        <v>1</v>
      </c>
    </row>
    <row r="91" spans="1:10" x14ac:dyDescent="0.3">
      <c r="A91" s="54"/>
      <c r="B91" s="48"/>
      <c r="C91" s="59" t="s">
        <v>4</v>
      </c>
      <c r="D91" s="60" t="s">
        <v>139</v>
      </c>
      <c r="E91" s="52"/>
      <c r="F91" s="39" t="s">
        <v>101</v>
      </c>
      <c r="G91" s="39" t="s">
        <v>32</v>
      </c>
      <c r="H91" s="64">
        <v>7</v>
      </c>
      <c r="I91" s="35">
        <v>1</v>
      </c>
    </row>
    <row r="92" spans="1:10" x14ac:dyDescent="0.3">
      <c r="A92" s="54">
        <v>2</v>
      </c>
      <c r="B92" s="48" t="s">
        <v>140</v>
      </c>
      <c r="C92" s="59"/>
      <c r="D92" s="60"/>
      <c r="E92" s="52"/>
      <c r="F92" s="51"/>
      <c r="G92" s="39"/>
      <c r="H92" s="64"/>
      <c r="I92" s="35"/>
    </row>
    <row r="93" spans="1:10" x14ac:dyDescent="0.3">
      <c r="A93" s="54"/>
      <c r="B93" s="48"/>
      <c r="C93" s="59" t="s">
        <v>4</v>
      </c>
      <c r="D93" s="60" t="s">
        <v>181</v>
      </c>
      <c r="E93" s="52"/>
      <c r="F93" s="39" t="s">
        <v>101</v>
      </c>
      <c r="G93" s="39" t="s">
        <v>32</v>
      </c>
      <c r="H93" s="64">
        <v>7</v>
      </c>
      <c r="I93" s="35">
        <v>1</v>
      </c>
    </row>
    <row r="94" spans="1:10" x14ac:dyDescent="0.3">
      <c r="A94" s="54"/>
      <c r="B94" s="48"/>
      <c r="C94" s="59" t="s">
        <v>4</v>
      </c>
      <c r="D94" s="60" t="s">
        <v>182</v>
      </c>
      <c r="E94" s="52"/>
      <c r="F94" s="39" t="s">
        <v>101</v>
      </c>
      <c r="G94" s="39" t="s">
        <v>32</v>
      </c>
      <c r="H94" s="64">
        <v>7</v>
      </c>
      <c r="I94" s="35">
        <v>1</v>
      </c>
    </row>
    <row r="95" spans="1:10" x14ac:dyDescent="0.3">
      <c r="A95" s="54"/>
      <c r="B95" s="48"/>
      <c r="C95" s="59" t="s">
        <v>4</v>
      </c>
      <c r="D95" s="60" t="s">
        <v>183</v>
      </c>
      <c r="E95" s="52"/>
      <c r="F95" s="39" t="s">
        <v>101</v>
      </c>
      <c r="G95" s="39" t="s">
        <v>32</v>
      </c>
      <c r="H95" s="64">
        <v>7</v>
      </c>
      <c r="I95" s="35">
        <v>1</v>
      </c>
    </row>
    <row r="96" spans="1:10" x14ac:dyDescent="0.3">
      <c r="A96" s="54"/>
      <c r="B96" s="48"/>
      <c r="C96" s="59" t="s">
        <v>4</v>
      </c>
      <c r="D96" s="60" t="s">
        <v>184</v>
      </c>
      <c r="E96" s="52"/>
      <c r="F96" s="39" t="s">
        <v>101</v>
      </c>
      <c r="G96" s="39" t="s">
        <v>32</v>
      </c>
      <c r="H96" s="64">
        <v>7</v>
      </c>
      <c r="I96" s="35">
        <v>1</v>
      </c>
    </row>
    <row r="97" spans="1:9" x14ac:dyDescent="0.3">
      <c r="A97" s="54"/>
      <c r="B97" s="48"/>
      <c r="C97" s="59" t="s">
        <v>4</v>
      </c>
      <c r="D97" s="60" t="s">
        <v>185</v>
      </c>
      <c r="E97" s="52"/>
      <c r="F97" s="39" t="s">
        <v>101</v>
      </c>
      <c r="G97" s="39" t="s">
        <v>32</v>
      </c>
      <c r="H97" s="64">
        <v>7</v>
      </c>
      <c r="I97" s="35">
        <v>1</v>
      </c>
    </row>
    <row r="98" spans="1:9" x14ac:dyDescent="0.3">
      <c r="A98" s="54"/>
      <c r="B98" s="48"/>
      <c r="C98" s="59" t="s">
        <v>4</v>
      </c>
      <c r="D98" s="60" t="s">
        <v>186</v>
      </c>
      <c r="E98" s="52"/>
      <c r="F98" s="39" t="s">
        <v>101</v>
      </c>
      <c r="G98" s="39" t="s">
        <v>32</v>
      </c>
      <c r="H98" s="64">
        <v>7</v>
      </c>
      <c r="I98" s="35">
        <v>1</v>
      </c>
    </row>
    <row r="99" spans="1:9" x14ac:dyDescent="0.3">
      <c r="A99" s="54"/>
      <c r="B99" s="48"/>
      <c r="C99" s="59" t="s">
        <v>4</v>
      </c>
      <c r="D99" s="60" t="s">
        <v>141</v>
      </c>
      <c r="E99" s="52"/>
      <c r="F99" s="39" t="s">
        <v>101</v>
      </c>
      <c r="G99" s="39" t="s">
        <v>32</v>
      </c>
      <c r="H99" s="64">
        <v>7</v>
      </c>
      <c r="I99" s="35">
        <v>2</v>
      </c>
    </row>
    <row r="100" spans="1:9" x14ac:dyDescent="0.3">
      <c r="A100" s="54"/>
      <c r="B100" s="48"/>
      <c r="C100" s="59" t="s">
        <v>4</v>
      </c>
      <c r="D100" s="60" t="s">
        <v>142</v>
      </c>
      <c r="E100" s="52"/>
      <c r="F100" s="39" t="s">
        <v>101</v>
      </c>
      <c r="G100" s="39" t="s">
        <v>32</v>
      </c>
      <c r="H100" s="64">
        <v>7</v>
      </c>
      <c r="I100" s="35">
        <v>2</v>
      </c>
    </row>
    <row r="101" spans="1:9" x14ac:dyDescent="0.3">
      <c r="A101" s="54"/>
      <c r="B101" s="48"/>
      <c r="C101" s="59" t="s">
        <v>4</v>
      </c>
      <c r="D101" s="60" t="s">
        <v>157</v>
      </c>
      <c r="E101" s="52"/>
      <c r="F101" s="39" t="s">
        <v>101</v>
      </c>
      <c r="G101" s="39" t="s">
        <v>32</v>
      </c>
      <c r="H101" s="64">
        <v>7</v>
      </c>
      <c r="I101" s="35">
        <v>1</v>
      </c>
    </row>
    <row r="102" spans="1:9" x14ac:dyDescent="0.3">
      <c r="A102" s="54"/>
      <c r="B102" s="48"/>
      <c r="C102" s="59" t="s">
        <v>4</v>
      </c>
      <c r="D102" s="60" t="s">
        <v>158</v>
      </c>
      <c r="E102" s="52"/>
      <c r="F102" s="39" t="s">
        <v>101</v>
      </c>
      <c r="G102" s="39" t="s">
        <v>32</v>
      </c>
      <c r="H102" s="64">
        <v>7</v>
      </c>
      <c r="I102" s="35">
        <v>1</v>
      </c>
    </row>
    <row r="103" spans="1:9" ht="27" x14ac:dyDescent="0.3">
      <c r="A103" s="54"/>
      <c r="B103" s="48"/>
      <c r="C103" s="59" t="s">
        <v>4</v>
      </c>
      <c r="D103" s="60" t="s">
        <v>159</v>
      </c>
      <c r="E103" s="52"/>
      <c r="F103" s="39" t="s">
        <v>101</v>
      </c>
      <c r="G103" s="39" t="s">
        <v>32</v>
      </c>
      <c r="H103" s="64">
        <v>7</v>
      </c>
      <c r="I103" s="35">
        <v>1</v>
      </c>
    </row>
    <row r="104" spans="1:9" ht="27" x14ac:dyDescent="0.3">
      <c r="A104" s="54"/>
      <c r="B104" s="48"/>
      <c r="C104" s="59" t="s">
        <v>4</v>
      </c>
      <c r="D104" s="60" t="s">
        <v>160</v>
      </c>
      <c r="E104" s="52"/>
      <c r="F104" s="39" t="s">
        <v>101</v>
      </c>
      <c r="G104" s="39" t="s">
        <v>32</v>
      </c>
      <c r="H104" s="64">
        <v>7</v>
      </c>
      <c r="I104" s="35">
        <v>1</v>
      </c>
    </row>
    <row r="105" spans="1:9" ht="27" x14ac:dyDescent="0.3">
      <c r="A105" s="54"/>
      <c r="B105" s="48"/>
      <c r="C105" s="59" t="s">
        <v>4</v>
      </c>
      <c r="D105" s="60" t="s">
        <v>163</v>
      </c>
      <c r="E105" s="52"/>
      <c r="F105" s="39" t="s">
        <v>101</v>
      </c>
      <c r="G105" s="39" t="s">
        <v>32</v>
      </c>
      <c r="H105" s="64">
        <v>7</v>
      </c>
      <c r="I105" s="35">
        <v>1</v>
      </c>
    </row>
    <row r="106" spans="1:9" ht="27" x14ac:dyDescent="0.3">
      <c r="A106" s="54"/>
      <c r="B106" s="48"/>
      <c r="C106" s="59" t="s">
        <v>4</v>
      </c>
      <c r="D106" s="60" t="s">
        <v>164</v>
      </c>
      <c r="E106" s="52"/>
      <c r="F106" s="39" t="s">
        <v>101</v>
      </c>
      <c r="G106" s="39" t="s">
        <v>32</v>
      </c>
      <c r="H106" s="64">
        <v>7</v>
      </c>
      <c r="I106" s="35">
        <v>1</v>
      </c>
    </row>
    <row r="107" spans="1:9" ht="18" customHeight="1" x14ac:dyDescent="0.3">
      <c r="A107" s="54"/>
      <c r="B107" s="48"/>
      <c r="C107" s="59" t="s">
        <v>4</v>
      </c>
      <c r="D107" s="60" t="s">
        <v>161</v>
      </c>
      <c r="E107" s="52"/>
      <c r="F107" s="39" t="s">
        <v>101</v>
      </c>
      <c r="G107" s="39" t="s">
        <v>32</v>
      </c>
      <c r="H107" s="64">
        <v>7</v>
      </c>
      <c r="I107" s="35">
        <v>1</v>
      </c>
    </row>
    <row r="108" spans="1:9" ht="27" x14ac:dyDescent="0.3">
      <c r="A108" s="54"/>
      <c r="B108" s="48"/>
      <c r="C108" s="59" t="s">
        <v>4</v>
      </c>
      <c r="D108" s="60" t="s">
        <v>171</v>
      </c>
      <c r="E108" s="52"/>
      <c r="F108" s="39" t="s">
        <v>101</v>
      </c>
      <c r="G108" s="39" t="s">
        <v>32</v>
      </c>
      <c r="H108" s="64">
        <v>7</v>
      </c>
      <c r="I108" s="35">
        <v>1</v>
      </c>
    </row>
    <row r="109" spans="1:9" ht="27" x14ac:dyDescent="0.3">
      <c r="A109" s="54"/>
      <c r="B109" s="48"/>
      <c r="C109" s="59" t="s">
        <v>4</v>
      </c>
      <c r="D109" s="60" t="s">
        <v>172</v>
      </c>
      <c r="E109" s="52"/>
      <c r="F109" s="39" t="s">
        <v>101</v>
      </c>
      <c r="G109" s="39" t="s">
        <v>32</v>
      </c>
      <c r="H109" s="64">
        <v>7</v>
      </c>
      <c r="I109" s="35">
        <v>1</v>
      </c>
    </row>
    <row r="110" spans="1:9" ht="27" x14ac:dyDescent="0.3">
      <c r="A110" s="16"/>
      <c r="B110" s="55"/>
      <c r="C110" s="59" t="s">
        <v>4</v>
      </c>
      <c r="D110" s="60" t="s">
        <v>173</v>
      </c>
      <c r="E110" s="33"/>
      <c r="F110" s="39" t="s">
        <v>101</v>
      </c>
      <c r="G110" s="39" t="s">
        <v>32</v>
      </c>
      <c r="H110" s="46">
        <v>7</v>
      </c>
      <c r="I110" s="35">
        <v>1</v>
      </c>
    </row>
    <row r="111" spans="1:9" ht="27" x14ac:dyDescent="0.3">
      <c r="A111" s="16"/>
      <c r="B111" s="50"/>
      <c r="C111" s="59" t="s">
        <v>4</v>
      </c>
      <c r="D111" s="60" t="s">
        <v>174</v>
      </c>
      <c r="E111" s="33"/>
      <c r="F111" s="39" t="s">
        <v>101</v>
      </c>
      <c r="G111" s="39" t="s">
        <v>32</v>
      </c>
      <c r="H111" s="46">
        <v>7</v>
      </c>
      <c r="I111" s="35">
        <v>1</v>
      </c>
    </row>
    <row r="112" spans="1:9" ht="27" x14ac:dyDescent="0.3">
      <c r="A112" s="16"/>
      <c r="B112" s="50"/>
      <c r="C112" s="59" t="s">
        <v>4</v>
      </c>
      <c r="D112" s="60" t="s">
        <v>175</v>
      </c>
      <c r="E112" s="33"/>
      <c r="F112" s="39" t="s">
        <v>101</v>
      </c>
      <c r="G112" s="39" t="s">
        <v>32</v>
      </c>
      <c r="H112" s="46">
        <v>7</v>
      </c>
      <c r="I112" s="35">
        <v>1</v>
      </c>
    </row>
    <row r="113" spans="1:9" ht="27" x14ac:dyDescent="0.3">
      <c r="A113" s="16"/>
      <c r="B113" s="50"/>
      <c r="C113" s="59" t="s">
        <v>4</v>
      </c>
      <c r="D113" s="60" t="s">
        <v>176</v>
      </c>
      <c r="E113" s="33"/>
      <c r="F113" s="39" t="s">
        <v>101</v>
      </c>
      <c r="G113" s="39" t="s">
        <v>32</v>
      </c>
      <c r="H113" s="46">
        <v>7</v>
      </c>
      <c r="I113" s="35">
        <v>1</v>
      </c>
    </row>
    <row r="114" spans="1:9" ht="27" x14ac:dyDescent="0.3">
      <c r="A114" s="16"/>
      <c r="B114" s="50"/>
      <c r="C114" s="59" t="s">
        <v>4</v>
      </c>
      <c r="D114" s="60" t="s">
        <v>177</v>
      </c>
      <c r="E114" s="33"/>
      <c r="F114" s="39" t="s">
        <v>101</v>
      </c>
      <c r="G114" s="39" t="s">
        <v>32</v>
      </c>
      <c r="H114" s="46">
        <v>7</v>
      </c>
      <c r="I114" s="35">
        <v>1</v>
      </c>
    </row>
    <row r="115" spans="1:9" ht="27" x14ac:dyDescent="0.3">
      <c r="A115" s="16"/>
      <c r="B115" s="50"/>
      <c r="C115" s="59" t="s">
        <v>4</v>
      </c>
      <c r="D115" s="60" t="s">
        <v>178</v>
      </c>
      <c r="E115" s="33"/>
      <c r="F115" s="39" t="s">
        <v>101</v>
      </c>
      <c r="G115" s="39" t="s">
        <v>32</v>
      </c>
      <c r="H115" s="46">
        <v>7</v>
      </c>
      <c r="I115" s="35">
        <v>1</v>
      </c>
    </row>
    <row r="116" spans="1:9" ht="27" x14ac:dyDescent="0.3">
      <c r="A116" s="16"/>
      <c r="B116" s="50"/>
      <c r="C116" s="59" t="s">
        <v>4</v>
      </c>
      <c r="D116" s="60" t="s">
        <v>179</v>
      </c>
      <c r="E116" s="33"/>
      <c r="F116" s="39" t="s">
        <v>101</v>
      </c>
      <c r="G116" s="39" t="s">
        <v>32</v>
      </c>
      <c r="H116" s="46">
        <v>7</v>
      </c>
      <c r="I116" s="35">
        <v>1</v>
      </c>
    </row>
    <row r="117" spans="1:9" ht="27" x14ac:dyDescent="0.3">
      <c r="A117" s="16"/>
      <c r="B117" s="50"/>
      <c r="C117" s="59" t="s">
        <v>4</v>
      </c>
      <c r="D117" s="60" t="s">
        <v>180</v>
      </c>
      <c r="E117" s="33"/>
      <c r="F117" s="39" t="s">
        <v>101</v>
      </c>
      <c r="G117" s="39" t="s">
        <v>32</v>
      </c>
      <c r="H117" s="46">
        <v>7</v>
      </c>
      <c r="I117" s="35">
        <v>1</v>
      </c>
    </row>
    <row r="118" spans="1:9" ht="52.8" x14ac:dyDescent="0.3">
      <c r="A118" s="16"/>
      <c r="B118" s="50"/>
      <c r="C118" s="24" t="s">
        <v>4</v>
      </c>
      <c r="D118" s="19" t="s">
        <v>96</v>
      </c>
      <c r="E118" s="19" t="s">
        <v>45</v>
      </c>
      <c r="F118" s="19" t="s">
        <v>97</v>
      </c>
      <c r="G118" s="34" t="s">
        <v>32</v>
      </c>
      <c r="H118" s="41">
        <v>5</v>
      </c>
      <c r="I118" s="35">
        <v>2</v>
      </c>
    </row>
    <row r="119" spans="1:9" x14ac:dyDescent="0.3">
      <c r="A119" s="16">
        <v>3</v>
      </c>
      <c r="B119" s="50" t="s">
        <v>143</v>
      </c>
      <c r="C119" s="59"/>
      <c r="D119" s="60"/>
      <c r="E119" s="33"/>
      <c r="F119" s="39"/>
      <c r="G119" s="32"/>
      <c r="H119" s="46"/>
      <c r="I119" s="35"/>
    </row>
    <row r="120" spans="1:9" x14ac:dyDescent="0.3">
      <c r="A120" s="16"/>
      <c r="B120" s="50"/>
      <c r="C120" s="59" t="s">
        <v>4</v>
      </c>
      <c r="D120" s="60" t="s">
        <v>144</v>
      </c>
      <c r="E120" s="33"/>
      <c r="F120" s="39" t="s">
        <v>145</v>
      </c>
      <c r="G120" s="39" t="s">
        <v>32</v>
      </c>
      <c r="H120" s="46">
        <v>7</v>
      </c>
      <c r="I120" s="35">
        <v>1</v>
      </c>
    </row>
    <row r="121" spans="1:9" x14ac:dyDescent="0.3">
      <c r="A121" s="16"/>
      <c r="B121" s="50"/>
      <c r="C121" s="59" t="s">
        <v>4</v>
      </c>
      <c r="D121" s="60" t="s">
        <v>146</v>
      </c>
      <c r="E121" s="33"/>
      <c r="F121" s="39" t="s">
        <v>145</v>
      </c>
      <c r="G121" s="39" t="s">
        <v>32</v>
      </c>
      <c r="H121" s="46">
        <v>7</v>
      </c>
      <c r="I121" s="35">
        <v>1</v>
      </c>
    </row>
    <row r="122" spans="1:9" x14ac:dyDescent="0.3">
      <c r="A122" s="16"/>
      <c r="B122" s="50"/>
      <c r="C122" s="59" t="s">
        <v>4</v>
      </c>
      <c r="D122" s="60" t="s">
        <v>147</v>
      </c>
      <c r="E122" s="33"/>
      <c r="F122" s="39" t="s">
        <v>148</v>
      </c>
      <c r="G122" s="39" t="s">
        <v>32</v>
      </c>
      <c r="H122" s="46">
        <v>7</v>
      </c>
      <c r="I122" s="35">
        <v>1</v>
      </c>
    </row>
    <row r="123" spans="1:9" ht="27" x14ac:dyDescent="0.3">
      <c r="A123" s="16"/>
      <c r="B123" s="50"/>
      <c r="C123" s="59" t="s">
        <v>4</v>
      </c>
      <c r="D123" s="61" t="s">
        <v>149</v>
      </c>
      <c r="E123" s="33"/>
      <c r="F123" s="39" t="s">
        <v>145</v>
      </c>
      <c r="G123" s="39" t="s">
        <v>32</v>
      </c>
      <c r="H123" s="46">
        <v>7</v>
      </c>
      <c r="I123" s="35">
        <v>1</v>
      </c>
    </row>
    <row r="124" spans="1:9" ht="27" x14ac:dyDescent="0.3">
      <c r="A124" s="16"/>
      <c r="B124" s="50"/>
      <c r="C124" s="59" t="s">
        <v>4</v>
      </c>
      <c r="D124" s="61" t="s">
        <v>150</v>
      </c>
      <c r="E124" s="33"/>
      <c r="F124" s="39" t="s">
        <v>151</v>
      </c>
      <c r="G124" s="39" t="s">
        <v>32</v>
      </c>
      <c r="H124" s="46">
        <v>7</v>
      </c>
      <c r="I124" s="35">
        <v>1</v>
      </c>
    </row>
    <row r="125" spans="1:9" ht="66" x14ac:dyDescent="0.3">
      <c r="A125" s="16"/>
      <c r="B125" s="50"/>
      <c r="C125" s="25" t="s">
        <v>5</v>
      </c>
      <c r="D125" s="39" t="s">
        <v>152</v>
      </c>
      <c r="E125" s="41"/>
      <c r="F125" s="39" t="s">
        <v>154</v>
      </c>
      <c r="G125" s="39"/>
      <c r="H125" s="46">
        <v>3</v>
      </c>
      <c r="I125" s="35">
        <v>2</v>
      </c>
    </row>
    <row r="126" spans="1:9" ht="39.6" x14ac:dyDescent="0.3">
      <c r="A126" s="16"/>
      <c r="B126" s="50"/>
      <c r="C126" s="49"/>
      <c r="D126" s="39"/>
      <c r="E126" s="41">
        <v>0</v>
      </c>
      <c r="F126" s="39" t="s">
        <v>155</v>
      </c>
      <c r="G126" s="39"/>
      <c r="H126" s="32"/>
      <c r="I126" s="35"/>
    </row>
    <row r="127" spans="1:9" ht="39.6" x14ac:dyDescent="0.3">
      <c r="A127" s="16"/>
      <c r="B127" s="50"/>
      <c r="C127" s="49"/>
      <c r="D127" s="39"/>
      <c r="E127" s="41">
        <v>1</v>
      </c>
      <c r="F127" s="39" t="s">
        <v>156</v>
      </c>
      <c r="G127" s="39"/>
      <c r="H127" s="32"/>
      <c r="I127" s="35"/>
    </row>
    <row r="128" spans="1:9" ht="26.4" x14ac:dyDescent="0.3">
      <c r="A128" s="16"/>
      <c r="B128" s="50"/>
      <c r="C128" s="49"/>
      <c r="D128" s="39"/>
      <c r="E128" s="41">
        <v>2</v>
      </c>
      <c r="F128" s="39" t="s">
        <v>89</v>
      </c>
      <c r="G128" s="32"/>
      <c r="H128" s="32"/>
      <c r="I128" s="35"/>
    </row>
    <row r="129" spans="1:9" ht="26.4" x14ac:dyDescent="0.3">
      <c r="A129" s="16"/>
      <c r="B129" s="50"/>
      <c r="C129" s="49"/>
      <c r="D129" s="39"/>
      <c r="E129" s="41">
        <v>3</v>
      </c>
      <c r="F129" s="39" t="s">
        <v>90</v>
      </c>
      <c r="G129" s="32"/>
      <c r="H129" s="32"/>
      <c r="I129" s="35"/>
    </row>
    <row r="130" spans="1:9" s="10" customFormat="1" ht="18" x14ac:dyDescent="0.35">
      <c r="A130" s="7" t="s">
        <v>111</v>
      </c>
      <c r="B130" s="8" t="s">
        <v>130</v>
      </c>
      <c r="C130" s="7"/>
      <c r="D130" s="9"/>
      <c r="E130" s="7"/>
      <c r="F130" s="9"/>
      <c r="G130" s="9"/>
      <c r="H130" s="47"/>
      <c r="I130" s="13">
        <f>SUM(I131:I141)</f>
        <v>10</v>
      </c>
    </row>
    <row r="131" spans="1:9" x14ac:dyDescent="0.3">
      <c r="A131" s="16">
        <v>1</v>
      </c>
      <c r="B131" s="17" t="s">
        <v>130</v>
      </c>
      <c r="C131" s="18"/>
      <c r="D131" s="29"/>
      <c r="E131" s="20"/>
      <c r="F131" s="19"/>
      <c r="G131" s="34"/>
      <c r="H131" s="39"/>
      <c r="I131" s="36"/>
    </row>
    <row r="132" spans="1:9" x14ac:dyDescent="0.3">
      <c r="A132" s="16"/>
      <c r="B132" s="17"/>
      <c r="C132" s="24" t="s">
        <v>4</v>
      </c>
      <c r="D132" s="19" t="s">
        <v>100</v>
      </c>
      <c r="E132" s="20"/>
      <c r="F132" s="19" t="s">
        <v>101</v>
      </c>
      <c r="G132" s="34" t="s">
        <v>32</v>
      </c>
      <c r="H132" s="41">
        <v>8</v>
      </c>
      <c r="I132" s="36">
        <v>1</v>
      </c>
    </row>
    <row r="133" spans="1:9" x14ac:dyDescent="0.3">
      <c r="A133" s="16"/>
      <c r="B133" s="17"/>
      <c r="C133" s="24" t="s">
        <v>4</v>
      </c>
      <c r="D133" s="19" t="s">
        <v>102</v>
      </c>
      <c r="E133" s="20"/>
      <c r="F133" s="19" t="s">
        <v>101</v>
      </c>
      <c r="G133" s="34" t="s">
        <v>32</v>
      </c>
      <c r="H133" s="41">
        <v>8</v>
      </c>
      <c r="I133" s="36">
        <v>1</v>
      </c>
    </row>
    <row r="134" spans="1:9" x14ac:dyDescent="0.3">
      <c r="A134" s="16"/>
      <c r="B134" s="17"/>
      <c r="C134" s="24" t="s">
        <v>4</v>
      </c>
      <c r="D134" s="19" t="s">
        <v>103</v>
      </c>
      <c r="E134" s="20"/>
      <c r="F134" s="19" t="s">
        <v>101</v>
      </c>
      <c r="G134" s="34" t="s">
        <v>32</v>
      </c>
      <c r="H134" s="41">
        <v>8</v>
      </c>
      <c r="I134" s="36">
        <v>1</v>
      </c>
    </row>
    <row r="135" spans="1:9" x14ac:dyDescent="0.3">
      <c r="A135" s="16"/>
      <c r="B135" s="17"/>
      <c r="C135" s="24" t="s">
        <v>4</v>
      </c>
      <c r="D135" s="19" t="s">
        <v>104</v>
      </c>
      <c r="E135" s="20"/>
      <c r="F135" s="19" t="s">
        <v>101</v>
      </c>
      <c r="G135" s="34" t="s">
        <v>32</v>
      </c>
      <c r="H135" s="41">
        <v>8</v>
      </c>
      <c r="I135" s="36">
        <v>1</v>
      </c>
    </row>
    <row r="136" spans="1:9" x14ac:dyDescent="0.3">
      <c r="A136" s="16"/>
      <c r="B136" s="17"/>
      <c r="C136" s="24" t="s">
        <v>4</v>
      </c>
      <c r="D136" s="19" t="s">
        <v>105</v>
      </c>
      <c r="E136" s="20"/>
      <c r="F136" s="19" t="s">
        <v>101</v>
      </c>
      <c r="G136" s="34" t="s">
        <v>32</v>
      </c>
      <c r="H136" s="41">
        <v>8</v>
      </c>
      <c r="I136" s="36">
        <v>1</v>
      </c>
    </row>
    <row r="137" spans="1:9" x14ac:dyDescent="0.3">
      <c r="A137" s="16"/>
      <c r="B137" s="17"/>
      <c r="C137" s="24" t="s">
        <v>4</v>
      </c>
      <c r="D137" s="19" t="s">
        <v>106</v>
      </c>
      <c r="E137" s="20"/>
      <c r="F137" s="19" t="s">
        <v>101</v>
      </c>
      <c r="G137" s="34" t="s">
        <v>32</v>
      </c>
      <c r="H137" s="41">
        <v>8</v>
      </c>
      <c r="I137" s="36">
        <v>1</v>
      </c>
    </row>
    <row r="138" spans="1:9" x14ac:dyDescent="0.3">
      <c r="A138" s="16"/>
      <c r="B138" s="17"/>
      <c r="C138" s="24" t="s">
        <v>4</v>
      </c>
      <c r="D138" s="19" t="s">
        <v>107</v>
      </c>
      <c r="E138" s="20"/>
      <c r="F138" s="19" t="s">
        <v>101</v>
      </c>
      <c r="G138" s="34" t="s">
        <v>32</v>
      </c>
      <c r="H138" s="41">
        <v>8</v>
      </c>
      <c r="I138" s="36">
        <v>1</v>
      </c>
    </row>
    <row r="139" spans="1:9" x14ac:dyDescent="0.3">
      <c r="A139" s="16"/>
      <c r="B139" s="17"/>
      <c r="C139" s="24" t="s">
        <v>4</v>
      </c>
      <c r="D139" s="19" t="s">
        <v>108</v>
      </c>
      <c r="E139" s="20"/>
      <c r="F139" s="19" t="s">
        <v>101</v>
      </c>
      <c r="G139" s="34" t="s">
        <v>32</v>
      </c>
      <c r="H139" s="41">
        <v>8</v>
      </c>
      <c r="I139" s="36">
        <v>1</v>
      </c>
    </row>
    <row r="140" spans="1:9" x14ac:dyDescent="0.3">
      <c r="A140" s="16"/>
      <c r="B140" s="17"/>
      <c r="C140" s="24" t="s">
        <v>4</v>
      </c>
      <c r="D140" s="19" t="s">
        <v>109</v>
      </c>
      <c r="E140" s="20"/>
      <c r="F140" s="19" t="s">
        <v>101</v>
      </c>
      <c r="G140" s="34" t="s">
        <v>32</v>
      </c>
      <c r="H140" s="41">
        <v>8</v>
      </c>
      <c r="I140" s="36">
        <v>1</v>
      </c>
    </row>
    <row r="141" spans="1:9" x14ac:dyDescent="0.3">
      <c r="A141" s="16"/>
      <c r="B141" s="17"/>
      <c r="C141" s="24" t="s">
        <v>4</v>
      </c>
      <c r="D141" s="19" t="s">
        <v>110</v>
      </c>
      <c r="E141" s="20"/>
      <c r="F141" s="19" t="s">
        <v>101</v>
      </c>
      <c r="G141" s="34" t="s">
        <v>32</v>
      </c>
      <c r="H141" s="41">
        <v>8</v>
      </c>
      <c r="I141" s="36">
        <v>1</v>
      </c>
    </row>
    <row r="142" spans="1:9" x14ac:dyDescent="0.3">
      <c r="H142" s="32"/>
    </row>
    <row r="143" spans="1:9" ht="18" x14ac:dyDescent="0.3">
      <c r="F143" s="12" t="s">
        <v>10</v>
      </c>
      <c r="G143" s="12"/>
      <c r="H143" s="40"/>
      <c r="I143" s="14">
        <f>SUM(I130,I86,I62,I6)</f>
        <v>100</v>
      </c>
    </row>
  </sheetData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00000000-0002-0000-0000-000000000000}">
          <x14:formula1>
            <xm:f>'\Volumes\KATRIN\ИРПО\Обучение ЭС\2024\Итоговые файлы\C:\ИРПО\ПРОФЕССИОНАЛИТЕТ\[Электромонтаж ВССС критерии 2023 версия v2.0.xlsx]Справочник валидация'!#REF!</xm:f>
          </x14:formula1>
          <xm:sqref>C48 C58:C63 C33:C36 C21 C6:C7 C65 C70:C76 C79 C131 C87 C126:C129 C38:C41</xm:sqref>
        </x14:dataValidation>
        <x14:dataValidation type="list" allowBlank="1" showErrorMessage="1" xr:uid="{F70711C5-429D-4E2A-85D2-ED604794E20D}">
          <x14:formula1>
            <xm:f>'\Volumes\KATRIN\ИРПО\Обучение ЭС\2024\Итоговые файлы\C:\ИРПО\ПРОФЕССИОНАЛИТЕТ\[Электромонтаж ВССС критерии 2023 версия v2.0.xlsx]Справочник валидация'!#REF!</xm:f>
          </x14:formula1>
          <xm:sqref>H42:H47 C42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"/>
  <sheetViews>
    <sheetView workbookViewId="0">
      <selection activeCell="B8" sqref="B8"/>
    </sheetView>
  </sheetViews>
  <sheetFormatPr defaultColWidth="11" defaultRowHeight="15.6" x14ac:dyDescent="0.3"/>
  <cols>
    <col min="2" max="2" width="87.296875" style="3" customWidth="1"/>
  </cols>
  <sheetData>
    <row r="1" spans="1:2" ht="28.05" customHeight="1" x14ac:dyDescent="0.3">
      <c r="A1" s="66" t="s">
        <v>15</v>
      </c>
      <c r="B1" s="67"/>
    </row>
    <row r="2" spans="1:2" x14ac:dyDescent="0.3">
      <c r="A2" s="30">
        <v>1</v>
      </c>
      <c r="B2" s="31" t="s">
        <v>116</v>
      </c>
    </row>
    <row r="3" spans="1:2" x14ac:dyDescent="0.3">
      <c r="A3" s="30">
        <v>2</v>
      </c>
      <c r="B3" s="31" t="s">
        <v>117</v>
      </c>
    </row>
    <row r="4" spans="1:2" ht="15" customHeight="1" x14ac:dyDescent="0.3">
      <c r="A4" s="30">
        <v>3</v>
      </c>
      <c r="B4" s="31" t="s">
        <v>127</v>
      </c>
    </row>
    <row r="5" spans="1:2" x14ac:dyDescent="0.3">
      <c r="A5" s="30">
        <v>4</v>
      </c>
      <c r="B5" s="31" t="s">
        <v>118</v>
      </c>
    </row>
    <row r="6" spans="1:2" x14ac:dyDescent="0.3">
      <c r="A6" s="30">
        <v>5</v>
      </c>
      <c r="B6" s="31" t="s">
        <v>119</v>
      </c>
    </row>
    <row r="7" spans="1:2" x14ac:dyDescent="0.3">
      <c r="A7" s="30">
        <v>6</v>
      </c>
      <c r="B7" s="31" t="s">
        <v>120</v>
      </c>
    </row>
    <row r="8" spans="1:2" x14ac:dyDescent="0.3">
      <c r="A8" s="30">
        <v>7</v>
      </c>
      <c r="B8" s="31" t="s">
        <v>128</v>
      </c>
    </row>
    <row r="9" spans="1:2" x14ac:dyDescent="0.3">
      <c r="A9" s="30">
        <v>8</v>
      </c>
      <c r="B9" s="31" t="s">
        <v>129</v>
      </c>
    </row>
  </sheetData>
  <mergeCells count="1">
    <mergeCell ref="A1:B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Критерии оценки</vt:lpstr>
      <vt:lpstr>Перечень профессиональных задач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User</cp:lastModifiedBy>
  <dcterms:created xsi:type="dcterms:W3CDTF">2022-11-09T22:53:43Z</dcterms:created>
  <dcterms:modified xsi:type="dcterms:W3CDTF">2024-10-30T12:34:17Z</dcterms:modified>
</cp:coreProperties>
</file>