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ИРПО\РЧ сезон 2025\Документы сезон 2025 (юниоры)\"/>
    </mc:Choice>
  </mc:AlternateContent>
  <xr:revisionPtr revIDLastSave="0" documentId="8_{514939E1-FFE8-475A-AE9B-D119413B2E37}" xr6:coauthVersionLast="47" xr6:coauthVersionMax="47" xr10:uidLastSave="{00000000-0000-0000-0000-000000000000}"/>
  <bookViews>
    <workbookView xWindow="-108" yWindow="-108" windowWidth="23256" windowHeight="12576" firstSheet="2" activeTab="2"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5" l="1"/>
  <c r="C14" i="5"/>
  <c r="C13" i="5"/>
  <c r="C12" i="5"/>
  <c r="G11" i="5"/>
  <c r="E11" i="5"/>
  <c r="C11" i="5"/>
  <c r="G10" i="5"/>
  <c r="E10" i="5"/>
  <c r="C10" i="5"/>
  <c r="C9" i="5"/>
  <c r="D8" i="5"/>
  <c r="C7" i="5"/>
  <c r="C15" i="1"/>
  <c r="C14" i="1"/>
  <c r="C13" i="1"/>
  <c r="C12" i="1"/>
  <c r="G11" i="1"/>
  <c r="E11" i="1"/>
  <c r="C11" i="1"/>
  <c r="G10" i="1"/>
  <c r="E10" i="1"/>
  <c r="C10" i="1"/>
  <c r="C9" i="1"/>
  <c r="D8" i="1"/>
  <c r="C7" i="1"/>
  <c r="C15" i="4"/>
  <c r="C14" i="4"/>
  <c r="C13" i="4"/>
  <c r="C12" i="4"/>
  <c r="G11" i="4"/>
  <c r="E11" i="4"/>
  <c r="C11" i="4"/>
  <c r="G10" i="4"/>
  <c r="E10" i="4"/>
  <c r="C10" i="4"/>
  <c r="C9" i="4"/>
  <c r="D8" i="4"/>
  <c r="C7" i="4"/>
  <c r="G139" i="5" l="1"/>
  <c r="G136" i="5"/>
  <c r="G135" i="5"/>
  <c r="G132" i="5"/>
  <c r="G131" i="5"/>
  <c r="G130" i="5"/>
  <c r="G129" i="5"/>
  <c r="G128" i="5"/>
  <c r="G127" i="5"/>
  <c r="G126" i="5"/>
  <c r="G127" i="4"/>
  <c r="G126" i="4"/>
  <c r="G125" i="4"/>
  <c r="G124" i="4"/>
  <c r="G123" i="4"/>
  <c r="G122" i="4"/>
  <c r="G121" i="4"/>
  <c r="G120" i="4"/>
  <c r="G119" i="4"/>
  <c r="G118" i="4"/>
  <c r="G117" i="4"/>
  <c r="G116" i="4"/>
  <c r="G115" i="4"/>
  <c r="G114" i="4"/>
  <c r="G113" i="4"/>
  <c r="G112" i="4"/>
  <c r="G111" i="4"/>
  <c r="G110" i="4"/>
  <c r="G109" i="4"/>
  <c r="G108" i="4"/>
  <c r="G96" i="4" l="1"/>
  <c r="G95" i="4"/>
  <c r="G94" i="4"/>
  <c r="G91" i="4"/>
  <c r="G90" i="4"/>
  <c r="G89" i="4"/>
  <c r="G88" i="4"/>
  <c r="G87" i="4"/>
  <c r="G86" i="4"/>
  <c r="G85" i="4"/>
  <c r="G84" i="4"/>
  <c r="G83" i="4"/>
  <c r="G82" i="4"/>
  <c r="G81" i="4"/>
  <c r="G80" i="4"/>
  <c r="G79" i="4"/>
  <c r="G78" i="4"/>
  <c r="G77" i="4"/>
  <c r="G76" i="4"/>
  <c r="G75" i="4"/>
  <c r="G74" i="4"/>
  <c r="G73" i="4"/>
  <c r="G61" i="4"/>
  <c r="G60" i="4"/>
  <c r="G58" i="4"/>
  <c r="G57" i="4"/>
  <c r="G45" i="4"/>
  <c r="G44" i="4"/>
  <c r="G43" i="4"/>
  <c r="G40" i="4"/>
  <c r="G39" i="4"/>
  <c r="G38" i="4"/>
  <c r="G37" i="4"/>
  <c r="G36" i="4"/>
  <c r="G35" i="4"/>
  <c r="G34" i="4"/>
  <c r="G32" i="4"/>
  <c r="G31" i="4"/>
  <c r="G30" i="4"/>
  <c r="G29" i="4"/>
  <c r="G28" i="4"/>
  <c r="G27" i="4"/>
  <c r="A5" i="7" l="1"/>
  <c r="A3" i="7"/>
  <c r="A5" i="5"/>
  <c r="A3" i="5"/>
  <c r="A5" i="1"/>
  <c r="A3" i="1"/>
  <c r="A3" i="4"/>
  <c r="A5" i="4"/>
  <c r="G100" i="1" l="1"/>
  <c r="G35" i="1"/>
  <c r="G47" i="1"/>
  <c r="G59" i="1"/>
  <c r="G37" i="1"/>
  <c r="G61" i="1"/>
  <c r="G44" i="1"/>
  <c r="G87" i="1"/>
  <c r="G36" i="1"/>
  <c r="G48" i="1"/>
  <c r="G60" i="1"/>
  <c r="G49" i="1"/>
  <c r="G103" i="1"/>
  <c r="G82" i="1"/>
  <c r="G83" i="1"/>
  <c r="G38" i="1"/>
  <c r="G50" i="1"/>
  <c r="G62" i="1"/>
  <c r="G41" i="1"/>
  <c r="G68" i="1"/>
  <c r="G56" i="1"/>
  <c r="G33" i="1"/>
  <c r="G84" i="1"/>
  <c r="G39" i="1"/>
  <c r="G51" i="1"/>
  <c r="G28" i="1"/>
  <c r="G67" i="1"/>
  <c r="G42" i="1"/>
  <c r="G55" i="1"/>
  <c r="G57" i="1"/>
  <c r="G46" i="1"/>
  <c r="G81" i="1"/>
  <c r="G40" i="1"/>
  <c r="G52" i="1"/>
  <c r="G66" i="1"/>
  <c r="G53" i="1"/>
  <c r="G54" i="1"/>
  <c r="G65" i="1"/>
  <c r="G116" i="1"/>
  <c r="G58" i="1"/>
  <c r="G29" i="1"/>
  <c r="G30" i="1"/>
  <c r="G31" i="1"/>
  <c r="G43" i="1"/>
  <c r="G34" i="1"/>
  <c r="G119" i="1"/>
  <c r="G32" i="1"/>
  <c r="G45" i="1"/>
  <c r="G134" i="5"/>
  <c r="G133" i="5"/>
  <c r="G120" i="5"/>
  <c r="G103" i="5"/>
  <c r="G28" i="5"/>
  <c r="G40" i="5"/>
  <c r="G52" i="5"/>
  <c r="G64" i="5"/>
  <c r="G76" i="5"/>
  <c r="G88" i="5"/>
  <c r="G119" i="5"/>
  <c r="G104" i="5"/>
  <c r="G29" i="5"/>
  <c r="G41" i="5"/>
  <c r="G53" i="5"/>
  <c r="G65" i="5"/>
  <c r="G77" i="5"/>
  <c r="G89" i="5"/>
  <c r="G115" i="5"/>
  <c r="G96" i="5"/>
  <c r="G30" i="5"/>
  <c r="G42" i="5"/>
  <c r="G54" i="5"/>
  <c r="G66" i="5"/>
  <c r="G112" i="5"/>
  <c r="G92" i="5"/>
  <c r="G31" i="5"/>
  <c r="G43" i="5"/>
  <c r="G55" i="5"/>
  <c r="G67" i="5"/>
  <c r="G79" i="5"/>
  <c r="G21" i="5"/>
  <c r="G33" i="5"/>
  <c r="G57" i="5"/>
  <c r="G81" i="5"/>
  <c r="G71" i="5"/>
  <c r="G99" i="5"/>
  <c r="G48" i="5"/>
  <c r="G84" i="5"/>
  <c r="G27" i="5"/>
  <c r="G51" i="5"/>
  <c r="G78" i="5"/>
  <c r="G111" i="5"/>
  <c r="G20" i="5"/>
  <c r="G32" i="5"/>
  <c r="G44" i="5"/>
  <c r="G56" i="5"/>
  <c r="G68" i="5"/>
  <c r="G80" i="5"/>
  <c r="G107" i="5"/>
  <c r="G45" i="5"/>
  <c r="G69" i="5"/>
  <c r="G83" i="5"/>
  <c r="G36" i="5"/>
  <c r="G72" i="5"/>
  <c r="G102" i="5"/>
  <c r="G75" i="5"/>
  <c r="G19" i="5"/>
  <c r="G97" i="5"/>
  <c r="G22" i="5"/>
  <c r="G34" i="5"/>
  <c r="G46" i="5"/>
  <c r="G58" i="5"/>
  <c r="G70" i="5"/>
  <c r="G82" i="5"/>
  <c r="G98" i="5"/>
  <c r="G23" i="5"/>
  <c r="G35" i="5"/>
  <c r="G47" i="5"/>
  <c r="G59" i="5"/>
  <c r="G24" i="5"/>
  <c r="G60" i="5"/>
  <c r="G123" i="5"/>
  <c r="G100" i="5"/>
  <c r="G25" i="5"/>
  <c r="G37" i="5"/>
  <c r="G49" i="5"/>
  <c r="G61" i="5"/>
  <c r="G73" i="5"/>
  <c r="G85" i="5"/>
  <c r="G101" i="5"/>
  <c r="G26" i="5"/>
  <c r="G38" i="5"/>
  <c r="G50" i="5"/>
  <c r="G62" i="5"/>
  <c r="G74" i="5"/>
  <c r="G86" i="5"/>
  <c r="G39" i="5"/>
  <c r="G63" i="5"/>
  <c r="G87" i="5"/>
  <c r="G33" i="4"/>
  <c r="G59" i="4"/>
</calcChain>
</file>

<file path=xl/sharedStrings.xml><?xml version="1.0" encoding="utf-8"?>
<sst xmlns="http://schemas.openxmlformats.org/spreadsheetml/2006/main" count="1459" uniqueCount="596">
  <si>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</si>
  <si>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</si>
  <si>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</si>
  <si>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</si>
  <si>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</si>
  <si>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</si>
  <si>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</si>
  <si>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</si>
  <si>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</si>
  <si>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</si>
  <si>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</si>
  <si>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</si>
  <si>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</si>
  <si>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</si>
  <si>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</si>
  <si>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</si>
  <si>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</si>
  <si>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</si>
  <si>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</si>
  <si>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</si>
  <si>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</si>
  <si>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</si>
  <si>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</si>
  <si>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</si>
  <si>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</si>
  <si>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</si>
  <si>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</si>
  <si>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</si>
  <si>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</si>
  <si>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</si>
  <si>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</si>
  <si>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</si>
  <si>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Проектор</t>
  </si>
  <si>
    <t>Экран для проектора</t>
  </si>
  <si>
    <t xml:space="preserve">шт </t>
  </si>
  <si>
    <t>Бумага А4</t>
  </si>
  <si>
    <t>Бумага А3</t>
  </si>
  <si>
    <t>Скрепки канцелярские</t>
  </si>
  <si>
    <t>Файлы А4</t>
  </si>
  <si>
    <t>Маркер черный</t>
  </si>
  <si>
    <t>Ножницы</t>
  </si>
  <si>
    <t>Нож канцелярский</t>
  </si>
  <si>
    <t>пачка 500 листов</t>
  </si>
  <si>
    <t>упак</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</si>
  <si>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</si>
  <si>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</si>
  <si>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</si>
  <si>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</si>
  <si>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</si>
  <si>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</si>
  <si>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</si>
  <si>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</si>
  <si>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</si>
  <si>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</si>
  <si>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</si>
  <si>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</si>
  <si>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</si>
  <si>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</si>
  <si>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</si>
  <si>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</si>
  <si>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</si>
  <si>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</si>
  <si>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</si>
  <si>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</si>
  <si>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</si>
  <si>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</si>
  <si>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</si>
  <si>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</si>
  <si>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</si>
  <si>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r>
      <t>Освещение:</t>
    </r>
    <r>
      <rPr>
        <sz val="11"/>
        <color rgb="FFFF0000"/>
        <rFont val="Times New Roman"/>
        <family val="1"/>
        <charset val="204"/>
      </rPr>
      <t xml:space="preserve"> Верхнее искусственное освещение ( 300 люкс) </t>
    </r>
  </si>
  <si>
    <r>
      <t xml:space="preserve">Интернет : </t>
    </r>
    <r>
      <rPr>
        <sz val="11"/>
        <color rgb="FFFF0000"/>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</si>
  <si>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Электричество: </t>
    </r>
    <r>
      <rPr>
        <sz val="11"/>
        <color rgb="FFFF0000"/>
        <rFont val="Times New Roman"/>
        <family val="1"/>
        <charset val="204"/>
      </rPr>
      <t>2 подключения к сети  по (220 В) в зоне кулера</t>
    </r>
    <r>
      <rPr>
        <sz val="11"/>
        <rFont val="Times New Roman"/>
        <family val="1"/>
        <charset val="204"/>
      </rPr>
      <t xml:space="preserve">	</t>
    </r>
  </si>
  <si>
    <t>(ШхГхВ) 1400х600х750
столеншница не тоньше 25 мм., белая или светло-серая ламинированная поверхность столешницы</t>
  </si>
  <si>
    <t>Метр складной деревянный, 2м х 16 мм</t>
  </si>
  <si>
    <t>Инструменты для проведения оценки</t>
  </si>
  <si>
    <t>шт.</t>
  </si>
  <si>
    <t>Цифровой уровень Mini  + элементы питания</t>
  </si>
  <si>
    <t>Функции:
Измерения в градусах, мм/м, %, in/ft
Автоматическая калибровка
ЖК экран с подсветкой
Магниты в основании
Автоматическое отключение
Характеристики
Автоматическое отключение питания, мин 5
Диапазон углового измерения    4x90
Источник питания 2 батареи AAA, 1.5 В
Рабочая температура, °С -10...+50
Точность, dB ±0.15°
Шаг измерения, dB 0.05°
Комплект поставки
Цифровой уровень - 1 шт.
Чехол - 1 шт.
Батареи - 1 шт.
Инструкция - 1 шт.</t>
  </si>
  <si>
    <t>Электронный угломер 30</t>
  </si>
  <si>
    <t>Сосотоит из двух металлических линеек и ЖК цифрового дисплея. Плечи угломера при выставлении в одну линию (раскрытии на 180°) образуют обычную линейку для измерения расстояний. Рабочий диапазон °0...360, Разрешение°0,1, Питание/время работы1 батарея 3V CR 2032, Точность измерения 0,3°.</t>
  </si>
  <si>
    <t xml:space="preserve">Штангенциркуль  с цифровой индикацией </t>
  </si>
  <si>
    <t>Максимальная величина измерения
150 мм
Цена деления
0.01 мм</t>
  </si>
  <si>
    <t>Сварочное зеркало на магните</t>
  </si>
  <si>
    <t>Зеркало для сварки с гнущейся метал. штангой и шарниром</t>
  </si>
  <si>
    <t xml:space="preserve">Угольник разметочный 165*305
Длина большей стороны 305 мм (разметка на 300 мм), ширина 50 мм, толщина 3 мм
Длина меньшей стороны 165 мм, ширина 40 мм, толщина 12 мм.
Анодированное антикоррозийное покрытие;
Лазерная гравировка шкалы; </t>
  </si>
  <si>
    <t>Комплект отверток (по размеру крепежных элементов оборудования)</t>
  </si>
  <si>
    <t>Набор шестигранников состоит из 9 размеров SW1,5 - SW10мм. Шестигранники закалены, хромированы, ручки шестигранников длинные, головки скругленные с длинной стороны. Сделаны шестигранники из закаленной спецстали S2. Находятся в пластиковом футляре с креплением на стену.</t>
  </si>
  <si>
    <t>Комплект шестигранных ключей (по размеру крепежных элементов оборудования)</t>
  </si>
  <si>
    <t>Набор крестовых PH и шлицевых отверток 1000В, 7 предметов</t>
  </si>
  <si>
    <t>Аптека для оказания первой помощи, универсальная, с инструкцией по применению</t>
  </si>
  <si>
    <t>Огнетушитель углекислотный ОУ-3 (5 литров)</t>
  </si>
  <si>
    <t>Аппарат с хорошей производительностью горячей и холодной воды.</t>
  </si>
  <si>
    <t>Бутыль с водой для кулера 19л.</t>
  </si>
  <si>
    <t>Артезианская вода питьевая природная
Категория качества Высшая
Модель 19 литров в обменной таре
Вес, кг 19 кг</t>
  </si>
  <si>
    <r>
      <t xml:space="preserve">Покрытие пола: ковролин  - </t>
    </r>
    <r>
      <rPr>
        <sz val="11"/>
        <color rgb="FFFF0000"/>
        <rFont val="Times New Roman"/>
        <family val="1"/>
        <charset val="204"/>
      </rPr>
      <t>420</t>
    </r>
    <r>
      <rPr>
        <sz val="11"/>
        <rFont val="Times New Roman"/>
        <family val="1"/>
        <charset val="204"/>
      </rPr>
      <t xml:space="preserve"> м² на всю зону</t>
    </r>
  </si>
  <si>
    <r>
      <t xml:space="preserve">Площадь зоны: </t>
    </r>
    <r>
      <rPr>
        <sz val="11"/>
        <color rgb="FFFF0000"/>
        <rFont val="Times New Roman"/>
        <family val="1"/>
        <charset val="204"/>
      </rPr>
      <t>420 м²</t>
    </r>
  </si>
  <si>
    <t>На колесиках, без подлокотников, синяя или серая обивка, расчитанные на вес не менее 100 кг</t>
  </si>
  <si>
    <t>Компрессор с гибким шлангом и быстросъемными адаптерами</t>
  </si>
  <si>
    <t>Компрессор с манометром для обеспечения давления 2 бар, точность измерения давления 0,1 бар. Гибкий шланг длина 5 метров, быстросъесные соединения для присоединения с трубопроводам: 1/2" наружная резьба - 1 шт., 1/2" внутренняя резьба - 1 шт.</t>
  </si>
  <si>
    <t>Если на площадке используется 1 компрессор, то необходимо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задания.</t>
  </si>
  <si>
    <t>Технические характеристики на усмотрение организатора</t>
  </si>
  <si>
    <t>Инструменты</t>
  </si>
  <si>
    <t>Характеристики на усмотрение организатора</t>
  </si>
  <si>
    <t>Цифровой динамометрический ключ + набор насадок</t>
  </si>
  <si>
    <t>Ключ динамометрический с цифровой индикацией, усилие затяжки 7-135Nm, оснащен дисплеем, на котором отображаются рабочие параметры, и трещоткой. Рифленая ручка предотвращает скольжение руки во время работы. Инструмент имеет посадочный квадрат 3/8 и выполнен из прочной высококачественной стали. Поставляется в надежном футляре для безопасного хранения и транспортировки</t>
  </si>
  <si>
    <t>Верстак слесарный</t>
  </si>
  <si>
    <t>Максимальная нагрузка: 1500 кг
Область применения:
Организация рабочего места на производстве, в мастерской, гараже или учебном заведении.
Габаритные размеры без экрана (ВxШxГ):
825x1000x700 мм
Толщина столешницы: 24 мм
Тип столешницы:
фанера, покрытая оцинкованным листовым металлом (ЦФ), 
Крепление столешницы:
Болтами и втулками, установленными на производстве
Тип краски:
Порошковая эпоксидная краска
Устойчива к механическим воздействиям и агрессивным жидкостям: Да
Наличие антикоррозийной обработки: Есть
Цвет рамы, корпуса тумб, стоек экрана, аксессуаров:
Светло-серый (RAL 7038)</t>
  </si>
  <si>
    <t>Параллельные тиски 140 мм с закаленными углообразными губками предназначенными для зажима труб диаметром 3/4-2"</t>
  </si>
  <si>
    <t>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t>
  </si>
  <si>
    <t>Ведро металлическое, 10-12 литров</t>
  </si>
  <si>
    <t>Хоз. Инвентарь</t>
  </si>
  <si>
    <t>Щетка для очистки верстака, малая</t>
  </si>
  <si>
    <t>Щетка для очистки пола, на длинной ручке</t>
  </si>
  <si>
    <t>Совок для очистки</t>
  </si>
  <si>
    <t>Часы настенные</t>
  </si>
  <si>
    <t>Сантехника и отопление (Юниоры)</t>
  </si>
  <si>
    <t>Ноутбук (для ГЭ)</t>
  </si>
  <si>
    <t>Ноутбук: Экран 15.6” (1366×768) HD LED, матовый / Intel Celeron N3060 (1.6 – 2.48 ГГц) / RAM 4 ГБ / HDD 500 ГБ / Intel HD Graphics 400 / Без ОД / LAN / Wi-Fi / Bluetooth / веб-камера / без ОС / 2.4 кг / черный или аналоги. Програмное обеспечение AutoCAD  или аналоги, программа для чтения PDF, а так же точка доступа выхода в интернет</t>
  </si>
  <si>
    <t>Подключение ноутбуков к проводному интернету WAN</t>
  </si>
  <si>
    <t>Не Wi-Fi! 100 мбит/сек</t>
  </si>
  <si>
    <t xml:space="preserve"> (DLP, 2700 люмен, 10000:1, 1280x800, D-Sub, HDMI, RCA, S-Video, USB, LAN, ПДУ, 2D / 3D)</t>
  </si>
  <si>
    <t>На штативе, 16:9</t>
  </si>
  <si>
    <r>
      <t>Освещение:</t>
    </r>
    <r>
      <rPr>
        <sz val="11"/>
        <color rgb="FFFF0000"/>
        <rFont val="Times New Roman"/>
        <family val="1"/>
        <charset val="204"/>
      </rPr>
      <t xml:space="preserve"> Верхнее искусственное освещение ( 300 люкс)</t>
    </r>
  </si>
  <si>
    <r>
      <t xml:space="preserve">Интернет : </t>
    </r>
    <r>
      <rPr>
        <sz val="11"/>
        <color rgb="FFFF0000"/>
        <rFont val="Times New Roman"/>
        <family val="1"/>
        <charset val="204"/>
      </rPr>
      <t>не требуется</t>
    </r>
  </si>
  <si>
    <r>
      <t xml:space="preserve">Электричество: </t>
    </r>
    <r>
      <rPr>
        <sz val="11"/>
        <color rgb="FFFF0000"/>
        <rFont val="Times New Roman"/>
        <family val="1"/>
        <charset val="204"/>
      </rPr>
      <t xml:space="preserve">2 подключения к сети  по (220 Вольт)	</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</si>
  <si>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</si>
  <si>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</si>
  <si>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</si>
  <si>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t xml:space="preserve">Площадь зоны: </t>
    </r>
    <r>
      <rPr>
        <sz val="11"/>
        <color rgb="FFFF0000"/>
        <rFont val="Times New Roman"/>
        <family val="1"/>
        <charset val="204"/>
      </rPr>
      <t>12 кв.м.</t>
    </r>
  </si>
  <si>
    <r>
      <t xml:space="preserve">Покрытие пола: </t>
    </r>
    <r>
      <rPr>
        <sz val="11"/>
        <color rgb="FFFF0000"/>
        <rFont val="Times New Roman"/>
        <family val="1"/>
        <charset val="204"/>
      </rPr>
      <t>12</t>
    </r>
    <r>
      <rPr>
        <sz val="11"/>
        <rFont val="Times New Roman"/>
        <family val="1"/>
        <charset val="204"/>
      </rPr>
      <t xml:space="preserve"> м² на всю зону</t>
    </r>
  </si>
  <si>
    <t>Напольная металлическая гардеробная вешалка, 10 крючков, Мобильная (на колесах)</t>
  </si>
  <si>
    <t>Стол</t>
  </si>
  <si>
    <t>(ШхГхВ) 1400х600х750, столеншница не тоньше 25 мм. белая или светло-серая ламинированная поверхность столешницы</t>
  </si>
  <si>
    <t>Сетевой фильтр (Пилот), 6 розеток</t>
  </si>
  <si>
    <t>Электропитание 220В, 50Гц. Максимальный ток 10 А. Количество розеток 6. Тип розеток евростандарт, заземляющий контакт. Использование вилок евростандарта и росстандарта. Розетки утопленного типа. Тип вилки евростандарт. Длина сетевого шнура 10 м. Безопасность: Фильтр импульсных помех, защита от перегрузки., механич. защита розеток, защита от короткого замыкания, пожаробезопасный корпус, встроенный выключатель</t>
  </si>
  <si>
    <t>Электроснобжение</t>
  </si>
  <si>
    <t>Объем:11 л
Цвет:серый
Материал:пластик
С педалью:нет
С крышкой:нет
С ручкой:нет
Диаметр:260 мм</t>
  </si>
  <si>
    <t>Запасной картридж для МФУ (для ГЭ)</t>
  </si>
  <si>
    <t>Дополнительный запасной картридж, соответствующий модели МФУ.</t>
  </si>
  <si>
    <t>Офисный стол (для ГЭ + Э)</t>
  </si>
  <si>
    <t>Стул (для ГЭ + Э)</t>
  </si>
  <si>
    <t>МФУ цветная печать, A3, 1200x1200 dpi, Ethernet (RJ-45),NFC, WiFi (для ГЭ)</t>
  </si>
  <si>
    <t>Многофункциональное устройство печати. Технология печати: лазерная, цветная. Максимальный формат A3. Автоматическая двусторонняя печать. Максимальное разрешение печати
1200x1200 dpi. Оптическое разрешение сканера 600x600 dpi. Максимальный формат бумаги (сканер) A3. Устройство автоподачи двухстороннее. Функции сканирование на FTP , сканирование в электронную почту , TWAIN , сканирование с отправкой по протоколу SMB , сканирование на USB-носитель , WSD(WIA)-сканирование (USB, сетевое). Память/Процессор. Оперативная память 1024 МБ.
Частота процессора 1200 МГц. Интерфейсы слот для дополнительного внутреннего принт-сервера или жесткого диска , слот для карт Compact Flash , USB , Ethernet (RJ-45). Мобильные технологии печати: Apple AirPrint , Kyocera MobilePrint , Wi-Fi Direct , Mopria (Android) , Google Cloud Print</t>
  </si>
  <si>
    <t>МФУ ч/б печать, A4, 20 стр / мин, 512Mb, лазерное МФУ, факс, DADF, двустор. печать, USB 2.0, сетевой</t>
  </si>
  <si>
    <t>ч/б печать, A4, 20 стр / мин, 512Mb, лазерное МФУ, факс, DADF, двустор. печать, USB 2.0, сетевой</t>
  </si>
  <si>
    <t>Материал:бумага
Формат:А4
Количество листов:500 шт
Плотность:80</t>
  </si>
  <si>
    <t>Канцелярия</t>
  </si>
  <si>
    <t>Материал:бумага
Формат:А3
Количество листов:500 шт
Плотность:80</t>
  </si>
  <si>
    <t xml:space="preserve">Степлер </t>
  </si>
  <si>
    <t>Материал корпуса:пластик
Тип и размер скоб:24/6, 26/6
Пробивная способность:25 лист.
Глубина закладки бумаги:50 мм</t>
  </si>
  <si>
    <t>Скобы для степлера</t>
  </si>
  <si>
    <t>Материал:металл
Вид покрытия:цинк
Цвет:серый
Тип и размер скоб:24/6
Мах количество сшиваемых листов:30
Количество в упаковке:1000</t>
  </si>
  <si>
    <t>Форма:овальная
Количество в упаковке:100 шт
Длина:28 мм
Материал изделия:металл
Материал покрытия:никель
Гофрированные:нет
Цвет:серебро</t>
  </si>
  <si>
    <t>Формат:A4
Цвет:прозрачный
Количество файлов:100 шт
Толщина файлов:35 мкм
Материал:пленка
Перфорация:да
Фактура файлов:гладкая</t>
  </si>
  <si>
    <t>Магнитно-маркерная доска-флипчарт</t>
  </si>
  <si>
    <t>Вид рабочей поверхности:магнитно-маркерная
Регулировка высоты:нет
Лоток для принадлежностей:да
Магниты в комплекте:нет
Держатель для бумажного блока:да
Покрытие:лаковое
Ширина рабочей поверхности:700 мм</t>
  </si>
  <si>
    <t>Блокнот для флипчарта, 20 листов</t>
  </si>
  <si>
    <t>Материал:бумага
Количество листов:20
Линовка:нет
Количество отверстий для крепления:6
Плотность бумаги:65 г/м²
Длина:900 мм
Ширина:600 мм</t>
  </si>
  <si>
    <t>Набор маркеров для флипчартов, 4 шт</t>
  </si>
  <si>
    <t>Цвет:набор
Толщина линии:5.000 мм
Форма наконечника:круглая
Количество в упаковке:4 шт
Основа:водная
Устойчивость к засыханию:есть</t>
  </si>
  <si>
    <t>Планшет с зажимом А4</t>
  </si>
  <si>
    <t>Тип папки-планшета:без крышки
Формат:A4
Цвет:черный
Материал:пластик
Расположение зажима:по центру
Толщина материала:0.9 мм
Защита нижнего края папки:нет</t>
  </si>
  <si>
    <t>Шариковая ручка</t>
  </si>
  <si>
    <t>Тип:шариковая ручка
Цвет пишущего узла :синий
Цвет корпуса:прозрачный
Толщина пишущего узла:0.5
Механизм:нет</t>
  </si>
  <si>
    <t>Материал корпуса:пластик
Форма корпуса:круглая
Цвет чернил:черный
Толщина линии письма :3
Водостойкие чернила:да
Быстросохнущие чернила:да
Диаметр корпуса:16 мм</t>
  </si>
  <si>
    <t>Ширина лезвия 18 мм
Выдвижное лезвие есть
Материал рукояти металл
Обрезиненная рукоять нет
Конструкция выдвижной
Складной нет
Класс товара Бытовой
Форма лезвия сегментированное</t>
  </si>
  <si>
    <t>Пакеты для мусора 50 л 20 шт</t>
  </si>
  <si>
    <t>Мешки для мусора (50л/20 шт)
Особо прочные мешки для строительного мусора и большие мешки объемом 50 литров.</t>
  </si>
  <si>
    <t>Хозяйственные ножницы 175мм</t>
  </si>
  <si>
    <t>Стеллаж металлический (для ГЭ)</t>
  </si>
  <si>
    <t>(ШхГхВ) 2000х500х2000, металлический, 5 полок</t>
  </si>
  <si>
    <t>Металлический шкаф для раздевалки (для ГЭ + Э)</t>
  </si>
  <si>
    <t>Размеры внешние, мм (ВхШхГ):1830x850x500
Количество дверей:12
Имеет 12 секций, замки ключевые,вентиляционные отверстия. Предназначены для хранения одежды в производственных, спортивных и других помещениях, а также для организации камер хранения</t>
  </si>
  <si>
    <t>Запираемый шкавчик (для ГЭ)</t>
  </si>
  <si>
    <t>Не менее 4 запираемых ящиков (ШхГхВ) 400х500х500</t>
  </si>
  <si>
    <t>Вешалка гардеробная напольная с крючками, на колесах (для ГЭ + Э)</t>
  </si>
  <si>
    <t>Сетевой фильтр (Пилот), 6 розеток (для ГЭ + Э)</t>
  </si>
  <si>
    <t>Мусорная корзина (для ГЭ + Э)</t>
  </si>
  <si>
    <r>
      <t>Освещение:</t>
    </r>
    <r>
      <rPr>
        <sz val="11"/>
        <color rgb="FFFF0000"/>
        <rFont val="Times New Roman"/>
        <family val="1"/>
        <charset val="204"/>
      </rPr>
      <t xml:space="preserve"> Верхнее искусственное освещение (300 люкс)</t>
    </r>
  </si>
  <si>
    <r>
      <t xml:space="preserve">Интернет : </t>
    </r>
    <r>
      <rPr>
        <sz val="11"/>
        <color rgb="FFFF0000"/>
        <rFont val="Times New Roman"/>
        <family val="1"/>
        <charset val="204"/>
      </rPr>
      <t>Подключение  ноутбуков к беспроводному интернету (с возможностью подключения к проводному интернету)</t>
    </r>
    <r>
      <rPr>
        <sz val="11"/>
        <rFont val="Times New Roman"/>
        <family val="1"/>
        <charset val="204"/>
      </rPr>
      <t xml:space="preserve"> 	</t>
    </r>
  </si>
  <si>
    <r>
      <t xml:space="preserve">Электричество: </t>
    </r>
    <r>
      <rPr>
        <sz val="11"/>
        <color rgb="FFFF0000"/>
        <rFont val="Times New Roman"/>
        <family val="1"/>
        <charset val="204"/>
      </rPr>
      <t>3 подключения к сети  по (220 Вольт)</t>
    </r>
    <r>
      <rPr>
        <sz val="11"/>
        <rFont val="Times New Roman"/>
        <family val="1"/>
        <charset val="204"/>
      </rPr>
      <t xml:space="preserve">	</t>
    </r>
  </si>
  <si>
    <r>
      <t xml:space="preserve">Площадь зоны: </t>
    </r>
    <r>
      <rPr>
        <sz val="11"/>
        <color rgb="FFFF0000"/>
        <rFont val="Times New Roman"/>
        <family val="1"/>
        <charset val="204"/>
      </rPr>
      <t>40 кв.м.</t>
    </r>
  </si>
  <si>
    <r>
      <t xml:space="preserve">Покрытие пола: </t>
    </r>
    <r>
      <rPr>
        <sz val="11"/>
        <color rgb="FFFF0000"/>
        <rFont val="Times New Roman"/>
        <family val="1"/>
        <charset val="204"/>
      </rPr>
      <t>ковролин  - 40 м²</t>
    </r>
    <r>
      <rPr>
        <sz val="11"/>
        <rFont val="Times New Roman"/>
        <family val="1"/>
        <charset val="204"/>
      </rPr>
      <t xml:space="preserve"> на всю зону</t>
    </r>
  </si>
  <si>
    <t>Складское помещение</t>
  </si>
  <si>
    <r>
      <t>Освещение:</t>
    </r>
    <r>
      <rPr>
        <sz val="11"/>
        <color rgb="FFFF0000"/>
        <rFont val="Times New Roman"/>
        <family val="1"/>
        <charset val="204"/>
      </rPr>
      <t xml:space="preserve"> Верхнее искусственное освещение (300 люкс) </t>
    </r>
  </si>
  <si>
    <r>
      <t xml:space="preserve">Электричество: </t>
    </r>
    <r>
      <rPr>
        <sz val="11"/>
        <color rgb="FFFF0000"/>
        <rFont val="Times New Roman"/>
        <family val="1"/>
        <charset val="204"/>
      </rPr>
      <t>2 подключения к сети  по (220 Вольт)</t>
    </r>
    <r>
      <rPr>
        <sz val="11"/>
        <rFont val="Times New Roman"/>
        <family val="1"/>
        <charset val="204"/>
      </rPr>
      <t xml:space="preserve">	</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</si>
  <si>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21 м</t>
    </r>
    <r>
      <rPr>
        <sz val="11"/>
        <color rgb="FFFF0000"/>
        <rFont val="Calibri"/>
        <family val="2"/>
        <charset val="204"/>
      </rPr>
      <t>²</t>
    </r>
    <r>
      <rPr>
        <sz val="11"/>
        <color rgb="FFFF0000"/>
        <rFont val="Times New Roman"/>
        <family val="1"/>
        <charset val="204"/>
      </rPr>
      <t xml:space="preserve"> на всю зону</t>
    </r>
  </si>
  <si>
    <r>
      <t xml:space="preserve">Площадь зоны: </t>
    </r>
    <r>
      <rPr>
        <sz val="11"/>
        <color rgb="FFFF0000"/>
        <rFont val="Times New Roman"/>
        <family val="1"/>
        <charset val="204"/>
      </rPr>
      <t>21 кв.м.</t>
    </r>
  </si>
  <si>
    <t>Стелаж</t>
  </si>
  <si>
    <t>СТЕЛЛАЖ МКФ 15614-2.0
Металлические складские стеллажи серии МКФ предназначены для хранения различных грузов. Допустимая равномерно распределенная нагрузка на каждый ярус - не более 300 кг, нагрузка на всю секцию - не более 2100 кг.</t>
  </si>
  <si>
    <t>Безударная электрическая дрель с регулировкой числа оборотов</t>
  </si>
  <si>
    <t>Тип инструмента дрель безударная
Тип двигателя щеточный
Мощность  850 Вт
Тип патрона  быстрозажимной
Max размер патрона  13 мм
Крепление патрона 1/2
Число скоростей  2
Регулировка оборотов  есть
Наличие подсветки  нет
Наличие реверса  да
Мах диаметр сверления (дерево)  40 мм
Max диаметр сверления (металл)  13 мм
Вес нетто  2.6 кг</t>
  </si>
  <si>
    <t>Сверло ступенчатое (6-38 мм; M42)</t>
  </si>
  <si>
    <t>Тип ступенчатый
Длина 87 мм
Рабочая длина 65 мм
Материал обработки  металл
Количество в упаковке 1 шт
Диапазон диаметров ступенчатых сверл 6-38 мм
Материал сверла HSS M42
Сверло левого вращения нет</t>
  </si>
  <si>
    <t>Набор коронок по дереву, 19-127 мм</t>
  </si>
  <si>
    <t>Min диаметр: 19 мм
Max диаметр: 127 мм
Центрирующее сверло в комплекте: есть
Держатель в комплекте: есть
Количество коронок: 12 шт
Количество предметов в наборе: 15 шт
Max глубина сверления: 22 мм
Материал зубьев: сталь 45
Материал корпуса: сталь 45</t>
  </si>
  <si>
    <t>Шуруповерт  + комплект бит</t>
  </si>
  <si>
    <t>Тип патрона: быстрозажимной
Число ступеней крутящего момента: 15
Уровень звукового давления, дБ (А): 76
Max крутящий момент (мягкий), Нм: 27
Выходная мощность, Вт: 460
Уровень звуковой мощности, дБ (А): 87
Уровень вибрации, м/с²: 2.5
Напряжение, В: 18
Число скоростей: 2
Max диаметр патрона, мм: 13
Max крутящий момент, Нм: 70
Max диаметр сверления (дерево), мм: 40
Max диаметр сверления (металл), мм: 13</t>
  </si>
  <si>
    <t>Калибратор для МПТ размером 16X2мм - 20X2мм - 26X3мм.</t>
  </si>
  <si>
    <t>Подходит для калибровки металлопластиковых труб размером 16X2мм - 20X2мм - 26X3мм.</t>
  </si>
  <si>
    <t>Ручной труборез для медных труб до 1.3/8" (до 35мм)</t>
  </si>
  <si>
    <t>Для резки нержавеющих труб диаметром от 1/8" до 1.3/8" (от 3мм до 35мм). В комплекте с 2 отрезными роликами и встроенным гратоснимателем.</t>
  </si>
  <si>
    <t>Ручной фаскосниматель с несменным лезвием HSS E100</t>
  </si>
  <si>
    <t>Для снятия заусенцев на медных трубах диаметром от 3мм до 42мм.</t>
  </si>
  <si>
    <t>Зажимные клещи PowerGRIP, длина 250мм, захват 46мм</t>
  </si>
  <si>
    <t>Клещи с параллельными губками с удобной перестановкой захвата. Предназначены для работы с гладкими и параллельными деталями, такими как гайки, болты, кабельные болтовые соединения, тонкостенные листы. Эргономичная форма с высоким коэффициентом передачи усилия на деталь. Плотное место соединения губок и плавная, легкая регулировка захвата детали. Ключи хромированные, ручки с ПВХ-покрытием.</t>
  </si>
  <si>
    <t>Разводной ключ ERGOTOP SWO 92XS/CBE- 8"</t>
  </si>
  <si>
    <t>SWO 92XS - 8"
39мм (1.1/2") Суперширокое раскрытие губок
Раскрытие на 62% раскрытие шире, чем у идентичных по раскрытию губок стандартных разводных ключей!</t>
  </si>
  <si>
    <t>Ножницы для резки гофрошлангов и металлопластиковых труб(26 мм)</t>
  </si>
  <si>
    <t>Система Twist&amp;Cut с 4 роликами с игольчатыми подшипниками для вращения трубы во время резки.
Ось в стальной втулке с игольчатыми подшипниками.
Специальная геометрия края лезвия и покрытие PTFE.
Интегрированная система резки гофрозащиты. Она позволяет резать гофротрубу без повреждения внутренней трубы (18-35мм). С 4 трехгранными лезвиями с PTFE-покрытием с увеличением времени службы в 3 раза с поворотом лезвия на 120º.</t>
  </si>
  <si>
    <t>Набор шестигранников SW1.5-2-2.5-3-4-5-6-8-10мм</t>
  </si>
  <si>
    <t xml:space="preserve"> Набор отверток, 6 предметов (шлиц: 2,5*0,4; 4,0*0,8; 5,5*1,0; 6,2*1,2 мм; РН1; РН2)</t>
  </si>
  <si>
    <t>Плоскогубцы, 1000В, длина 185мм</t>
  </si>
  <si>
    <t>Индукционно закалены (64 HRC), произведены из специальной инструментальной стали. Общая длина 160мм, длина губок 40мм.</t>
  </si>
  <si>
    <t>Набор из 5 ручных напильников</t>
  </si>
  <si>
    <t>С ручками. В наборе плоский тупоносый, плоский остроносый, круглый, квадратный, треугольный.</t>
  </si>
  <si>
    <t>Ширина лезвия 18 мм
Выдвижное лезвие есть
Материал рукояти металл</t>
  </si>
  <si>
    <r>
      <t xml:space="preserve">1. Зона для работ предусмотренных в Модулях </t>
    </r>
    <r>
      <rPr>
        <b/>
        <sz val="16"/>
        <rFont val="Times New Roman"/>
        <family val="1"/>
        <charset val="204"/>
      </rPr>
      <t>А</t>
    </r>
    <r>
      <rPr>
        <sz val="16"/>
        <rFont val="Times New Roman"/>
        <family val="1"/>
        <charset val="204"/>
      </rPr>
      <t xml:space="preserve">, </t>
    </r>
    <r>
      <rPr>
        <b/>
        <sz val="16"/>
        <rFont val="Times New Roman"/>
        <family val="1"/>
        <charset val="204"/>
      </rPr>
      <t>Б</t>
    </r>
    <r>
      <rPr>
        <sz val="16"/>
        <rFont val="Times New Roman"/>
        <family val="1"/>
        <charset val="204"/>
      </rPr>
      <t xml:space="preserve">, </t>
    </r>
    <r>
      <rPr>
        <b/>
        <sz val="16"/>
        <rFont val="Times New Roman"/>
        <family val="1"/>
        <charset val="204"/>
      </rPr>
      <t>В</t>
    </r>
    <r>
      <rPr>
        <sz val="16"/>
        <rFont val="Times New Roman"/>
        <family val="1"/>
        <charset val="204"/>
      </rPr>
      <t xml:space="preserve">, </t>
    </r>
    <r>
      <rPr>
        <b/>
        <sz val="16"/>
        <rFont val="Times New Roman"/>
        <family val="1"/>
        <charset val="204"/>
      </rPr>
      <t>Д</t>
    </r>
    <r>
      <rPr>
        <sz val="16"/>
        <rFont val="Times New Roman"/>
        <family val="1"/>
        <charset val="204"/>
      </rPr>
      <t xml:space="preserve">. Задачи </t>
    </r>
    <r>
      <rPr>
        <b/>
        <sz val="16"/>
        <rFont val="Times New Roman"/>
        <family val="1"/>
        <charset val="204"/>
      </rPr>
      <t>1</t>
    </r>
    <r>
      <rPr>
        <sz val="16"/>
        <rFont val="Times New Roman"/>
        <family val="1"/>
        <charset val="204"/>
      </rPr>
      <t xml:space="preserve">, </t>
    </r>
    <r>
      <rPr>
        <b/>
        <sz val="16"/>
        <rFont val="Times New Roman"/>
        <family val="1"/>
        <charset val="204"/>
      </rPr>
      <t>2</t>
    </r>
    <r>
      <rPr>
        <sz val="16"/>
        <rFont val="Times New Roman"/>
        <family val="1"/>
        <charset val="204"/>
      </rPr>
      <t xml:space="preserve">, </t>
    </r>
    <r>
      <rPr>
        <b/>
        <sz val="16"/>
        <rFont val="Times New Roman"/>
        <family val="1"/>
        <charset val="204"/>
      </rPr>
      <t>4</t>
    </r>
    <r>
      <rPr>
        <sz val="16"/>
        <rFont val="Times New Roman"/>
        <family val="1"/>
        <charset val="204"/>
      </rPr>
      <t xml:space="preserve">, </t>
    </r>
    <r>
      <rPr>
        <b/>
        <sz val="16"/>
        <rFont val="Times New Roman"/>
        <family val="1"/>
        <charset val="204"/>
      </rPr>
      <t>7</t>
    </r>
    <r>
      <rPr>
        <sz val="16"/>
        <rFont val="Times New Roman"/>
        <family val="1"/>
        <charset val="204"/>
      </rPr>
      <t>. обязательных к выполнению (инвариант)  
(по количеству рабочих мест)</t>
    </r>
  </si>
  <si>
    <r>
      <t xml:space="preserve">Площадь зоны: </t>
    </r>
    <r>
      <rPr>
        <sz val="11"/>
        <color rgb="FFFF0000"/>
        <rFont val="Times New Roman"/>
        <family val="1"/>
        <charset val="204"/>
      </rPr>
      <t>12</t>
    </r>
    <r>
      <rPr>
        <sz val="11"/>
        <rFont val="Times New Roman"/>
        <family val="1"/>
        <charset val="204"/>
      </rPr>
      <t xml:space="preserve"> </t>
    </r>
    <r>
      <rPr>
        <sz val="11"/>
        <color rgb="FFFF0000"/>
        <rFont val="Times New Roman"/>
        <family val="1"/>
        <charset val="204"/>
      </rPr>
      <t>кв.м.</t>
    </r>
  </si>
  <si>
    <r>
      <t xml:space="preserve">Освещение: </t>
    </r>
    <r>
      <rPr>
        <sz val="11"/>
        <color rgb="FFFF0000"/>
        <rFont val="Times New Roman"/>
        <family val="1"/>
        <charset val="204"/>
      </rPr>
      <t>Верхнее искусственное освещение (300 люкс)</t>
    </r>
  </si>
  <si>
    <r>
      <t xml:space="preserve">Подведение сжатого воздуха (при необходимости): </t>
    </r>
    <r>
      <rPr>
        <sz val="11"/>
        <color rgb="FFFF0000"/>
        <rFont val="Times New Roman"/>
        <family val="1"/>
        <charset val="204"/>
      </rPr>
      <t>Требуется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задания.</t>
    </r>
  </si>
  <si>
    <r>
      <t xml:space="preserve">Покрытие пола: </t>
    </r>
    <r>
      <rPr>
        <sz val="11"/>
        <color rgb="FFFF0000"/>
        <rFont val="Times New Roman"/>
        <family val="1"/>
        <charset val="204"/>
      </rPr>
      <t>ковролин  - 12 м2</t>
    </r>
    <r>
      <rPr>
        <sz val="11"/>
        <rFont val="Times New Roman"/>
        <family val="1"/>
        <charset val="204"/>
      </rPr>
      <t xml:space="preserve"> на всю зону</t>
    </r>
  </si>
  <si>
    <t>Ножницы для резки металлопластиковых труб 4-мя роликами с игольчатыми подшипниками для вращения трубы во время резки</t>
  </si>
  <si>
    <t>Магниевый корпус
 лезвие сделано из нержавеющей стали, специальная геометрия края лезвия и покрытие PTFE
Автоматическое раскрытие
Система с 4-мя роликами с игольчатыми подшипниками для вращения трубы во время резки
В месте соединения имеется стальной паз с игольчатыми подшипниками для лучшего скольжения рукояток
Интегрированная система резки гофрозащиты с 4-мя трехгранными лезвиями с PTFE-покрытием, увеличением времени службы в 3 раза и поворотом лезвия на 120° позволяет резать гофротрубу без повреждения внутренней трубы Ø 18 – 35 мм
Противоударные прорезиненные рукоятки
Блокировка одной рукой</t>
  </si>
  <si>
    <t>Набор для радиальных пресс систем, в пласт. чемодане, с аккумулятором и зарядным устройством, без пресс-клещей</t>
  </si>
  <si>
    <t xml:space="preserve">Автономный аккумуляторный инструмент для пресс-фитинга. Гидравлический привод позволяет выполнять принудительный обжим фитингов, диаметр которых достигает 110 мм. Малый вес и компактные формы инструмента  представляют удобство в эксплуатации в любых условиях. Возможность работать одной рукой, совершать обжим в местах с затрудненным доступом. Сервисный интервал обслуживания составляет не менее 40 000 циклов прессования. Вес без аккумулятора: не более 2,9 кг. Диаметр прессования от 12 до 108 мм. Угол поворота клещей: не менее 270 градусов, Усилие обжима: не менее 32 кН, Комплектация: Пресс электрогидравлический – 1шт.; Аккумулятор 18 В, 4.0 А.ч. – 1шт.; Зарядное устройство– 1шт, Красный пластиковый кейс из ABS пластика с складной ручкой из ABS пластика с системой Рокейс – 1шт.; </t>
  </si>
  <si>
    <t>Клещи для пресс-фитинга TH-16,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</si>
  <si>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металлопластиковых труб 16 мм, тип ТН.</t>
  </si>
  <si>
    <t>Комплект ручных инструментов TECEflex для аксиальной запресовки или аналог</t>
  </si>
  <si>
    <t>Комплект ручных инструментов для выполнения соединений труб из сшитого пролиэтилена с фитингами методом аксиальной запрессовки. Комплект состоит из двух инструментов: расширитель с комплектом сменных насадок для труб номинальными диаметрами 16, 20, 25, 32 мм; запрессовщик с комплектом губок для запрессовки соединений номинальными диаметрами 16, 20, 25, 32 мм. Запрессовщик должен иметь храповый механизм для облегчения процесса запрессовки. Насадки запрессовщика должны иметь двойной размер: 16/20, 25/32 - для обеспечения более быстрой работы с меньшим количеством операций по смене насадок. Инструменты упакованы в один чемодан для хранения и транспортировки.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(фитингами).</t>
  </si>
  <si>
    <r>
      <t xml:space="preserve">Трубогиб для точной гибки многослойных металлопластиковых труб </t>
    </r>
    <r>
      <rPr>
        <sz val="11"/>
        <rFont val="Calibri"/>
        <family val="2"/>
        <charset val="204"/>
      </rPr>
      <t>Ø</t>
    </r>
    <r>
      <rPr>
        <sz val="11"/>
        <rFont val="Times New Roman"/>
        <family val="1"/>
        <charset val="204"/>
      </rPr>
      <t xml:space="preserve"> 16мм</t>
    </r>
  </si>
  <si>
    <r>
      <t>Диаметр, мм: 16
Угол изгиба от 0 до 180</t>
    </r>
    <r>
      <rPr>
        <sz val="11"/>
        <rFont val="Calibri"/>
        <family val="2"/>
        <charset val="204"/>
      </rPr>
      <t>°</t>
    </r>
    <r>
      <rPr>
        <sz val="11"/>
        <rFont val="Times New Roman"/>
        <family val="1"/>
        <charset val="204"/>
      </rPr>
      <t xml:space="preserve"> 
Разметка угла поворота выгравирована на инструменте
Трубогиб с храповым механизмом предназначен для точной гибки многослойных металлопластиковых труб
Конструкция трубогиба позволяет производить изгиб труб с максимально возможным радиусом изгиба, без повреждения трубы и заужения проходного сечения</t>
    </r>
  </si>
  <si>
    <t>Калибратор для МПТ предназначен для проверки и калибровки металлопластиковых труб методом сличения. . Изделие имеет Т-образную форму и удобную рукоятку с протекторами для пальцев.</t>
  </si>
  <si>
    <t>Пистолет для накачки шин с манометром;</t>
  </si>
  <si>
    <t>Пистолет оснащен большим манометром, благодаря которому очень удобно отслеживать остаточное давление. Инструмент обладает большим рабочим ресурсом, а также отличается низкой пожаро- и взрывоопасностью рабочего процесса. Корпус выполнен из металла, что позволяет добиться отличной ударостойкости.
Характеристики
Расход воздуха, л/мин 100
Рабочее давление, бар 10
Тип соединения рапид 1/4"</t>
  </si>
  <si>
    <t>Оборудование для проведения испытаний</t>
  </si>
  <si>
    <t xml:space="preserve">Шланг воздушный спиральный с фитингами (5 м, 8х12 мм, 10 бар) </t>
  </si>
  <si>
    <t>Шланг воздушный с фитингами применяется для присоединения инструмента к компрессору. Имеет спиральную форму, что обеспечивает его гибкость. Шланг длиной 5 метров позволяет работать на расстоянии от компрессора. Внешний диаметр 12 мм
Внутренний диаметр 8 мм
Длина, м 5
Максимальное давление, бар 10
Материал резина (полиуретан)
Тип соединения рапид (EURO)
Форма спиральный</t>
  </si>
  <si>
    <t>Разъемное соединение рапид (муфта), 1/2"M, наружн. резьба</t>
  </si>
  <si>
    <t>Переходник для соединения частей пневмомагистрали. Разъемы - наружная резьба 1/2" и рапид папа.</t>
  </si>
  <si>
    <t xml:space="preserve"> Разъемное соединение рапид (штуцер), 1/2"M, наруж.резьба</t>
  </si>
  <si>
    <t>Разъемное соединение для подключения компрессора к пневмоинструменту. Переход с с резьбы наружной 1/2" папа на быстросъемное соединение рапид.</t>
  </si>
  <si>
    <t xml:space="preserve">Набор фитингов 1/4" </t>
  </si>
  <si>
    <t>Набор фитингов используется совместно с компрессорным оборудованием для соединения шланга с пневматическим инструментом. В комплекте пять фитингов. Созданная конструкция обладает высокой надежностью и герметичностью.
Фитинг 1/4F – рапид Euro (мама) – 1 шт.
Фитинг 1/4F – рапид Euro (папа) – 1 шт.
Фитинг 1/4M – рапид Euro (папа) – 3 шт.</t>
  </si>
  <si>
    <t>Инструмент для резки и снятия фаски труб из полимерных материалов до 110 мм (с вкладышами на 50мм и 75мм)</t>
  </si>
  <si>
    <t>Универсальный инструмент 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160 мм. Резка труб, снятие фаски и удаление грата одним инструментом, универсальное крепление для разнообразного инструмента, например, для режущего диска вместо стального резца, равномерное снятие фаски по всей окружности трубы, плавная регулировка усилия зажима трубы, съемный, убираемый в рукоятку внутренний гратосниматель,  возможна резка труб без снятия фаски, так как держатель с резцом можно использовать развернутым на 180o.</t>
  </si>
  <si>
    <t>Лестница-стремянка</t>
  </si>
  <si>
    <t>Лестница-стремянка, 4 ступени</t>
  </si>
  <si>
    <t>Профиль из прокатной стали со сваркой и оцинковкой в штангах, совместим с застенными модулями</t>
  </si>
  <si>
    <t>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 Толщинга стенки профиля не менее 1 мм. Оцинкованный.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t>
  </si>
  <si>
    <t>Материал для застройки рабочего места</t>
  </si>
  <si>
    <t>Соединение угловое, совместимо с профилем из прокатной стали</t>
  </si>
  <si>
    <t>Соединение угловое для соединения двух отрезков стальной профильной трубы под прямым углом и крепленния застенных модулей для подвесной сантехники.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</si>
  <si>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Крепление одинарное, совместимо с профилем из прокатной стали</t>
  </si>
  <si>
    <t>Монтажный элемент для крепления стальной профильной трубы к несущей стене. Изготовлен из оцинкованной стали. В комплекте должны быть крепежные элементы (дюбель, болт) для крепления к несущей стене.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</si>
  <si>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Фанера 2500*1500*22 шлифованную сорт 2/2 березовая (для застройки стенда рабочего места)</t>
  </si>
  <si>
    <t>ГОСТ 3916.1-18 Размеры: Д*Ш*В  мм  2500*1500*22
Сорт 2/2 Березовая</t>
  </si>
  <si>
    <t>Брус 100*50*3000 шлифованный</t>
  </si>
  <si>
    <t>Брус Д*Ш*В  мм  3000*100*50 Шлифованный</t>
  </si>
  <si>
    <t>Саморез по дереву (гкд / сгд) 3,5х41мм черный (фасовка по 1кг) редкий шаг резьбы (кнр)</t>
  </si>
  <si>
    <t xml:space="preserve">Размер 3,5х41 мм черный редкий шаг резьбы </t>
  </si>
  <si>
    <t>Саморез по дереву (гкд / сгд) 3,5х55(57)мм черный (фасовка по 1кг) редкий шаг резьбы (кнр)</t>
  </si>
  <si>
    <t xml:space="preserve">Размер 3,5х55 мм черный редкий шаг резьбы </t>
  </si>
  <si>
    <t>Саморез по дереву (гкд / сгд) 4,8х 89(90)мм черный (фасовка по 1кг) редкий шаг резьбы (кнр)</t>
  </si>
  <si>
    <t xml:space="preserve">Размер 4,8х 89 мм черный редкий шаг резьбы </t>
  </si>
  <si>
    <t>Крепежный уголок соеденительный 50х 50х35/2,5мм (ku)(ukl-1)</t>
  </si>
  <si>
    <t xml:space="preserve">Размер 50х 50х35/2,5мм </t>
  </si>
  <si>
    <t>Крепежный уголок соеденительный 90х90х65/2,5мм (ku)(ukl-3)</t>
  </si>
  <si>
    <t>Размер 90х90х65/2,5мм</t>
  </si>
  <si>
    <t>Эмаль по дереву акриловая ВД-АК-1179(белая)</t>
  </si>
  <si>
    <t>Тип покрытия: Полуглянцевое
Применение Универсальный (для наружных и внутренних работ) и другие.
Расход: не менее 10 м2 в 1 слой  
Подходит для: Универсальный (бетон, металл, дерево и др.) и т.д.</t>
  </si>
  <si>
    <t xml:space="preserve">Клейкая сигнальная лента 50ммx33м красно-белая PVC </t>
  </si>
  <si>
    <t>Ширина, мм 50
Длина, м не менее 33
Цвет бело-красный
Тип клейкая лента</t>
  </si>
  <si>
    <t>Шуруп по дереву с  головкой, DIN 571, 6*30</t>
  </si>
  <si>
    <t>Размер, мм 6*30
ГОСТ 11473.</t>
  </si>
  <si>
    <t>Шпатлевка акриловая по дереву</t>
  </si>
  <si>
    <t>Ящик пластмассовый для хранения (60 литров)</t>
  </si>
  <si>
    <t xml:space="preserve">Спецодежда от общих производственных загрязнений </t>
  </si>
  <si>
    <t xml:space="preserve">Брюки+куртка, полукомбинезон+куртка, комбинезон </t>
  </si>
  <si>
    <t>СИЗ</t>
  </si>
  <si>
    <t>комплект</t>
  </si>
  <si>
    <t xml:space="preserve">Обувь с металлическимим или композитными вставками </t>
  </si>
  <si>
    <t xml:space="preserve">Сандали, полуботинки, ботинки </t>
  </si>
  <si>
    <t>пара</t>
  </si>
  <si>
    <t>Очки защитные открытые</t>
  </si>
  <si>
    <t>Технические характеристики на усмотрение участника</t>
  </si>
  <si>
    <t>Перчатки трикотажные для защиты от механических рисков (для точных работ)</t>
  </si>
  <si>
    <r>
      <t xml:space="preserve">2.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3 </t>
    </r>
    <r>
      <rPr>
        <sz val="16"/>
        <rFont val="Times New Roman"/>
        <family val="1"/>
        <charset val="204"/>
      </rPr>
      <t xml:space="preserve">  (по количеству конкурсантов) </t>
    </r>
  </si>
  <si>
    <t>Рабочее место Конкурсанта (дополнительное оборудование, инструмент для выполнения модуля (по количеству рабочих мест)</t>
  </si>
  <si>
    <r>
      <t xml:space="preserve">Площадь зоны: не менее </t>
    </r>
    <r>
      <rPr>
        <sz val="11"/>
        <color rgb="FFFF0000"/>
        <rFont val="Times New Roman"/>
        <family val="1"/>
        <charset val="204"/>
      </rPr>
      <t>12</t>
    </r>
    <r>
      <rPr>
        <sz val="11"/>
        <rFont val="Times New Roman"/>
        <family val="1"/>
        <charset val="204"/>
      </rPr>
      <t xml:space="preserve"> кв.м.</t>
    </r>
  </si>
  <si>
    <r>
      <t xml:space="preserve">Электричество: </t>
    </r>
    <r>
      <rPr>
        <sz val="11"/>
        <color rgb="FFFF0000"/>
        <rFont val="Times New Roman"/>
        <family val="1"/>
        <charset val="204"/>
      </rPr>
      <t>3</t>
    </r>
    <r>
      <rPr>
        <sz val="11"/>
        <rFont val="Times New Roman"/>
        <family val="1"/>
        <charset val="204"/>
      </rPr>
      <t xml:space="preserve"> подключения к сети  по (220 Вольт)	</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</si>
  <si>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12</t>
    </r>
    <r>
      <rPr>
        <sz val="11"/>
        <rFont val="Times New Roman"/>
        <family val="1"/>
        <charset val="204"/>
      </rPr>
      <t xml:space="preserve"> м2 на всю зону</t>
    </r>
  </si>
  <si>
    <t>Телескопическиий труборез для медных труб 1/4“ – 1.3/8“ (6 – 35мм)</t>
  </si>
  <si>
    <t>Труборез для труб из цветных металлов является профессиональным инструментом для резки металлических труб толщиной 6 - 35 мм. Корпус изготовлен из цинкового сплава и окрашен, благодаря чему устойчив к коррозии и имеет долгий срок службы. С помощью винта, находящегося в верхней части приспособления, можно регулировать режущее усилие. Выдвижной нож-скребок предназначен для удаления стружки и заусенцев с обрабатываемой поверхности. В комплекте запасной режущий ролик. Минимальный диаметр отрезаемой трубы: не менее 6 мм, Максимальный диаметр отрезаемой трубы: не более 35 мм</t>
  </si>
  <si>
    <t>Трубогиб для тонкостенных медных и стальных труб с комплектом гибочных сегментов с базовыми пластинами для закрепления в тисках 15-18-22мм, к-т в ящике</t>
  </si>
  <si>
    <t xml:space="preserve">Набор представляет собой специализированный комплект универсальных приспособлений для ручной гибки труб. Устройство обеспечивает точную холодную гибку заготовок. Запатентованная АНТИБЛОКИРОВОЧНАЯ СИСТЕМА: прикладываемое усилие сокращается на 42%, благодаря высоким скользящим качествам башмака и оптимальному распределению спрея, Трубогиб может использоваться с разнообразными материалами: мягкой и твердой медью, тонкостенной медью, тонкостенной сталью, медью и тонкостенной сталью в оболочке, алюминием, латунью, а также бесшовной нержавеющей сталью. Тип привода: ручной (механический). Максимальный угол гиба, град: не менее 180. Максимальная толщина стенки трубы, мм: не менее 1. Гибка труб диаметром: 15, 18, 22 мм. Тип профиля: круг
Поставляется в пластиковом чемодане из ABS пластика.
</t>
  </si>
  <si>
    <t>Фаскосниматель: внутри и снаружи, 3 реж.кромки, пластм.корпус</t>
  </si>
  <si>
    <t>Универсальный фаскосниматель для труб из меди имеющих диаметр от 4 до 35 мм (1/8“–1.3/8“ дюйма) имеет вес 30 грамм и может легко снимать любую фаску.</t>
  </si>
  <si>
    <t>Клещи для пресс-фитинга SV-15,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</si>
  <si>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15 мм, тип SV/V.</t>
  </si>
  <si>
    <t>Охрана труда и техника безопасности (дополнительно)</t>
  </si>
  <si>
    <t>Не требуется</t>
  </si>
  <si>
    <r>
      <t xml:space="preserve">3. Зона для работ предусмотренных в Модуле </t>
    </r>
    <r>
      <rPr>
        <b/>
        <sz val="16"/>
        <rFont val="Times New Roman"/>
        <family val="1"/>
        <charset val="204"/>
      </rPr>
      <t>В</t>
    </r>
    <r>
      <rPr>
        <sz val="16"/>
        <rFont val="Times New Roman"/>
        <family val="1"/>
        <charset val="204"/>
      </rPr>
      <t xml:space="preserve"> вариативной Задаче № </t>
    </r>
    <r>
      <rPr>
        <b/>
        <sz val="16"/>
        <rFont val="Times New Roman"/>
        <family val="1"/>
        <charset val="204"/>
      </rPr>
      <t>5</t>
    </r>
    <r>
      <rPr>
        <sz val="16"/>
        <rFont val="Times New Roman"/>
        <family val="1"/>
        <charset val="204"/>
      </rPr>
      <t xml:space="preserve">   (по количеству конкурсантов) </t>
    </r>
  </si>
  <si>
    <r>
      <t xml:space="preserve">4. Зона для работ предусмотренных в Модуле </t>
    </r>
    <r>
      <rPr>
        <b/>
        <sz val="16"/>
        <rFont val="Times New Roman"/>
        <family val="1"/>
        <charset val="204"/>
      </rPr>
      <t>Г</t>
    </r>
    <r>
      <rPr>
        <sz val="16"/>
        <rFont val="Times New Roman"/>
        <family val="1"/>
        <charset val="204"/>
      </rPr>
      <t xml:space="preserve"> вариативной Задаче № </t>
    </r>
    <r>
      <rPr>
        <b/>
        <sz val="16"/>
        <rFont val="Times New Roman"/>
        <family val="1"/>
        <charset val="204"/>
      </rPr>
      <t>6</t>
    </r>
    <r>
      <rPr>
        <sz val="16"/>
        <rFont val="Times New Roman"/>
        <family val="1"/>
        <charset val="204"/>
      </rPr>
      <t xml:space="preserve">   (по количеству конкурсантов) </t>
    </r>
  </si>
  <si>
    <r>
      <t xml:space="preserve">2.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3 </t>
    </r>
    <r>
      <rPr>
        <sz val="16"/>
        <rFont val="Times New Roman"/>
        <family val="1"/>
        <charset val="204"/>
      </rPr>
      <t xml:space="preserve">  (по количеству рабочих мест)</t>
    </r>
  </si>
  <si>
    <r>
      <t xml:space="preserve">3. Зона для работ предусмотренных в Модуле </t>
    </r>
    <r>
      <rPr>
        <b/>
        <sz val="16"/>
        <rFont val="Times New Roman"/>
        <family val="1"/>
        <charset val="204"/>
      </rPr>
      <t>В</t>
    </r>
    <r>
      <rPr>
        <sz val="16"/>
        <rFont val="Times New Roman"/>
        <family val="1"/>
        <charset val="204"/>
      </rPr>
      <t xml:space="preserve"> вариативной Задаче № </t>
    </r>
    <r>
      <rPr>
        <b/>
        <sz val="16"/>
        <rFont val="Times New Roman"/>
        <family val="1"/>
        <charset val="204"/>
      </rPr>
      <t>5</t>
    </r>
    <r>
      <rPr>
        <sz val="16"/>
        <rFont val="Times New Roman"/>
        <family val="1"/>
        <charset val="204"/>
      </rPr>
      <t xml:space="preserve">   (по количеству рабочих мест)</t>
    </r>
  </si>
  <si>
    <r>
      <t xml:space="preserve">4. Зона для работ предусмотренных в Модуле </t>
    </r>
    <r>
      <rPr>
        <b/>
        <sz val="16"/>
        <rFont val="Times New Roman"/>
        <family val="1"/>
        <charset val="204"/>
      </rPr>
      <t>Г</t>
    </r>
    <r>
      <rPr>
        <sz val="16"/>
        <rFont val="Times New Roman"/>
        <family val="1"/>
        <charset val="204"/>
      </rPr>
      <t xml:space="preserve"> вариативной Задаче № </t>
    </r>
    <r>
      <rPr>
        <b/>
        <sz val="16"/>
        <rFont val="Times New Roman"/>
        <family val="1"/>
        <charset val="204"/>
      </rPr>
      <t>6</t>
    </r>
    <r>
      <rPr>
        <sz val="16"/>
        <rFont val="Times New Roman"/>
        <family val="1"/>
        <charset val="204"/>
      </rPr>
      <t xml:space="preserve">   (по количеству рабочих мест) </t>
    </r>
  </si>
  <si>
    <r>
      <t xml:space="preserve">Подведение сжатого воздуха (при необходимости): </t>
    </r>
    <r>
      <rPr>
        <sz val="11"/>
        <color rgb="FFFF0000"/>
        <rFont val="Times New Roman"/>
        <family val="1"/>
        <charset val="204"/>
      </rPr>
      <t>Требуется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t>
    </r>
  </si>
  <si>
    <t xml:space="preserve">Цвет линзы: прозрачный
Оптический класс: №1 (не дает искажений, не имеет ограничений по длительности ношения)
Материал линзы: поликарбонат
Материал оправы: PC (поликарбонат) / BT (Полибутилентерефталат) / TPE (термоэластопласт)
Защита: от механических воздействий, УФ-излучения
Покрытие: против царапин и запотевания </t>
  </si>
  <si>
    <t>Для защиты от механических рисков (для точных работ)</t>
  </si>
  <si>
    <t>Цвет:сосна
Палитра:коричневый
Влагостойкость:есть
Применение:внутри помещения
Min толщина слоя:1 мм</t>
  </si>
  <si>
    <t>Габариты без упаковки:600х400х400 мм
Вес нетто:3 кг
Объем:60 л
Цвет:черный
Перфорированный:нет
Крышка:нет
Ручка:есть</t>
  </si>
  <si>
    <t>Материал корпуса:пластик
Цвет корпуса:черный
Цвет циферблата:черный
Высота:102 мм
Ширина:220 мм
Толщина:37 мм</t>
  </si>
  <si>
    <t>Тип хозяйственное
Материал металл
Объем 12 л
С крышкой нет
Цвет металл
Форма круглая
Ручки есть
Накладка на ручке нет
Носик нет
Цвет (рисунок) без рисунка</t>
  </si>
  <si>
    <t>Тип:щетка-сметка
Материал рукояти:дерево
Материал щетины:ПЭТ
Жесткость щетины:жёсткая
Количество рядов:4
Цвет щетки:зеленый/бежевый</t>
  </si>
  <si>
    <t>Тип:щетка-веник
Уличная:нет
Назначение:для пола
Наличие ручки:есть
Материал рукояти:пластик
Длина ручки:1170 мм
Диаметр и тип крепления для ручки/черенка:22 мм</t>
  </si>
  <si>
    <t>Тип:совок
Ширина рабочей части:225 мм
Наличие ручки:есть
Материал рукояти:пластик
Длина:240 мм</t>
  </si>
  <si>
    <r>
      <t xml:space="preserve">1. Зона для работ предусмотренных в Модулях </t>
    </r>
    <r>
      <rPr>
        <b/>
        <sz val="16"/>
        <rFont val="Times New Roman"/>
        <family val="1"/>
        <charset val="204"/>
      </rPr>
      <t>А</t>
    </r>
    <r>
      <rPr>
        <sz val="16"/>
        <rFont val="Times New Roman"/>
        <family val="1"/>
        <charset val="204"/>
      </rPr>
      <t xml:space="preserve">, </t>
    </r>
    <r>
      <rPr>
        <b/>
        <sz val="16"/>
        <rFont val="Times New Roman"/>
        <family val="1"/>
        <charset val="204"/>
      </rPr>
      <t>Б</t>
    </r>
    <r>
      <rPr>
        <sz val="16"/>
        <rFont val="Times New Roman"/>
        <family val="1"/>
        <charset val="204"/>
      </rPr>
      <t xml:space="preserve">, </t>
    </r>
    <r>
      <rPr>
        <b/>
        <sz val="16"/>
        <rFont val="Times New Roman"/>
        <family val="1"/>
        <charset val="204"/>
      </rPr>
      <t>В</t>
    </r>
    <r>
      <rPr>
        <sz val="16"/>
        <rFont val="Times New Roman"/>
        <family val="1"/>
        <charset val="204"/>
      </rPr>
      <t xml:space="preserve">, </t>
    </r>
    <r>
      <rPr>
        <b/>
        <sz val="16"/>
        <rFont val="Times New Roman"/>
        <family val="1"/>
        <charset val="204"/>
      </rPr>
      <t>Д</t>
    </r>
    <r>
      <rPr>
        <sz val="16"/>
        <rFont val="Times New Roman"/>
        <family val="1"/>
        <charset val="204"/>
      </rPr>
      <t xml:space="preserve">. Задачи </t>
    </r>
    <r>
      <rPr>
        <b/>
        <sz val="16"/>
        <rFont val="Times New Roman"/>
        <family val="1"/>
        <charset val="204"/>
      </rPr>
      <t>1</t>
    </r>
    <r>
      <rPr>
        <sz val="16"/>
        <rFont val="Times New Roman"/>
        <family val="1"/>
        <charset val="204"/>
      </rPr>
      <t xml:space="preserve">, </t>
    </r>
    <r>
      <rPr>
        <b/>
        <sz val="16"/>
        <rFont val="Times New Roman"/>
        <family val="1"/>
        <charset val="204"/>
      </rPr>
      <t>2</t>
    </r>
    <r>
      <rPr>
        <sz val="16"/>
        <rFont val="Times New Roman"/>
        <family val="1"/>
        <charset val="204"/>
      </rPr>
      <t xml:space="preserve">, </t>
    </r>
    <r>
      <rPr>
        <b/>
        <sz val="16"/>
        <rFont val="Times New Roman"/>
        <family val="1"/>
        <charset val="204"/>
      </rPr>
      <t>4</t>
    </r>
    <r>
      <rPr>
        <sz val="16"/>
        <rFont val="Times New Roman"/>
        <family val="1"/>
        <charset val="204"/>
      </rPr>
      <t xml:space="preserve">, </t>
    </r>
    <r>
      <rPr>
        <b/>
        <sz val="16"/>
        <rFont val="Times New Roman"/>
        <family val="1"/>
        <charset val="204"/>
      </rPr>
      <t>7</t>
    </r>
    <r>
      <rPr>
        <sz val="16"/>
        <rFont val="Times New Roman"/>
        <family val="1"/>
        <charset val="204"/>
      </rPr>
      <t xml:space="preserve">. обязательных к выполнению (инвариант)  
(по количеству конкурсантов) </t>
    </r>
  </si>
  <si>
    <t>Хомут Bifix G2 BUP М8/М10  1/2" (20-23 мм) 2-х винт. с уплотн. epdm, быстрый замок</t>
  </si>
  <si>
    <t>двухвинтовой хомут;
механизм быстрого замка для лёгкого монтажа хомута одной рукой;
двухкомпонентный резиновый вкладыш обеспечивает легкое позиционирование трубы во время монтажа;
при закрытом хомуте труба лежит на вкладыше из мягкой черной резины, что увеличивает шумопоглощение;
материал: сталь;
термостойкость: -30 °C до +120 °C;
шумопоглощающий вкладыш согласно DIN 4109;
шумопоглощение согласно ISO 3822-1 до 23 дБ(А).</t>
  </si>
  <si>
    <t>Хомут Bifix G2 BUP М8/М10  3/4" (25-28 мм) 2-х винт. с уплотн. epdm, быстрый замок</t>
  </si>
  <si>
    <t>Хомут Bifix G2 BUP М8/М10 Walraven 3/8" (15-19 мм) 2-х винт. с уплотн. epdm, быстрый замок</t>
  </si>
  <si>
    <t xml:space="preserve">Подпятник BIS, Walraven М10 </t>
  </si>
  <si>
    <t>для удобства монтажа крепежные отверстия размещены под углом 90°
с 4-х кратно приваренной соединительной гайкой
материал: сталь
оцинковка: электролитическая</t>
  </si>
  <si>
    <t>Шпилька резьбовая М10 BIS/WIS (1м)</t>
  </si>
  <si>
    <t>согласно DIN 976-1
материал: сталь, класс прочности 4.8
оцинковка: электролитическая.  Длинна 1 м.</t>
  </si>
  <si>
    <t>Гайка шестигранная М10 BIS</t>
  </si>
  <si>
    <t>материал: сталь
оцинковка: электролитическая
испытаны согласно требованиям противопожарной безопасности MLAR/LAR/RbALei</t>
  </si>
  <si>
    <t>Саморезы конструкционные (шурупы) Rusconnect</t>
  </si>
  <si>
    <t>Шуруп Rusconnect CT 06030 с/нарез. д/дерева, прессшайба 6х30.
Наконечник острый
Шлиц Torx (T, Tx)
Покрытие желтопассивированный
Диаметр, мм 6
Форма головки плоская пресс-шайба
Длина, мм 30
Материал закаленная сталь</t>
  </si>
  <si>
    <t>Шайба кузовная оцинкованная 6x18 мм DIN 9021</t>
  </si>
  <si>
    <t xml:space="preserve">Предназначены для уменьшения давления на рабочую поверхность в местах соединений различных деталей, образованных с помощью болтов и гаек или штанги с резьбой. </t>
  </si>
  <si>
    <t>Уплотнительная нить SPRINT 25м</t>
  </si>
  <si>
    <t>Уплотнительная нить SPRINT бокс, м-25, блистер 61010 - сантехническая уплотнительная нить для герметизации резьбовых соединений. Имеет плоское сечение, более 280 микронитей и улучшенную пропитку, разработанную Сантехмастер Групп. Подходит для срочного ремонта и монтажа. Применяется для резьб из любого материала.</t>
  </si>
  <si>
    <t xml:space="preserve">Застенный модуль для установки унитаза (h=1120), совместимо с профилем из прокатной стали </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</si>
  <si>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 Конструкция модуля должна обеспечивать возможность монтажа подвесных унитазов с межцентровым расстоянием отверстий для монтажа 180 и 230 мм. Сливной клапан бачка должен иметь два режима (объема) смыва с возможностью регулирования объема смываемой воды. Сливной клапан должен иметь механическую систему привода смыва. В комплекте поставки должны быть все необходимые монтажные и переходные элементы для присоединения к системе канализации DN110. Должен быть одного производителя и одной системы со стальной профильной трубой и монтажными элементами для установки сантехнической арматуры.</t>
  </si>
  <si>
    <t xml:space="preserve">Керамика. Унитаз подвесной безободковый с сиденьем микролифт </t>
  </si>
  <si>
    <t>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6/3 л санитарная керамика</t>
  </si>
  <si>
    <t xml:space="preserve">Застенный модуль для раковины (h=1120), совместимо с профилем из прокатной стали </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</si>
  <si>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инструментовКомплектация модуля в сборе:
Независимая монтажная рама, порошковое покрытие
Две крепежные шпильки M 10, с регулировкой по горизонтали и вертикали
Звукоизолированная монтажная пластина для крепления настенных уголков
Соединительный отвод DN 40/50 с резиновой муфтой, NW 30/50 (также используется в качестве уплотнения) с защитной заглушкой</t>
  </si>
  <si>
    <t>Смеситель однорычажный для раковины DN 15 S-Size</t>
  </si>
  <si>
    <t>монтаж на одно отверстие; металлический рычаг;   керамический картридж 35 мм ; регулировка расхода воды с ограничителем температуры; хромированная поверхность ;  аэратор 3.8 л/мин ; быстрая монтажная система;  сливной гарнитур 1 1/4"; гибкая подводка</t>
  </si>
  <si>
    <t>Керамика.Раковина подвесная 553 мм, с отверстием под смеситель
и переливом</t>
  </si>
  <si>
    <t>настенный монтаж  1 отверстие под смеситель с переливом 553 x 386 мм санитарная керамика</t>
  </si>
  <si>
    <t>Встраиваемый смеситель с гигиеническим душем</t>
  </si>
  <si>
    <t>В комплектацию входит: 
душевой шланг 1,2 м; 
лейка гигиенического душа с нажимным механизмом; 
корпус смесителя с керамическим картриджем и металлической рукояткой, встраиваемый элемент с защитным кожухом; 
декоративная металлическая накладка; 
установочный винт с шестигранным углублением под ключ (2 шт.); 
ключ-шестигранник; 
гарантийный талон</t>
  </si>
  <si>
    <t>Монтажная пластина TECEprofil для монтажа скрытых и внешних фитингов</t>
  </si>
  <si>
    <t>Монтажная пластина из оцинкованной стали для монтажа скрытых и внешних фитингов; в комплекте с крепежными элементами для монтажа профилей TECEprofil, а также монтажа в металлических или деревянных каркасных стенах.</t>
  </si>
  <si>
    <t>Шумопоглощающий тройник канализационный 87,5° 110/50</t>
  </si>
  <si>
    <t>87,5° 110/50
Материал	PP-MV
Тип фитинга	Тройник
Длина, мм	132
Ширина, мм	110/50
Высота, мм	110/50
Вес, кг	0.34</t>
  </si>
  <si>
    <t>Шумопоглощающий тройник канализационный 87,5° 110/110</t>
  </si>
  <si>
    <t>87,5° 110/110
Материал	PP-MV
Тип фитинга	Тройник
Длина, мм	219
Ширина, мм	110/110*
Высота, мм	110/110*
Вес, кг	0.58</t>
  </si>
  <si>
    <t>Шумопоглощающая труба для канализации Ø 110 1000мм</t>
  </si>
  <si>
    <t xml:space="preserve"> Ø 110 Длина 1000мм
Материал	PP/PP-MV/PP
Тип фитинга	Труба канализационная
Длина, мм	1000
Ширина, мм	110
Высота, мм	110
Вес, кг	0.74</t>
  </si>
  <si>
    <t>Шумопоглощающая труба для канализации Ø 110 500мм</t>
  </si>
  <si>
    <t xml:space="preserve"> Ø 110 Длина 500мм
Материал	PP/PP-MV/PP
Тип фитинга	Труба канализационная
Длина, мм	500
Ширина, мм	110
Высота, мм	110
Вес, кг	0.74</t>
  </si>
  <si>
    <t>Шумопоглощающая труба для канализации Ø 50 1500мм</t>
  </si>
  <si>
    <t xml:space="preserve"> Ø 50 Длина 1500мм
Материал	PP/PP-MV/PP
Тип фитинга	Труба канализационная
Длина, мм	1500
Ширина, мм	50
Высота, мм	50
Вес, кг	0.56</t>
  </si>
  <si>
    <t>Шумопоглощающая труба для канализации Ø 50 500мм</t>
  </si>
  <si>
    <t xml:space="preserve"> Ø 50 Длина 500мм
Материал	PP/PP-MV/PP
Тип фитинга	Труба канализационная
Длина, мм	500
Ширина, мм	50
Высота, мм	50
Вес, кг	0.19</t>
  </si>
  <si>
    <t>Шумопоглощающая ревизия 110Ø</t>
  </si>
  <si>
    <t>Вариант: 110Ø
Материал	PP-MV
Тип фитинга	Ревизия
Длина, мм	205
Ширина, мм	110
Высота, мм	110
Вес, кг	0.62</t>
  </si>
  <si>
    <t>Шумопоглощающий отвод канализационный 45° 50-45°</t>
  </si>
  <si>
    <t>Вариант: 50-45°
Материал	PP-MV
Тип фитинга	Отвод 45°
Длина, мм	63
Ширина, мм	50
Высота, мм	50
Вес, кг	0.06</t>
  </si>
  <si>
    <t>Шумопоглощающий отвод канализационный 87,5° 110-87,5°</t>
  </si>
  <si>
    <t>Вариант: 110-87,5°
Материал	PP-MV
Тип фитинга	Отвод 87,5°
Длина, мм	128
Ширина, мм	110
Высота, мм	110
Вес, кг	0.37</t>
  </si>
  <si>
    <t>Установочный элемент для крепления резьбовых шпилек M10 совместим с профилем</t>
  </si>
  <si>
    <t>Установочный элемент предназначен для крепления резьбовых шпилек. 
Крепеж изготовлен из оцинкованной стали.</t>
  </si>
  <si>
    <t>Крепежный хомут 32/40/50 М10</t>
  </si>
  <si>
    <t xml:space="preserve"> Д 32/40/50 М10
Продукт клипса с защелкой
Назначение для канализационных труб
Область применения бытовая, для общественных мест
Цвет серый
Высота 5
Вес 0.12
Материал полипропилен
Бесшумная да
Размеры D=32/40/50мм М10</t>
  </si>
  <si>
    <t>Крепежный шумопоглощающий хомут 75/90/110 М10</t>
  </si>
  <si>
    <t>Д 75/90/110 М10
Продукт клипса с защелкой
Назначение для канализационных труб
Область применения бытовая, для общественных мест
Цвет серый
Высота 5
Вес 0.12
Материал полипропилен
Бесшумная да
Размеры D=75/90/110мм М10</t>
  </si>
  <si>
    <t>Лубрикант 250 г</t>
  </si>
  <si>
    <t>силиконовая основа</t>
  </si>
  <si>
    <t>Вентиляционный клапан 110</t>
  </si>
  <si>
    <t>Вариант: 110
Продукт клапан вакуумный
Тип внутренняя
Способ соединения раструбный
Область применения водоотведение внутри зданий, бытовая канализация, дождевая канализация, вентиляция
Вид безнапорная
Цвет белый
Высота 12.4 см
Ширина 14 см
Глубина 14 см
Уплотнительное кольцо нет (не предусмотрено)
Бесшумная да
Диаметр подключения (1) 110 мм
Материал полипропилен</t>
  </si>
  <si>
    <t>Универсальная металлополимерная труба PE-Xc/Al/PE 25 мм TECEflex или аналог</t>
  </si>
  <si>
    <t>Аксиальная запрессовка  PE-Xc/Al/PE Д25 мм
Типоразмер трубы:25
Область применения:водоснабжение / отопление / сжатый воздух / вентиляция / поверхностное отопление
Класс эксплуатации / рабочее давление:2/10 бар; 5/10 бар
Коэффициент теплового расширения, мм/(мK):0.026
Внешний диаметр, мм:26
Толщина стенки, мм:4.00
Температура max, C:95.00
Слои трубы:PE-Xc/Al/PE</t>
  </si>
  <si>
    <t>Универсальная металлополимерная труба PE-Xc/Al/PE 20 мм TECEflex или аналог</t>
  </si>
  <si>
    <r>
      <t>Аксиальная запрессовка  PE-Xc/Al/PE Д20 мм
Типоразмер трубы:20
Область применения:водоснабжение / отопление / сжатый воздух / вентиляция / поверхностное отопление
Класс эксплуатации / рабочее давление:2/10 бар; 5/10 бар
Коэффициент теплового расширения, мм/(мK):0.026
Внешний диаметр, мм:21
Толщина стенки, мм:3.45
Температура max, C:95</t>
    </r>
    <r>
      <rPr>
        <sz val="11"/>
        <rFont val="Calibri"/>
        <family val="2"/>
        <charset val="204"/>
      </rPr>
      <t>°</t>
    </r>
    <r>
      <rPr>
        <sz val="11"/>
        <rFont val="Times New Roman"/>
        <family val="1"/>
        <charset val="204"/>
      </rPr>
      <t xml:space="preserve">
Слои трубы:PE-Xc/Al/PE</t>
    </r>
  </si>
  <si>
    <t>Пресс-втулка для универсальной металлополимерной трубы, Латунь, PE-Xc/Al/PE 25</t>
  </si>
  <si>
    <t>Гильза для аксиальной запрессовки   PE-Xc/Al/PE Д25 мм
Материал	латунь
Тип фитинга	пресс-втулка
Типоразмер трубы	25
Вес, кг	0.037</t>
  </si>
  <si>
    <t>Тройник 90° аксиальная запрессовка редукционный Д 25 × 20 × 25</t>
  </si>
  <si>
    <t>Д 25 × 20 × 25
Материал	латунь
Тип фитинга	тройник 90* редукционный
Отвод 1, труба/резьба	25
Отвод 2, труба/резьба	20
Отвод 3, труба/резьба	25
Вес, кг	0.18</t>
  </si>
  <si>
    <t>Тройник 90° аксиальная запрессовка с внутренней резьбой, латунь 25 × Rp 1/2" × 25</t>
  </si>
  <si>
    <t>Д 25 × Rp 1/2ВР" × 25
Материал	латунь
Тип фитинга	тройник 90* с внутренней резьбой
Тип резьбы	Rp - внутренняя цилиндрическая резьба
Отвод 1, труба/резьба	25
Отвод 2, труба/резьба	1/2"
Отвод 3, труба/резьба	25
Вес, кг	0.171</t>
  </si>
  <si>
    <t>Соединение прямое с ниппелем, аксиальная запрессовка латунь 25 × R 3/4"</t>
  </si>
  <si>
    <t>Д 25 × R 3/4"НР
Материал	латунь
Тип фитинга	соединение прямое с ниппелем
Тип резьбы	R - наружная резьба коническая
Отвод 1, труба/резьба	25
Отвод 2, труба/резьба	3/4"
Вес, кг	0.097</t>
  </si>
  <si>
    <t>Пресс-втулка для универсальной металлополимерной трубы, Латунь, PE-Xc/Al/PE 20</t>
  </si>
  <si>
    <t>Гильза для аксиальной запрессовки   PE-Xc/Al/PE Д20 мм
Материал	латунь
Тип фитинга	пресс-втулка
Типоразмер трубы	20
Вес, кг	0.018</t>
  </si>
  <si>
    <t>Уголок соединительный аксиальная запрессовка с ниппелем, латунь 20 × R 1/2"</t>
  </si>
  <si>
    <t>Д 20 × R 1/2НР"
Материал	латунь
Тип фитинга	уголок соединительный с ниппелем
Тип резьбы	R - наружная резьба коническая
Отвод 1, труба/резьба	20
Отвод 2, труба/резьба	1/2"
Вес, кг	0.079</t>
  </si>
  <si>
    <t>Соединение прямое аксиальная запрессовка с ниппелем, латунь 20 × R 1/2"</t>
  </si>
  <si>
    <t>Д 20 × R 1/2"НР
Материал	латунь
Тип фитинга	соединение прямое с ниппелем
Тип резьбы	R - наружная резьба коническая
Отвод 1, труба/резьба	20
Отвод 2, труба/резьба	1/2"
Вес, кг	0.063</t>
  </si>
  <si>
    <t>Соединение прямое аксиальная запрессовка с ниппелем, латунь 20 × R 3/4"</t>
  </si>
  <si>
    <t>Д 20 × R 3/4"НР 
Материал	латунь
Тип фитинга	соединение прямое с ниппелем
Тип резьбы	R - наружная резьба коническая
Отвод 1, труба/резьба	20
Отвод 2, труба/резьба	3/4"
Вес, кг	0.063</t>
  </si>
  <si>
    <t>Заглушка с внутренней резьбой 3/4”</t>
  </si>
  <si>
    <t>Д 3/4”ВР
Применение Для отопления/Для водоснабжения
Материал корпуса Латунь
Покрытие Хром
Макс. рабочая температура, °С 100
Вес, кг 0,043</t>
  </si>
  <si>
    <t>Коллектор универсальный с запорными вентилями, латунь 3/4" Ek × 3 контура TECE 8730007 или аналог</t>
  </si>
  <si>
    <t>Д 3/4" Ek × 3 контура
Материал	латунь
Тип фитинга	коллектор с запорными вентилями
Количество выходов коллектора	3
Отвод 1, труба/резьба	3/4"
Отвод 2, труба/резьба	3/4" EK
Вес, кг	0.5</t>
  </si>
  <si>
    <t>Коллектор универсальный с запорными вентилями, латунь 3/4" Ek × 4 контура TECE или аналог</t>
  </si>
  <si>
    <t>Д 3/4" Ek × 4 контура
Материал	латунь
Тип фитинга	коллектор с запорными вентилями
Количество выходов коллектора	2
Отвод 1, труба/резьба	3/4"
Отвод 2, труба/резьба	3/4" EK
Вес, кг	0.36</t>
  </si>
  <si>
    <t>Фильтр механической очистки воды С/R 3/4"</t>
  </si>
  <si>
    <t xml:space="preserve">3/4"НР
Продукт	Фильтр механической очистки холодной воды
Материал	Пластик
Длина, мм	160
Ширина, мм	160
Высота, мм	194
Отвод 1, труба/резьба	G 3/4"
Отвод 2, труба/резьба	G 3/4"
Вес, кг	2 </t>
  </si>
  <si>
    <t>Фильтр механической очистки горячей воды H/R 3/4"</t>
  </si>
  <si>
    <t>3/4"НР
Категория фильтры воды 
Тип фильтр горячей воды до 70 оС 
Область применения питьевое и хозяйственное водоснабжение 
Присоединение 3/4" (DN 20) 
Производительность 2,8 куб.м/ч 
Номинальное давление 25 бар 
Степень фильтрации 100 мкм 
Рабочее давление 1,5 – 25 бар 
Минимальная температура воды 5 оС 
Максимальная температура воды 70 оС 
Резьба 3/4" 
Монтажная длина 160 мм 
Общая высота 197 мм 
Комплектация головная часть с штуцером для подключения манометра 1/4", с внутренней и внешней резьбой, нижняя колба, фильтрующий элемент, два резьбовых подсоединения, промывной клапан 
Материал верхней части латунь 
Материал колбы латунь 
Материал фильтрующего элемента нержавеющая сталь</t>
  </si>
  <si>
    <t>Счетчик воды Ду 15 c импульсным выходом подключение Н 3/4" L=80 для холодной воды</t>
  </si>
  <si>
    <t>Н 3/4" L=80
Тип счетчик холодной воды 
Область применения учет потребления ресурсов холодной воды в трубопроводе 
Максимальная температура воды 30 оС 
Диаметр условного прохода (ДУ) 15 мм Расход 1,5 куб. м/час 
Переходной расход 120 л/час 
Минимальный расход 30 л/час 
Порог чувствительности 10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</si>
  <si>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Счетчик воды Ду 15 c импульсным выходом подключение Н 3/4" L=80 для горячей воды</t>
  </si>
  <si>
    <t>Н 3/4" L=80
Категория контрольно-измерительные приборы 
Тип счетчик горячей воды 
Область применения учет потребления ресурсов горячей воды в трубопроводе 
Максимальная температура воды 90 оС 
Диаметр условного прохода (ДУ) 15 мм 
Расход 1,5 куб. м/час 
Переходной расход 120-150 л/час 
Минимальный расход 30-60 л/час 
Порог чувствительности 10-20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</si>
  <si>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Комплект разъемных соединений для счетчика воды (2 шт) 3/4"х1/2"</t>
  </si>
  <si>
    <t>3/4"х1/2"
Категория аксессуары для счетчиков воды 
Тип комплект разъемных соединений 
Область применения монтаж счетчиков воды на трубопровод 
Резьба внутренняя (накидная гайка) / наружная 
Присоединительный размер 3/4" х 1/2" 
Материал корпуса латунь 
Материал резьбы латунь 
Диаметр условного прохода 15 мм 
Монтажная длина 80/110 мм 
Вес 150 г</t>
  </si>
  <si>
    <t>Обратный клапан 1/2"</t>
  </si>
  <si>
    <t>1/2" ВР
Материал	латунь
Тип фитинга	Обратный клапан
Высота, мм	12
Отвод 1, труба/резьба	1/2"
Отвод 2, труба/резьба	1/2"
Вес, кг	0.146</t>
  </si>
  <si>
    <t>Кран шаровой полнопроходной 1/2"</t>
  </si>
  <si>
    <t>1/2" ВР х 1/2" НР
Материал	латунь никелированная
Тип фитинга	кран шаровый
Тип резьбы	внутренняя/наружная
Отвод 1, труба/резьба	1/2"
Отвод 2, труба/резьба	1/2"
Тип ручки	бабочка
Цвет ручки	красный</t>
  </si>
  <si>
    <t>Косой фильтр грубой очистки 1/2"</t>
  </si>
  <si>
    <t>1/2" ВР
Материал	латунь
Тип фитинга	Косой фильтр грубой очистки
Высота, мм	12
Отвод 1, труба/резьба	1/2"
Отвод 2, труба/резьба	1/2"
Вес, кг	0.136</t>
  </si>
  <si>
    <t>Уголок 90°, резьба внутренняя/внутренняя 3/4"</t>
  </si>
  <si>
    <t>3/4" ВР
Материал	латунь
Тип фитинга	Уголок 90°, резьба внутренняя/внутренняя
Длина, мм	35
Ширина, мм	35
Высота, мм	19
Отвод 1, труба/резьба	3/4"
Отвод 2, труба/резьба	3/4"
Вес, кг	0.12</t>
  </si>
  <si>
    <t>Тройник равнопроходной 1/2"</t>
  </si>
  <si>
    <t>1/2" ВР
Материал	латунь
Тип фитинга	Тройник равнопроходной
Длина, мм	27
Ширина, мм	54
Высота, мм	12
Отвод 1, труба/резьба	1/2"
Отвод 2, труба/резьба	1/2"
Отвод 3, труба/резьба	1/2"
Вес, кг	0.08</t>
  </si>
  <si>
    <t>Ниппель переходной 3/4" x 1/2"</t>
  </si>
  <si>
    <t>3/4" x 1/2" НР
Материал	латунь
Тип фитинга	Ниппель переходной
Длина, мм	37
Ширина, мм	19
Высота, мм	19
Отвод 1, труба/резьба	3/4"
Отвод 2, труба/резьба	1/2"
Вес, кг	0.12</t>
  </si>
  <si>
    <t>Ниппель 1/2"</t>
  </si>
  <si>
    <t>1/2" НР
Материал	латунь
Тип фитинга	Ниппель
Длина, мм	33
Ширина, мм	12
Высота, мм	12
Отвод 1, труба/резьба	1/2"
Отвод 2, труба/резьба	1/2"
Вес, кг	0.035</t>
  </si>
  <si>
    <t>Муфта 3/4"</t>
  </si>
  <si>
    <t>3/4" ВР
Материал:латунь
Тип фитинга:Муфта
Длина, мм:34
Ширина, мм:19
Высота, мм:19
Отвод 1, труба/резьба:3/4"
Отвод 2, труба/резьба:3/4"
Вес, кг:0.12</t>
  </si>
  <si>
    <t>Манометр аксиальный 1/2" 4 бар</t>
  </si>
  <si>
    <t>Диаметр корпуса 80мм Резьбовое подключение 1/2"</t>
  </si>
  <si>
    <t>Компенсатор гидроударов для внутренних водопроводных сетей 1/2"</t>
  </si>
  <si>
    <t xml:space="preserve">1/2" НР
Корпус - латунь CW617N 
Присоединение: НР 1/2” 
Прокладка из EPDM 
Макс.давление: 50 бар 
Номинальное давление: 10 бар 
Макс.рабочая температура:100°C
</t>
  </si>
  <si>
    <t>Футорка резьбовая 3/4х1/2</t>
  </si>
  <si>
    <t>3/4 НР х 1/2ВР</t>
  </si>
  <si>
    <t>Редуктор давления поршневой, от 1 до 4,5 бар 1/2</t>
  </si>
  <si>
    <t>Длина 51мм
Присоединительный диаметр 1/2 " 
Материал изготовления латунь
Тип соединения резьбовое 
Пропускная способность 1.84 м³/ч 
Нижний предел настройки 1 бар 
Верхний предел настройки 4,5 бар 
Резьба внутренняя</t>
  </si>
  <si>
    <t>Ниппель быстросъемный папа НР 1/2"</t>
  </si>
  <si>
    <t>1/2"</t>
  </si>
  <si>
    <t>Труба металлопластиковая Pex-Al-Pex</t>
  </si>
  <si>
    <t>D16  Материал: Pex-Al-Pex</t>
  </si>
  <si>
    <t>Евроконус для металлопластиковой трубы   Pex-Al-Pex</t>
  </si>
  <si>
    <t>Евроконус под Pex трубы д16х3/4</t>
  </si>
  <si>
    <t>Угол с наружной резьбой для металлопластиковой трубы   Pex-Al-Pex</t>
  </si>
  <si>
    <t xml:space="preserve">для металлопластиковой трубы   Pex-Al-Pex Под радиальную запрессовку Д16х1/2НР </t>
  </si>
  <si>
    <t>ниппель с наружной резьбой для металлопластиковой трубы   Pex-Al-Pex</t>
  </si>
  <si>
    <t>Водорозетка с внутренней резьбой для металлопластиковой трубы   Pex-Al-Pex</t>
  </si>
  <si>
    <t xml:space="preserve">для металлопластиковой трубы   Pex-Al-Pex Под радиальную запрессовку Д16х1/2ВР </t>
  </si>
  <si>
    <t>Угловой вентиль хромированный  1/2”НР х 1/2”НР, с отражателем</t>
  </si>
  <si>
    <t>Материал латунь хромированная
Тип фитинга кран угловой вентильный
Цвет хром глянцевый
Длина, мм 55
Ширина, мм 55
Глубина, мм 54
Тип резьбы наружная/наружная
Отвод 1, труба/резьба	1/2"
Отвод 2, труба/резьба	1/2"
Вес, кг 0.12
Тип ручки круглая</t>
  </si>
  <si>
    <t xml:space="preserve">Декоративная панель для застенных модулей, </t>
  </si>
  <si>
    <t>панель вспененный пвх 1200*500*20 мм,</t>
  </si>
  <si>
    <t xml:space="preserve">Заглушка для опрессовки </t>
  </si>
  <si>
    <t xml:space="preserve">1/2"НР </t>
  </si>
  <si>
    <t>Рабочее место Конкурсанта (расходные материалы по конкурсантов)</t>
  </si>
  <si>
    <t>Труба медная Длина штанги 2.5м</t>
  </si>
  <si>
    <t>Неотоженная Д15, штанга по 2.5 метра</t>
  </si>
  <si>
    <t>отвод медный двухраструбный 15</t>
  </si>
  <si>
    <t>отвод медный под пресс SV Д15</t>
  </si>
  <si>
    <t xml:space="preserve">водорозетка медная 15х1/2"ВР </t>
  </si>
  <si>
    <t>водорозетка медная под пресс SV Д15</t>
  </si>
  <si>
    <t>Евроконус 15х3/4"</t>
  </si>
  <si>
    <t>Евроконус под медную трубы д15х3/4</t>
  </si>
  <si>
    <t>Хомут Bifix G2 BUP М8/М10  3/8" (15-19 мм) 2-х винт. с уплотн. epdm, быстрый замок</t>
  </si>
  <si>
    <t>Заглушка для опрессовки пластиковая 1/2" AG, синяя</t>
  </si>
  <si>
    <t>Тестовая заглушка
Отвод 1, труба/резьба	1/2"
Вес, кг	0.01</t>
  </si>
  <si>
    <t>Заглушка для опрессовки пластиковая 1/2" AG, красная</t>
  </si>
  <si>
    <t>Смеситель для душевой кабины (комплект: смеситель, шланг, лейка держатель)</t>
  </si>
  <si>
    <t xml:space="preserve">Настенный смеситель для душа
монтаж на стандартных эксцентриках (в комплекте: эксцентрики, металлические отражатели, уплотнительные прокладки)
керамический картридж 35 мм с функцией HWTC
металлическая рукоятка с индикаторами горячей / холодной воды
обратный клапан, смеситель для душа, настенный, лейка 70мм, держатель, шланг 1500мм, хром
</t>
  </si>
  <si>
    <t>Монтажный комплект TECEprofil для раковины,или аналог совместимый с профилем</t>
  </si>
  <si>
    <t>Монтажная пластина из оцинкованной стали со звукоизоляцией для установки уголков с настенным креплением с узлом в сборе: соединительное колено DN 40/50, резиновая муфта, номинальный диаметр 30/50, защитная заглушка, крепежные элементы для крепления профилей TECEprofil, установочные элементы 2 х М10 и крепежные элементы для раковины.</t>
  </si>
  <si>
    <t>Комплектовочная ведомость</t>
  </si>
  <si>
    <t>Распечатанные ведомости формата А4, предоставляются гл. экспертом вместе с схемами непосредственно перед началом выполнения задачи</t>
  </si>
  <si>
    <t>Наколенники гелевые профессиональные</t>
  </si>
  <si>
    <t>Перчатки трикотажные для защиты от механических рисков (лотные)</t>
  </si>
  <si>
    <t>Перчатки трикотажные, бесшовные, с полимерным покрытием для защиты от механических рисков (для точных работ)</t>
  </si>
  <si>
    <t>Перчатки  ХБ без полимерного покрытия для работы с высокими температурами</t>
  </si>
  <si>
    <t>Набор отверток PH1, PH2, PZ1, PZ2, шлицевые</t>
  </si>
  <si>
    <t>набор</t>
  </si>
  <si>
    <t>Ножовка по металлу</t>
  </si>
  <si>
    <t>Полотно по металлу</t>
  </si>
  <si>
    <t>Клещи переставные-гаечный ключ, хромированные 180 мм</t>
  </si>
  <si>
    <t>Клещи переставные-гаечный ключ, хромированные 250 мм</t>
  </si>
  <si>
    <t>Клещи переставные-гаечный ключ, хромированные 300 мм</t>
  </si>
  <si>
    <t>Переставные клещи с кнопочным фиксатором черненые 300 мм</t>
  </si>
  <si>
    <t>Плоскогубцы комбинированные черненые, 180 мм</t>
  </si>
  <si>
    <t>Клещи зажимные универсальные 250 мм</t>
  </si>
  <si>
    <t>Клещи зажимные универсальные 180 мм</t>
  </si>
  <si>
    <t xml:space="preserve">Нож универсальный 220 мм </t>
  </si>
  <si>
    <t>Гратосниматель универсальный</t>
  </si>
  <si>
    <t>Труборез mini до 22 мм для медных труб</t>
  </si>
  <si>
    <t>Универсальный фаскосниматель для медных и стальных труб до 35 мм</t>
  </si>
  <si>
    <t>Адаптер для фаскоснимателя</t>
  </si>
  <si>
    <t>Набор монтажного инструмента для установки раковин, унитазов и сливов</t>
  </si>
  <si>
    <t>Набор комбинированных рожково-накидных шарнирных ключей 8-19 мм</t>
  </si>
  <si>
    <t>Устройства для резки и снятия фаски для полимерных труб Ø 32-110 мм</t>
  </si>
  <si>
    <t xml:space="preserve">Аккумуляторная дрель-шуруповёрт </t>
  </si>
  <si>
    <t>Эксцентриковая насадка для аккумуляторной дрели-шуруповерта</t>
  </si>
  <si>
    <t>Держатель бит для аккумуляторной дрели-шуруповерта</t>
  </si>
  <si>
    <t>Прямоугольная насадка для аккумуляторной дрели-шуруповерта</t>
  </si>
  <si>
    <t>Набор бит для шуруповерта (PH1, PH2, PZ1, PZ2, TORX)</t>
  </si>
  <si>
    <t>Набор сверел по металлу (1,5-13) мм</t>
  </si>
  <si>
    <t>Пружина для гибки металло-полимерной трубы внутренняя 16</t>
  </si>
  <si>
    <t>Пружина для гибки металло-полимерной трубы внутренняя 20</t>
  </si>
  <si>
    <t>Пружина для гибки металло-полимерной трубы наружняя 16</t>
  </si>
  <si>
    <t>Пружина для гибки металло-полимерной трубы наружняя 20</t>
  </si>
  <si>
    <t>Трубный зажим 16-25 мм</t>
  </si>
  <si>
    <t>Комплект инструмента для аксиальной запрессовки TECEflex</t>
  </si>
  <si>
    <t>Приспособление для выпрямления металло-полимерной трубы 16-20 мм</t>
  </si>
  <si>
    <t>Ножницы для резки металлополимерных труб 16-40 мм</t>
  </si>
  <si>
    <t>Трубогиб для металло-полимерных труб арбалетного типа 16-26 мм</t>
  </si>
  <si>
    <t>Метр складной деревянный 2м белый</t>
  </si>
  <si>
    <t>Рулетка 3 - 5 м</t>
  </si>
  <si>
    <t>Угольник металлический 250-400 мм</t>
  </si>
  <si>
    <t>Карандаш</t>
  </si>
  <si>
    <t>Маркер</t>
  </si>
  <si>
    <t xml:space="preserve">Скотч малярный </t>
  </si>
  <si>
    <t>Шпилькорез М8, М10</t>
  </si>
  <si>
    <r>
      <t>Трубный ключ 45</t>
    </r>
    <r>
      <rPr>
        <sz val="11"/>
        <color theme="1"/>
        <rFont val="Calibri"/>
        <family val="2"/>
        <charset val="204"/>
      </rPr>
      <t>°</t>
    </r>
  </si>
  <si>
    <t>Угловой  трубный ключ</t>
  </si>
  <si>
    <t>Арматурный ключ с узкими губками</t>
  </si>
  <si>
    <t>Ключ для смесителей с пластиковыми губками</t>
  </si>
  <si>
    <t>Сантехнический монтажный комплект "de luxe" 16 предметов</t>
  </si>
  <si>
    <t>Струбцина ручная универсальная 12</t>
  </si>
  <si>
    <t>Молоток слесарный 300гр</t>
  </si>
  <si>
    <t>Набор напильников</t>
  </si>
  <si>
    <t>Набор Г-образных шестигранников</t>
  </si>
  <si>
    <t>Набор Г-образных "звездочек"</t>
  </si>
  <si>
    <t xml:space="preserve">Цифровой угломер  200-400мм </t>
  </si>
  <si>
    <t>Цифровой штангенциркуль</t>
  </si>
  <si>
    <t>Цифровой уровень</t>
  </si>
  <si>
    <t>Ящик для инструмента (возможно с колесами)</t>
  </si>
  <si>
    <t>Для защиты от механических рисков (лотные)</t>
  </si>
  <si>
    <t>Перчатки без ПВХ покрытия используют на производствах и предприятиях, где предусмотрена работа с высокими температурами.</t>
  </si>
  <si>
    <t>Набор отверток с эргономичными рукоятками предназначен для монтажных и демонтажных работ с различными резьбовыми соединениями. В наборе поставляется держатель для отверток.
В набор входит: PH1, PH2, PZ1, PZ2, шлицевые</t>
  </si>
  <si>
    <t xml:space="preserve">Безопасная слесарная лучковая ножовка в комплекте с полотном. Безопасная рукоятка для точного ведения ножовки: уменьшается опасность несчастного случая,  в лучке есть место для запасных полотен: инструмент всегда под рукой,  в рукоятку встроено быстрозажимное устройство с точной регулировкой: оптимальное натяжение полотна,  полотно четырехкратно поворачивается на 90o: удобно работать в труднодоступных местах. Длина 300 мм. Вес 680 гр.
</t>
  </si>
  <si>
    <t>Из инструментальной стали, из эластичной быстрорежущей стали. Биметаллическое ножовочное безопасное полотно. Отличная гибкость: эластичная быстрорежущая сталь. Полотно 4 HSSE 4 Plus Повышенная твердость зубцов:Твердость около 65 HRC: срок службы, в среднем, увеличен в 4 раза, При очень большой нагрузке: значительно снижается опасность разрушения, Раздельный развод зубьев: точная резка 
 Размер 300, размер зубьев на дюйм - 24, вес - 20 гр.</t>
  </si>
  <si>
    <t>Гладкие губки для бережного монтажа арматуры с высококачественной отделкой поверхностей - работа непосредственно с хромированными материалами
Регулируемый инструмент для работы с винтовыми соединениями
Также отлично подходят для захвата, фиксации, опрессовки и гибких деталей
При монтаже деталей с высококачественной отделкой они не повреждаются, благодаря плотному прилеганию инструмента по всей поверхности
Регулировка прямо на детали простым нажатием кнопки
Бесступенчатая установка нужного размера ключа в рабочем диапазоне за счет параллельного хода губок
Надежная фиксация винта шарнира: случайная перестановка исключается
Зазор между захватными плоскостями позволяет быстрое заворачивание и отворачивание винтовых соединений по принципу трещоточного ключа
Высокое усилие фиксации с помощью 10-кратного увеличения передачи усилия
Хромованадиевая сталь, кованая, закалённая в масле</t>
  </si>
  <si>
    <t>Предназначены для труб диаметром до 70 мм (2 ¾ дюйма), а также гаек и винтов под ключ сечением до 60 мм. Принцип самофиксации предотвращает выскальзывание, деталь надежно удерживается. Инструмент заменяет полный набор гаечных ключей.</t>
  </si>
  <si>
    <t>Имеют комбинированную рабочую поверхность. Кроме специальной выемки и захватного рельефного участка поверхности губок, присутствует плоская режущая часть.</t>
  </si>
  <si>
    <t>Инструмент позволяет надежно фиксировать круглые, плоские, профилированные, фигурные детали или заготовки неправильной формы. Верхняя губа клещей прямая с зазубренными насечками, нижняя — плоская изогнутая образует небольшую выемку. В совокупности с мощным рычажным механизмом губки клещей выдают высокое усилие при зажиме детали.</t>
  </si>
  <si>
    <t>Универсальный нож профессионального качества в чехле предназначен для многоцелевого использования: в мастерских различного профиля, при выездных ремонтных работах, в быту.</t>
  </si>
  <si>
    <t>Для быстрого и чистого снятия внешней и внутренней фаски медных труб.
Универсальный - внутренний и внешний.
Легко снимает любую фаску.
Фаскосниматель внутренний и внешний для труб D 4 - 36 мм (1/8“ – 1.3/8“ дюйма).</t>
  </si>
  <si>
    <t>Труборез для труб D 6 - 22 мм (1/4 - 7/8").</t>
  </si>
  <si>
    <t>Универсальный фаскосниматель для снятия внутренней и внешней фаски на трубах из меди и нержавеющей стали диаметром 6-35 мм.</t>
  </si>
  <si>
    <t>Адаптер для установки гратоснимателя на шуруповерт.</t>
  </si>
  <si>
    <t>Шарнирный торцевой ключ для M8 и M10 для легкого закручивания в любом положении.
Адаптер для самых распространенных размеров сливов в ванных и раковинах: упрощение рабочего процесса.
Установка удлинителей 9 мм и 13 мм, а также адаптера на шарнирном торцевом ключе: один инструмент выполняет 5 функций.</t>
  </si>
  <si>
    <t>Ключ гаечный комбинированный с трещоткой и шарниром предназначен для эффективного откручивания или закручивания болтовых соединений в труднодоступных местах. Набор из 8 комбинированных трещоточных шарнирных ключей, размеры: 8; 10; 12; 13; 14; 15; 17; 19.</t>
  </si>
  <si>
    <t>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110 мм.</t>
  </si>
  <si>
    <t>Для сверления и завинчивания в труднодоступных местах.
12 фиксированных позиций с функцией быстрой замены для большей гибкости в работе.
Сверление битами диаметром до ø 6 мм</t>
  </si>
  <si>
    <t>Магнитный держатель для наконечников используется совместно с дрелями-шуруповертами. Держатель является переходником, одна часть которого зажимается в шуруповерт, другая - надежно и точно фиксирует биту с помощью магнита. Он облегчает выполнение монтажных работ. Хвостовик и наконечник имеют высокую соосность, используется при монтажных работах разной сложности. Подходит для бит, имеющих шестигранный хвостовик.</t>
  </si>
  <si>
    <t>Насадка угловая для шуруповерта</t>
  </si>
  <si>
    <t xml:space="preserve">Инструментальные насадки из хромованадиевой стали (качество S2); насадки с цветовой кодировкой: для быстрого и простого нахождения подходящей насадки; магнитный быстросменный переходник; с адаптером для сменных торцевых головок (адаптером для торцевых головок); высококачественный, прочный футляр </t>
  </si>
  <si>
    <t>Свёрла изготовлены из высококачественной инструментальной легированной стали.
Имеют цилиндрический тип хвостовика.</t>
  </si>
  <si>
    <t>Изготовлена из высококачественной пружинной стали
Оптимальная форма для предотвращения деформации в месте сгиба
Петля для извлечения обеспечивает удобство при гибке длинных труб
Долговечное антикороззийное покрытие</t>
  </si>
  <si>
    <t>Держатель для труб</t>
  </si>
  <si>
    <t>Расширитель, запрессовщик, насадки для расширения 16-20-25-32, тиски для запрессовки 16-20-25-32</t>
  </si>
  <si>
    <t>Приспособление для выпрямления трубы с возможностью установки на станок для разматывания трубы для выпрямления композитных диаметрами 16 и 20 мм.</t>
  </si>
  <si>
    <t>Для резки металлопластиковых труб диаметром до 40мм.</t>
  </si>
  <si>
    <t>Ручной трубогиб арбалетного типа для точной гибки многослойных металлопластиковых труб Ø 16, 20, 26 мм, на угол до 90°</t>
  </si>
  <si>
    <t>Длина измерительной ленты 2 м
Класс точности 3
Материал измерительной поверхности дерево
Ширина, см 1.6
Габариты, мм	247x16x37
Вес, кг	0.134</t>
  </si>
  <si>
    <t>Длина измерительной ленты 3 - 5 м
Класс точности 3
Ширина, см 1.6</t>
  </si>
  <si>
    <t>Карандаш чернографитный</t>
  </si>
  <si>
    <t>Клейкая лента малярная легкоудаляемая</t>
  </si>
  <si>
    <t>Для легкой нарезки резьбовых шпилек M8/M10 без окалин, заусенцев и стружки Поставляется в комплекте с двумя предустановленными резаками (M8/M10) Экономия времени на рабочей площадке благодаря двум вариантам нарезки Возможность надежной установки инструмента Без необходимости обработки обрезанной части</t>
  </si>
  <si>
    <t>Ручной трубогиб для точной гибки многослойных металлопластиковых труб Ø 16, 20, 26 мм, на угол до 90°</t>
  </si>
  <si>
    <t>Трубный ключ с усиленной гильзой, шлифованными губками 90 град. и узким зевом.</t>
  </si>
  <si>
    <t>Трубный ключ с усиленной гильзой, шлифованными губками 45 град. и узким зевом.</t>
  </si>
  <si>
    <t>Арматурный ключ с узкими губками, растровая регулировка, для хромированых и полированных поверхностей</t>
  </si>
  <si>
    <t>Хромванадиевая специальная сталь, цельнокованый стальной, хромированный, 4 ступени регулирования, зубья по всей рабочей поверхности губок. С пластмассовыми губками для бережного обхождения с арматурой</t>
  </si>
  <si>
    <t>16 предметов</t>
  </si>
  <si>
    <t>Быстрозажимная струбцина предназначена для работы с различными материалами. Губки сплошные, рама выполнена из стали</t>
  </si>
  <si>
    <t>Слесарный молоток с квадратным бойком весом 300 г. предназначен для работы с металлом. Заостренный с одного конца боек облегчает работу в труднодоступных местах.</t>
  </si>
  <si>
    <t>Набор из 3-х напильников 200 мм с личной насечкой. Инструменты состоят из высокопрочной рабочей части и удобной рукоятки. Ручки имеют двухкомпонентное антискользящее покрытие, а также снижают уровень вибрации в процессе обработки.</t>
  </si>
  <si>
    <t>ключи изготовлены из хром-ванадиевой стали;
длинная часть стержня оснащена сферической головкой с 6 гранями;
в набор входят Г-образные ключи: 1.5, 2, 2.5, 3, 4, 5, 6, 8 и 10 мм;
комплект поставляется в удобном держателе с захватом и четкой маркировкой размеров.</t>
  </si>
  <si>
    <t>ключи изготовлены из никель-хром-молибденового сплава;
в набор входят Г-образные ключи: ТХ8, ТХ10, ТХ15, ТХ20, ТХ25, ТХ 27, ТХ 30, ТХ40 и ТХ50;
комплект поставляется в удобном держателе с захватом и четкой маркировкой размеров.</t>
  </si>
  <si>
    <t>Электронный угломер предназначен для измерения углов. Имеет встроенный электронный датчик угла, показания с которого отображаются на встроенном ЖК цифровом дисплее.</t>
  </si>
  <si>
    <t>Цифровой штангенциркуль используется для проведения как наружных, так и внутренних измерений различных изделий или заготовок. Измерения производятся с высокой точностью ±0.03 мм. Результаты отображаются на ЖК дисплее с точностью до тысячных.</t>
  </si>
  <si>
    <t>Съемный лоток DS150 - 158 мм x 336 мм x 550 мм;
Съемный внутренний органайзер DS300 - 308 мм x 336 мм x 550 мм;
Съемный внутренний органайзер DS400 - 408 мм x 366 мм x 550 мм;
Металлическая тележка.</t>
  </si>
  <si>
    <t>Охрана труда и техника безопасности на всех конкурсантов и экспертов</t>
  </si>
  <si>
    <t>шт (на 1 раб.место)</t>
  </si>
  <si>
    <t>м.пог. (на 1 раб.место)</t>
  </si>
  <si>
    <t>кг. (на 1 раб.место)</t>
  </si>
  <si>
    <t>комплект (на 1 раб.место)</t>
  </si>
  <si>
    <t>пара (на 1 раб.место)</t>
  </si>
  <si>
    <t xml:space="preserve">шт (на 1 конкурсанта) </t>
  </si>
  <si>
    <t xml:space="preserve">шт. </t>
  </si>
  <si>
    <t>м/пог (на 1 конкурсанта)</t>
  </si>
  <si>
    <t>компл (на 1 конкурсанта)</t>
  </si>
  <si>
    <t>Моб.телефон ГЭ</t>
  </si>
  <si>
    <t>Технический администратор площадки</t>
  </si>
  <si>
    <t>Электронная почта ТАП</t>
  </si>
  <si>
    <t>Моб.телефон ТАП</t>
  </si>
  <si>
    <t>Количество экспертов (ГЭ+ЭН+ИЭ+РГО(итоговый этап)+МЭ(финал)) + ТАП</t>
  </si>
  <si>
    <t>Региональный этап Чемпионата по профессиональному мастерству «Профессионалы» в 2025г.</t>
  </si>
  <si>
    <t xml:space="preserve">Технический администратор площадки: </t>
  </si>
  <si>
    <t xml:space="preserve">Количество экспертов (ЭН+ГЭ+ИЭ) + ТАП: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</si>
</sst>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sz val="11"/>
      <name val="Times New Roman"/>
      <family val="1"/>
    </font>
    <font>
      <sz val="11"/>
      <color rgb="FF000000"/>
      <name val="Times New Roman"/>
      <family val="1"/>
      <charset val="204"/>
    </font>
    <font>
      <sz val="10"/>
      <color rgb="FF000000"/>
      <name val="Times New Roman"/>
      <family val="1"/>
      <charset val="1"/>
    </font>
    <font>
      <sz val="9"/>
      <color rgb="FF000000"/>
      <name val="Times New Roman"/>
      <family val="1"/>
      <charset val="204"/>
    </font>
    <font>
      <sz val="11"/>
      <color rgb="FFFF0000"/>
      <name val="Calibri"/>
      <family val="2"/>
      <charset val="204"/>
    </font>
    <font>
      <sz val="11"/>
      <color indexed="8"/>
      <name val="Times New Roman"/>
      <family val="1"/>
      <charset val="204"/>
    </font>
    <font>
      <sz val="11"/>
      <color theme="1"/>
      <name val="Calibri"/>
      <family val="2"/>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rgb="FFFCE5CD"/>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158">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2" fillId="0" borderId="5" xfId="1" applyFont="1" applyBorder="1"/>
    <xf numFmtId="0" fontId="2" fillId="0" borderId="15" xfId="1" applyFont="1" applyBorder="1" applyAlignment="1">
      <alignment horizontal="center" vertical="center" wrapText="1"/>
    </xf>
    <xf numFmtId="0" fontId="2" fillId="0" borderId="18" xfId="1" applyFont="1" applyBorder="1" applyAlignment="1">
      <alignment horizontal="center" vertical="center"/>
    </xf>
    <xf numFmtId="0" fontId="14" fillId="0" borderId="20" xfId="0" applyFont="1" applyBorder="1" applyAlignment="1">
      <alignment horizontal="left" vertical="top" wrapText="1"/>
    </xf>
    <xf numFmtId="0" fontId="2" fillId="0" borderId="0" xfId="1" applyFont="1"/>
    <xf numFmtId="0" fontId="5" fillId="0" borderId="0" xfId="1" applyFont="1" applyAlignment="1">
      <alignment vertical="center" wrapText="1"/>
    </xf>
    <xf numFmtId="0" fontId="17" fillId="0" borderId="0" xfId="0" applyFont="1" applyAlignment="1">
      <alignment wrapText="1"/>
    </xf>
    <xf numFmtId="0" fontId="17" fillId="0" borderId="0" xfId="0" applyFont="1"/>
    <xf numFmtId="0" fontId="17" fillId="0" borderId="20" xfId="0" applyFont="1" applyBorder="1" applyAlignment="1">
      <alignment wrapText="1"/>
    </xf>
    <xf numFmtId="0" fontId="17" fillId="0" borderId="20" xfId="0" applyFont="1" applyBorder="1" applyAlignment="1">
      <alignment horizontal="right" wrapText="1"/>
    </xf>
    <xf numFmtId="0" fontId="18" fillId="0" borderId="20" xfId="2" applyFont="1" applyBorder="1" applyAlignment="1">
      <alignment horizontal="right" wrapText="1"/>
    </xf>
    <xf numFmtId="0" fontId="8" fillId="0" borderId="0" xfId="1" applyFont="1"/>
    <xf numFmtId="0" fontId="8" fillId="0" borderId="0" xfId="1" applyFont="1" applyAlignment="1">
      <alignment vertical="center" wrapText="1"/>
    </xf>
    <xf numFmtId="0" fontId="16" fillId="0" borderId="0" xfId="1" applyFont="1" applyAlignment="1">
      <alignment vertical="center" wrapText="1"/>
    </xf>
    <xf numFmtId="0" fontId="19" fillId="0" borderId="1" xfId="1" applyFont="1" applyBorder="1" applyAlignment="1">
      <alignment horizontal="center" vertical="center"/>
    </xf>
    <xf numFmtId="0" fontId="19" fillId="0" borderId="1" xfId="1" applyFont="1" applyBorder="1"/>
    <xf numFmtId="0" fontId="19" fillId="0" borderId="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8" xfId="1" applyFont="1" applyBorder="1" applyAlignment="1">
      <alignment horizontal="center" vertical="center"/>
    </xf>
    <xf numFmtId="4" fontId="19" fillId="8" borderId="20" xfId="0" applyNumberFormat="1" applyFont="1" applyFill="1" applyBorder="1" applyAlignment="1">
      <alignment horizontal="center" vertical="center" wrapText="1"/>
    </xf>
    <xf numFmtId="0" fontId="20" fillId="8" borderId="0" xfId="0" applyFont="1" applyFill="1" applyAlignment="1">
      <alignment horizontal="center" vertical="center" wrapText="1"/>
    </xf>
    <xf numFmtId="0" fontId="20" fillId="0" borderId="0" xfId="0" applyFont="1" applyAlignment="1">
      <alignment vertical="center" wrapText="1"/>
    </xf>
    <xf numFmtId="0" fontId="10" fillId="0" borderId="0" xfId="0" applyFont="1" applyAlignment="1">
      <alignment vertical="center"/>
    </xf>
    <xf numFmtId="0" fontId="2" fillId="0" borderId="20" xfId="0" applyFont="1" applyBorder="1" applyAlignment="1">
      <alignment horizontal="left" vertical="top" wrapText="1"/>
    </xf>
    <xf numFmtId="0" fontId="2" fillId="0" borderId="20" xfId="0" applyFont="1" applyBorder="1" applyAlignment="1">
      <alignment vertical="center" wrapText="1"/>
    </xf>
    <xf numFmtId="0" fontId="2" fillId="0" borderId="20" xfId="0" applyFont="1" applyBorder="1" applyAlignment="1">
      <alignment vertical="top" wrapText="1"/>
    </xf>
    <xf numFmtId="0" fontId="2" fillId="0" borderId="1" xfId="1" applyFont="1" applyBorder="1" applyAlignment="1">
      <alignment vertical="top" wrapText="1"/>
    </xf>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1" xfId="1" applyFont="1" applyBorder="1" applyAlignment="1">
      <alignment vertical="center"/>
    </xf>
    <xf numFmtId="0" fontId="19" fillId="0" borderId="1" xfId="1" applyFont="1" applyBorder="1" applyAlignment="1">
      <alignment vertical="center" wrapText="1"/>
    </xf>
    <xf numFmtId="0" fontId="19" fillId="0" borderId="1" xfId="1" applyFont="1" applyBorder="1" applyAlignment="1">
      <alignment wrapText="1"/>
    </xf>
    <xf numFmtId="0" fontId="19" fillId="0" borderId="15" xfId="1" applyFont="1" applyBorder="1"/>
    <xf numFmtId="0" fontId="19" fillId="0" borderId="20" xfId="0" applyFont="1" applyBorder="1" applyAlignment="1">
      <alignment vertical="center" wrapText="1"/>
    </xf>
    <xf numFmtId="0" fontId="11" fillId="0" borderId="20" xfId="0" applyFont="1" applyBorder="1" applyAlignment="1">
      <alignment horizontal="left" vertical="center" wrapText="1"/>
    </xf>
    <xf numFmtId="0" fontId="2" fillId="0" borderId="1" xfId="1" applyFont="1" applyBorder="1" applyAlignment="1">
      <alignment wrapText="1"/>
    </xf>
    <xf numFmtId="0" fontId="2" fillId="0" borderId="2" xfId="1" applyFont="1" applyBorder="1" applyAlignment="1">
      <alignment vertical="center" wrapText="1"/>
    </xf>
    <xf numFmtId="0" fontId="2" fillId="0" borderId="2" xfId="1" applyFont="1" applyBorder="1" applyAlignment="1">
      <alignment horizontal="left" vertical="center"/>
    </xf>
    <xf numFmtId="0" fontId="14" fillId="0" borderId="20" xfId="0" applyFont="1" applyBorder="1" applyAlignment="1">
      <alignment horizontal="left" vertical="center" wrapText="1"/>
    </xf>
    <xf numFmtId="0" fontId="2" fillId="0" borderId="5" xfId="1" applyFont="1" applyBorder="1" applyAlignment="1">
      <alignment vertical="center" wrapText="1"/>
    </xf>
    <xf numFmtId="0" fontId="21" fillId="8" borderId="23" xfId="0" applyFont="1" applyFill="1" applyBorder="1" applyAlignment="1">
      <alignment horizontal="center" vertical="center"/>
    </xf>
    <xf numFmtId="0" fontId="2" fillId="0" borderId="20" xfId="1" applyFont="1" applyBorder="1" applyAlignment="1">
      <alignment horizontal="center" vertical="center"/>
    </xf>
    <xf numFmtId="0" fontId="12" fillId="5" borderId="20" xfId="0" applyFont="1" applyFill="1" applyBorder="1" applyAlignment="1">
      <alignment vertical="center" wrapText="1"/>
    </xf>
    <xf numFmtId="16" fontId="14" fillId="8" borderId="0" xfId="0" applyNumberFormat="1" applyFont="1" applyFill="1" applyAlignment="1">
      <alignment horizontal="center" vertical="center" wrapText="1"/>
    </xf>
    <xf numFmtId="0" fontId="0" fillId="0" borderId="0" xfId="0" applyAlignment="1">
      <alignment vertical="center"/>
    </xf>
    <xf numFmtId="0" fontId="21" fillId="8" borderId="20" xfId="0" applyFont="1" applyFill="1" applyBorder="1" applyAlignment="1">
      <alignment horizontal="center" vertical="center"/>
    </xf>
    <xf numFmtId="4" fontId="14" fillId="8" borderId="27" xfId="0" applyNumberFormat="1" applyFont="1" applyFill="1" applyBorder="1" applyAlignment="1">
      <alignment horizontal="center" vertical="center" wrapText="1"/>
    </xf>
    <xf numFmtId="0" fontId="2" fillId="0" borderId="15" xfId="1" applyFont="1" applyBorder="1" applyAlignment="1">
      <alignment vertical="center" wrapText="1"/>
    </xf>
    <xf numFmtId="0" fontId="2" fillId="0" borderId="19" xfId="1" applyFont="1" applyBorder="1" applyAlignment="1">
      <alignment vertical="top" wrapText="1"/>
    </xf>
    <xf numFmtId="0" fontId="2" fillId="0" borderId="15" xfId="1" applyFont="1" applyBorder="1" applyAlignment="1">
      <alignment horizontal="center" vertical="center"/>
    </xf>
    <xf numFmtId="0" fontId="2" fillId="0" borderId="22"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vertical="top" wrapText="1"/>
    </xf>
    <xf numFmtId="0" fontId="2" fillId="0" borderId="2" xfId="1" applyFont="1" applyBorder="1" applyAlignment="1">
      <alignment horizontal="left" vertical="top"/>
    </xf>
    <xf numFmtId="0" fontId="2" fillId="0" borderId="1" xfId="1" applyFont="1" applyBorder="1" applyAlignment="1">
      <alignment vertical="top"/>
    </xf>
    <xf numFmtId="0" fontId="2" fillId="0" borderId="5" xfId="1" applyFont="1" applyBorder="1" applyAlignment="1">
      <alignment vertical="top" wrapText="1"/>
    </xf>
    <xf numFmtId="0" fontId="2" fillId="0" borderId="1" xfId="1" applyFont="1" applyBorder="1" applyAlignment="1">
      <alignment horizontal="left" vertical="top" wrapText="1"/>
    </xf>
    <xf numFmtId="0" fontId="2" fillId="0" borderId="20" xfId="1" applyFont="1" applyBorder="1"/>
    <xf numFmtId="0" fontId="2" fillId="0" borderId="0" xfId="1" applyFont="1" applyAlignment="1">
      <alignment horizontal="left" vertical="top" wrapText="1"/>
    </xf>
    <xf numFmtId="0" fontId="2" fillId="0" borderId="5" xfId="1" applyFont="1" applyBorder="1" applyAlignment="1">
      <alignment horizontal="left" vertical="top" wrapText="1"/>
    </xf>
    <xf numFmtId="0" fontId="2" fillId="0" borderId="15" xfId="1" applyFont="1" applyBorder="1" applyAlignment="1">
      <alignment vertical="top" wrapText="1"/>
    </xf>
    <xf numFmtId="0" fontId="2" fillId="0" borderId="20" xfId="0" applyFont="1" applyBorder="1" applyAlignment="1">
      <alignment vertical="top"/>
    </xf>
    <xf numFmtId="0" fontId="22" fillId="0" borderId="0" xfId="0" applyFont="1"/>
    <xf numFmtId="0" fontId="2" fillId="0" borderId="21" xfId="1" applyFont="1" applyBorder="1" applyAlignment="1">
      <alignment horizontal="center" vertical="center" wrapText="1"/>
    </xf>
    <xf numFmtId="0" fontId="2" fillId="0" borderId="20" xfId="1" applyFont="1" applyBorder="1" applyAlignment="1">
      <alignment vertical="top" wrapText="1"/>
    </xf>
    <xf numFmtId="0" fontId="2" fillId="0" borderId="0" xfId="1" applyFont="1" applyAlignment="1">
      <alignment vertical="top" wrapText="1"/>
    </xf>
    <xf numFmtId="0" fontId="11" fillId="0" borderId="20" xfId="0" applyFont="1" applyBorder="1" applyAlignment="1">
      <alignment vertical="top" wrapText="1"/>
    </xf>
    <xf numFmtId="0" fontId="2" fillId="0" borderId="25" xfId="1" applyFont="1" applyBorder="1" applyAlignment="1">
      <alignment horizontal="center" vertical="center" wrapText="1"/>
    </xf>
    <xf numFmtId="4" fontId="14" fillId="0" borderId="20"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4" fontId="14" fillId="8" borderId="20" xfId="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0" fontId="1" fillId="0" borderId="20" xfId="1" applyBorder="1"/>
    <xf numFmtId="0" fontId="2" fillId="0" borderId="6" xfId="1" applyFont="1" applyBorder="1" applyAlignment="1">
      <alignment horizontal="left" vertical="center" wrapText="1"/>
    </xf>
    <xf numFmtId="0" fontId="2" fillId="0" borderId="24" xfId="0" applyFont="1" applyBorder="1" applyAlignment="1">
      <alignment vertical="center" wrapText="1"/>
    </xf>
    <xf numFmtId="0" fontId="2" fillId="0" borderId="21" xfId="1" applyFont="1" applyBorder="1" applyAlignment="1">
      <alignment horizontal="center" vertical="center"/>
    </xf>
    <xf numFmtId="0" fontId="2" fillId="0" borderId="5" xfId="1" applyFont="1" applyBorder="1" applyAlignment="1">
      <alignment horizontal="center" vertical="center"/>
    </xf>
    <xf numFmtId="0" fontId="2" fillId="0" borderId="27" xfId="1" applyFont="1" applyBorder="1" applyAlignment="1">
      <alignment horizontal="left" vertical="center" wrapText="1"/>
    </xf>
    <xf numFmtId="0" fontId="2" fillId="0" borderId="27" xfId="1" applyFont="1" applyBorder="1" applyAlignment="1">
      <alignment horizontal="center" vertical="center" wrapText="1"/>
    </xf>
    <xf numFmtId="0" fontId="2" fillId="0" borderId="20" xfId="1" applyFont="1" applyBorder="1" applyAlignment="1">
      <alignment horizontal="left" vertical="center" wrapText="1"/>
    </xf>
    <xf numFmtId="0" fontId="24" fillId="0" borderId="20" xfId="0" applyFont="1" applyBorder="1" applyAlignment="1">
      <alignment horizontal="left" vertical="top" wrapText="1"/>
    </xf>
    <xf numFmtId="0" fontId="13" fillId="0" borderId="20" xfId="2" applyBorder="1"/>
    <xf numFmtId="0" fontId="2" fillId="0" borderId="21" xfId="1" applyFont="1" applyBorder="1" applyAlignment="1">
      <alignment horizontal="left" vertical="center" wrapText="1"/>
    </xf>
    <xf numFmtId="0" fontId="4" fillId="0" borderId="20"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9" fillId="2" borderId="4" xfId="1" applyFont="1" applyFill="1" applyBorder="1" applyAlignment="1">
      <alignment horizontal="center" vertical="center"/>
    </xf>
    <xf numFmtId="0" fontId="6" fillId="0" borderId="3" xfId="1" applyFont="1" applyBorder="1"/>
    <xf numFmtId="0" fontId="6" fillId="0" borderId="14" xfId="1" applyFont="1" applyBorder="1" applyAlignment="1">
      <alignment horizontal="left" vertical="top" wrapText="1"/>
    </xf>
    <xf numFmtId="0" fontId="2" fillId="0" borderId="13" xfId="1" applyFont="1" applyBorder="1"/>
    <xf numFmtId="0" fontId="2"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7" fillId="0" borderId="0" xfId="1" applyFont="1" applyAlignment="1">
      <alignment horizontal="left" vertical="top" wrapText="1"/>
    </xf>
    <xf numFmtId="0" fontId="5"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16" fillId="6" borderId="0" xfId="1" applyFont="1" applyFill="1" applyAlignment="1">
      <alignment horizontal="center" vertical="center" wrapText="1"/>
    </xf>
    <xf numFmtId="0" fontId="8" fillId="7" borderId="0" xfId="1" applyFont="1" applyFill="1" applyAlignment="1">
      <alignment horizontal="center"/>
    </xf>
    <xf numFmtId="0" fontId="8" fillId="6" borderId="0" xfId="1" applyFont="1" applyFill="1" applyAlignment="1">
      <alignment horizontal="center" vertical="center" wrapText="1"/>
    </xf>
    <xf numFmtId="0" fontId="7" fillId="0" borderId="0" xfId="1" applyFont="1" applyAlignment="1">
      <alignment horizontal="left"/>
    </xf>
    <xf numFmtId="0" fontId="5" fillId="2" borderId="22" xfId="1" applyFont="1" applyFill="1" applyBorder="1" applyAlignment="1">
      <alignment horizontal="center" vertical="center"/>
    </xf>
    <xf numFmtId="0" fontId="5"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6" xfId="1" applyFont="1" applyFill="1" applyBorder="1" applyAlignment="1">
      <alignment horizontal="center"/>
    </xf>
    <xf numFmtId="0" fontId="3" fillId="0" borderId="13" xfId="1" applyFont="1" applyBorder="1"/>
    <xf numFmtId="0" fontId="3" fillId="0" borderId="12" xfId="1" applyFont="1" applyBorder="1"/>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5" fillId="2" borderId="4" xfId="1" applyFont="1" applyFill="1" applyBorder="1" applyAlignment="1">
      <alignment horizontal="center" vertical="center" wrapText="1"/>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1"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2" borderId="21"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3" xfId="1" applyFont="1" applyFill="1" applyBorder="1" applyAlignment="1">
      <alignment horizontal="center" vertical="center"/>
    </xf>
    <xf numFmtId="0" fontId="6" fillId="0" borderId="32" xfId="1" applyFont="1" applyBorder="1" applyAlignment="1">
      <alignment horizontal="left" vertical="top" wrapText="1"/>
    </xf>
    <xf numFmtId="0" fontId="6" fillId="0" borderId="33" xfId="1" applyFont="1" applyBorder="1" applyAlignment="1">
      <alignment horizontal="left" vertical="top" wrapText="1"/>
    </xf>
    <xf numFmtId="0" fontId="6" fillId="0" borderId="34" xfId="1" applyFont="1" applyBorder="1" applyAlignment="1">
      <alignment horizontal="left" vertical="top" wrapText="1"/>
    </xf>
    <xf numFmtId="0" fontId="2" fillId="0" borderId="35" xfId="1" applyFont="1" applyBorder="1" applyAlignment="1">
      <alignment horizontal="left" vertical="top" wrapText="1"/>
    </xf>
    <xf numFmtId="0" fontId="2" fillId="0" borderId="36" xfId="1" applyFont="1" applyBorder="1" applyAlignment="1">
      <alignment horizontal="left" vertical="top" wrapText="1"/>
    </xf>
    <xf numFmtId="0" fontId="2" fillId="0" borderId="37" xfId="1" applyFont="1" applyBorder="1" applyAlignment="1">
      <alignment horizontal="left" vertical="top" wrapText="1"/>
    </xf>
    <xf numFmtId="0" fontId="2" fillId="0" borderId="38" xfId="1" applyFont="1" applyBorder="1" applyAlignment="1">
      <alignment horizontal="left" vertical="top" wrapText="1"/>
    </xf>
    <xf numFmtId="0" fontId="2" fillId="0" borderId="39" xfId="1" applyFont="1" applyBorder="1" applyAlignment="1">
      <alignment horizontal="left" vertical="top" wrapText="1"/>
    </xf>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6" fillId="6"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1048;&#1056;&#1055;&#1054;\&#1056;&#1063;%20&#1089;&#1077;&#1079;&#1086;&#1085;%202025\&#1044;&#1086;&#1082;&#1091;&#1084;&#1077;&#1085;&#1090;&#1099;%20&#1089;&#1077;&#1079;&#1086;&#1085;%202025\02-&#1048;&#1085;&#1092;&#1088;&#1072;&#1089;&#1090;&#1088;&#1091;&#1082;&#1090;&#1091;&#1088;&#1085;&#1081;%20&#1083;&#1080;&#1089;&#1090;.xlsx" TargetMode="External"/><Relationship Id="rId1" Type="http://schemas.openxmlformats.org/officeDocument/2006/relationships/externalLinkPath" Target="/&#1048;&#1056;&#1055;&#1054;/&#1056;&#1063;%20&#1089;&#1077;&#1079;&#1086;&#1085;%202025/&#1044;&#1086;&#1082;&#1091;&#1084;&#1077;&#1085;&#1090;&#1099;%20&#1089;&#1077;&#1079;&#1086;&#1085;%202025/02-&#1048;&#1085;&#1092;&#1088;&#1072;&#1089;&#1090;&#1088;&#1091;&#1082;&#1090;&#1091;&#1088;&#1085;&#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конкурсанта"/>
    </sheetNames>
    <sheetDataSet>
      <sheetData sheetId="0">
        <row r="15">
          <cell r="B15">
            <v>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workbookViewId="0">
      <selection activeCell="C17" sqref="C17"/>
    </sheetView>
  </sheetViews>
  <sheetFormatPr defaultRowHeight="18" x14ac:dyDescent="0.35"/>
  <cols>
    <col min="1" max="1" width="46.5546875" style="19" customWidth="1"/>
    <col min="2" max="2" width="90.5546875" style="20" customWidth="1"/>
  </cols>
  <sheetData>
    <row r="2" spans="1:2" x14ac:dyDescent="0.35">
      <c r="B2" s="19"/>
    </row>
    <row r="3" spans="1:2" x14ac:dyDescent="0.35">
      <c r="A3" s="21" t="s">
        <v>50</v>
      </c>
      <c r="B3" s="22" t="s">
        <v>115</v>
      </c>
    </row>
    <row r="4" spans="1:2" ht="36" x14ac:dyDescent="0.35">
      <c r="A4" s="21" t="s">
        <v>67</v>
      </c>
      <c r="B4" s="22" t="s">
        <v>593</v>
      </c>
    </row>
    <row r="5" spans="1:2" x14ac:dyDescent="0.35">
      <c r="A5" s="21" t="s">
        <v>49</v>
      </c>
      <c r="B5" s="22"/>
    </row>
    <row r="6" spans="1:2" ht="36" x14ac:dyDescent="0.35">
      <c r="A6" s="21" t="s">
        <v>56</v>
      </c>
      <c r="B6" s="22"/>
    </row>
    <row r="7" spans="1:2" x14ac:dyDescent="0.35">
      <c r="A7" s="21" t="s">
        <v>68</v>
      </c>
      <c r="B7" s="22"/>
    </row>
    <row r="8" spans="1:2" x14ac:dyDescent="0.35">
      <c r="A8" s="21" t="s">
        <v>51</v>
      </c>
      <c r="B8" s="22"/>
    </row>
    <row r="9" spans="1:2" x14ac:dyDescent="0.35">
      <c r="A9" s="21" t="s">
        <v>52</v>
      </c>
      <c r="B9" s="22"/>
    </row>
    <row r="10" spans="1:2" x14ac:dyDescent="0.35">
      <c r="A10" s="21" t="s">
        <v>55</v>
      </c>
      <c r="B10" s="23"/>
    </row>
    <row r="11" spans="1:2" x14ac:dyDescent="0.35">
      <c r="A11" s="21" t="s">
        <v>588</v>
      </c>
      <c r="B11" s="22"/>
    </row>
    <row r="12" spans="1:2" ht="18" customHeight="1" x14ac:dyDescent="0.35">
      <c r="A12" s="21" t="s">
        <v>589</v>
      </c>
      <c r="B12" s="22"/>
    </row>
    <row r="13" spans="1:2" x14ac:dyDescent="0.35">
      <c r="A13" s="21" t="s">
        <v>590</v>
      </c>
      <c r="B13" s="23"/>
    </row>
    <row r="14" spans="1:2" x14ac:dyDescent="0.35">
      <c r="A14" s="21" t="s">
        <v>591</v>
      </c>
      <c r="B14" s="22"/>
    </row>
    <row r="15" spans="1:2" x14ac:dyDescent="0.35">
      <c r="A15" s="21" t="s">
        <v>53</v>
      </c>
      <c r="B15" s="22">
        <v>5</v>
      </c>
    </row>
    <row r="16" spans="1:2" x14ac:dyDescent="0.35">
      <c r="A16" s="21" t="s">
        <v>54</v>
      </c>
      <c r="B16" s="22">
        <v>5</v>
      </c>
    </row>
    <row r="17" spans="1:2" ht="52.5" customHeight="1" x14ac:dyDescent="0.35">
      <c r="A17" s="21" t="s">
        <v>592</v>
      </c>
      <c r="B17"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7"/>
  <sheetViews>
    <sheetView topLeftCell="A4" zoomScaleNormal="100" workbookViewId="0">
      <selection activeCell="A6" sqref="A6:XFD15"/>
    </sheetView>
  </sheetViews>
  <sheetFormatPr defaultColWidth="14.44140625" defaultRowHeight="15" customHeight="1" x14ac:dyDescent="0.3"/>
  <cols>
    <col min="1" max="1" width="5.109375" style="17" customWidth="1"/>
    <col min="2" max="2" width="52" style="17" customWidth="1"/>
    <col min="3" max="3" width="30.88671875" style="17" customWidth="1"/>
    <col min="4" max="4" width="22" style="17" customWidth="1"/>
    <col min="5" max="5" width="15.44140625" style="17" customWidth="1"/>
    <col min="6" max="6" width="19.6640625" style="17" bestFit="1" customWidth="1"/>
    <col min="7" max="7" width="14.44140625" style="17" customWidth="1"/>
    <col min="8" max="8" width="25" style="17" bestFit="1" customWidth="1"/>
    <col min="9" max="11" width="8.6640625" style="1" customWidth="1"/>
    <col min="12" max="16384" width="14.44140625" style="1"/>
  </cols>
  <sheetData>
    <row r="1" spans="1:10" ht="14.4" x14ac:dyDescent="0.3">
      <c r="A1" s="115" t="s">
        <v>21</v>
      </c>
      <c r="B1" s="116"/>
      <c r="C1" s="116"/>
      <c r="D1" s="116"/>
      <c r="E1" s="116"/>
      <c r="F1" s="116"/>
      <c r="G1" s="116"/>
      <c r="H1" s="116"/>
    </row>
    <row r="2" spans="1:10" ht="21" x14ac:dyDescent="0.4">
      <c r="A2" s="118" t="s">
        <v>65</v>
      </c>
      <c r="B2" s="118"/>
      <c r="C2" s="118"/>
      <c r="D2" s="118"/>
      <c r="E2" s="118"/>
      <c r="F2" s="118"/>
      <c r="G2" s="118"/>
      <c r="H2" s="118"/>
    </row>
    <row r="3" spans="1:10" ht="21" customHeight="1" x14ac:dyDescent="0.3">
      <c r="A3" s="119" t="str">
        <f>'Информация о Чемпионате'!B4</f>
        <v>Региональный этап Чемпионата по профессиональному мастерству «Профессионалы» в 2025г.</v>
      </c>
      <c r="B3" s="119"/>
      <c r="C3" s="119"/>
      <c r="D3" s="119"/>
      <c r="E3" s="119"/>
      <c r="F3" s="119"/>
      <c r="G3" s="119"/>
      <c r="H3" s="119"/>
      <c r="I3" s="18"/>
      <c r="J3" s="18"/>
    </row>
    <row r="4" spans="1:10" ht="21" x14ac:dyDescent="0.4">
      <c r="A4" s="118" t="s">
        <v>66</v>
      </c>
      <c r="B4" s="118"/>
      <c r="C4" s="118"/>
      <c r="D4" s="118"/>
      <c r="E4" s="118"/>
      <c r="F4" s="118"/>
      <c r="G4" s="118"/>
      <c r="H4" s="118"/>
    </row>
    <row r="5" spans="1:10" ht="22.5" customHeight="1" x14ac:dyDescent="0.3">
      <c r="A5" s="117" t="str">
        <f>'Информация о Чемпионате'!B3</f>
        <v>Сантехника и отопление (Юниоры)</v>
      </c>
      <c r="B5" s="117"/>
      <c r="C5" s="117"/>
      <c r="D5" s="117"/>
      <c r="E5" s="117"/>
      <c r="F5" s="117"/>
      <c r="G5" s="117"/>
      <c r="H5" s="117"/>
    </row>
    <row r="6" spans="1:10" ht="14.4" x14ac:dyDescent="0.3">
      <c r="A6" s="112" t="s">
        <v>23</v>
      </c>
      <c r="B6" s="116"/>
      <c r="C6" s="116"/>
      <c r="D6" s="116"/>
      <c r="E6" s="116"/>
      <c r="F6" s="116"/>
      <c r="G6" s="116"/>
      <c r="H6" s="116"/>
    </row>
    <row r="7" spans="1:10" ht="15.75" customHeight="1" x14ac:dyDescent="0.3">
      <c r="A7" s="112" t="s">
        <v>60</v>
      </c>
      <c r="B7" s="112"/>
      <c r="C7" s="120">
        <f>'[1]Информация о Чемпионате'!B5</f>
        <v>0</v>
      </c>
      <c r="D7" s="120"/>
      <c r="E7" s="120"/>
      <c r="F7" s="120"/>
      <c r="G7" s="120"/>
      <c r="H7" s="120"/>
    </row>
    <row r="8" spans="1:10" ht="15.75" customHeight="1" x14ac:dyDescent="0.3">
      <c r="A8" s="112" t="s">
        <v>64</v>
      </c>
      <c r="B8" s="112"/>
      <c r="C8" s="112"/>
      <c r="D8" s="120">
        <f>'[1]Информация о Чемпионате'!B6</f>
        <v>0</v>
      </c>
      <c r="E8" s="120"/>
      <c r="F8" s="120"/>
      <c r="G8" s="120"/>
      <c r="H8" s="120"/>
    </row>
    <row r="9" spans="1:10" ht="15.75" customHeight="1" x14ac:dyDescent="0.3">
      <c r="A9" s="112" t="s">
        <v>57</v>
      </c>
      <c r="B9" s="112"/>
      <c r="C9" s="112">
        <f>'[1]Информация о Чемпионате'!B7</f>
        <v>0</v>
      </c>
      <c r="D9" s="112"/>
      <c r="E9" s="112"/>
      <c r="F9" s="112"/>
      <c r="G9" s="112"/>
      <c r="H9" s="112"/>
    </row>
    <row r="10" spans="1:10" ht="15.75" customHeight="1" x14ac:dyDescent="0.3">
      <c r="A10" s="112" t="s">
        <v>59</v>
      </c>
      <c r="B10" s="112"/>
      <c r="C10" s="112">
        <f>'[1]Информация о Чемпионате'!B9</f>
        <v>0</v>
      </c>
      <c r="D10" s="112"/>
      <c r="E10" s="112">
        <f>'[1]Информация о Чемпионате'!B10</f>
        <v>0</v>
      </c>
      <c r="F10" s="112"/>
      <c r="G10" s="112">
        <f>'[1]Информация о Чемпионате'!B11</f>
        <v>0</v>
      </c>
      <c r="H10" s="112"/>
    </row>
    <row r="11" spans="1:10" ht="15.75" customHeight="1" x14ac:dyDescent="0.3">
      <c r="A11" s="112" t="s">
        <v>594</v>
      </c>
      <c r="B11" s="112"/>
      <c r="C11" s="112">
        <f>'[1]Информация о Чемпионате'!B12</f>
        <v>0</v>
      </c>
      <c r="D11" s="112"/>
      <c r="E11" s="112">
        <f>'[1]Информация о Чемпионате'!B13</f>
        <v>0</v>
      </c>
      <c r="F11" s="112"/>
      <c r="G11" s="112">
        <f>'[1]Информация о Чемпионате'!B14</f>
        <v>0</v>
      </c>
      <c r="H11" s="112"/>
    </row>
    <row r="12" spans="1:10" ht="15.75" customHeight="1" x14ac:dyDescent="0.3">
      <c r="A12" s="112" t="s">
        <v>595</v>
      </c>
      <c r="B12" s="112"/>
      <c r="C12" s="112">
        <f>'[1]Информация о Чемпионате'!B17</f>
        <v>0</v>
      </c>
      <c r="D12" s="112"/>
      <c r="E12" s="112"/>
      <c r="F12" s="112"/>
      <c r="G12" s="112"/>
      <c r="H12" s="112"/>
    </row>
    <row r="13" spans="1:10" ht="15.75" customHeight="1" x14ac:dyDescent="0.3">
      <c r="A13" s="112" t="s">
        <v>47</v>
      </c>
      <c r="B13" s="112"/>
      <c r="C13" s="112">
        <f>'[1]Информация о Чемпионате'!B15</f>
        <v>5</v>
      </c>
      <c r="D13" s="112"/>
      <c r="E13" s="112"/>
      <c r="F13" s="112"/>
      <c r="G13" s="112"/>
      <c r="H13" s="112"/>
    </row>
    <row r="14" spans="1:10" ht="15.75" customHeight="1" x14ac:dyDescent="0.3">
      <c r="A14" s="112" t="s">
        <v>48</v>
      </c>
      <c r="B14" s="112"/>
      <c r="C14" s="112">
        <f>'[1]Информация о Чемпионате'!B15</f>
        <v>5</v>
      </c>
      <c r="D14" s="112"/>
      <c r="E14" s="112"/>
      <c r="F14" s="112"/>
      <c r="G14" s="112"/>
      <c r="H14" s="112"/>
    </row>
    <row r="15" spans="1:10" ht="15.75" customHeight="1" x14ac:dyDescent="0.3">
      <c r="A15" s="112" t="s">
        <v>58</v>
      </c>
      <c r="B15" s="112"/>
      <c r="C15" s="112">
        <f>'[1]Информация о Чемпионате'!B8</f>
        <v>0</v>
      </c>
      <c r="D15" s="112"/>
      <c r="E15" s="112"/>
      <c r="F15" s="112"/>
      <c r="G15" s="112"/>
      <c r="H15" s="112"/>
    </row>
    <row r="16" spans="1:10" ht="21.6" thickBot="1" x14ac:dyDescent="0.35">
      <c r="A16" s="122" t="s">
        <v>44</v>
      </c>
      <c r="B16" s="123"/>
      <c r="C16" s="123"/>
      <c r="D16" s="123"/>
      <c r="E16" s="123"/>
      <c r="F16" s="123"/>
      <c r="G16" s="123"/>
      <c r="H16" s="124"/>
    </row>
    <row r="17" spans="1:10" ht="14.7" customHeight="1" x14ac:dyDescent="0.3">
      <c r="A17" s="106" t="s">
        <v>18</v>
      </c>
      <c r="B17" s="125"/>
      <c r="C17" s="125"/>
      <c r="D17" s="125"/>
      <c r="E17" s="125"/>
      <c r="F17" s="125"/>
      <c r="G17" s="125"/>
      <c r="H17" s="126"/>
    </row>
    <row r="18" spans="1:10" ht="14.7" customHeight="1" x14ac:dyDescent="0.3">
      <c r="A18" s="109" t="s">
        <v>95</v>
      </c>
      <c r="B18" s="110"/>
      <c r="C18" s="110"/>
      <c r="D18" s="110"/>
      <c r="E18" s="110"/>
      <c r="F18" s="110"/>
      <c r="G18" s="110"/>
      <c r="H18" s="111"/>
    </row>
    <row r="19" spans="1:10" ht="14.7" customHeight="1" x14ac:dyDescent="0.3">
      <c r="A19" s="109" t="s">
        <v>69</v>
      </c>
      <c r="B19" s="110"/>
      <c r="C19" s="110"/>
      <c r="D19" s="110"/>
      <c r="E19" s="110"/>
      <c r="F19" s="110"/>
      <c r="G19" s="110"/>
      <c r="H19" s="111"/>
    </row>
    <row r="20" spans="1:10" ht="14.7" customHeight="1" x14ac:dyDescent="0.3">
      <c r="A20" s="109" t="s">
        <v>70</v>
      </c>
      <c r="B20" s="110"/>
      <c r="C20" s="110"/>
      <c r="D20" s="110"/>
      <c r="E20" s="110"/>
      <c r="F20" s="110"/>
      <c r="G20" s="110"/>
      <c r="H20" s="111"/>
    </row>
    <row r="21" spans="1:10" ht="14.7" customHeight="1" x14ac:dyDescent="0.3">
      <c r="A21" s="109" t="s">
        <v>71</v>
      </c>
      <c r="B21" s="110"/>
      <c r="C21" s="110"/>
      <c r="D21" s="110"/>
      <c r="E21" s="110"/>
      <c r="F21" s="110"/>
      <c r="G21" s="110"/>
      <c r="H21" s="111"/>
    </row>
    <row r="22" spans="1:10" ht="14.7" customHeight="1" x14ac:dyDescent="0.3">
      <c r="A22" s="109" t="s">
        <v>61</v>
      </c>
      <c r="B22" s="110"/>
      <c r="C22" s="110"/>
      <c r="D22" s="110"/>
      <c r="E22" s="110"/>
      <c r="F22" s="110"/>
      <c r="G22" s="110"/>
      <c r="H22" s="111"/>
    </row>
    <row r="23" spans="1:10" ht="14.7" customHeight="1" x14ac:dyDescent="0.3">
      <c r="A23" s="109" t="s">
        <v>94</v>
      </c>
      <c r="B23" s="110"/>
      <c r="C23" s="110"/>
      <c r="D23" s="110"/>
      <c r="E23" s="110"/>
      <c r="F23" s="110"/>
      <c r="G23" s="110"/>
      <c r="H23" s="111"/>
    </row>
    <row r="24" spans="1:10" ht="14.7" customHeight="1" x14ac:dyDescent="0.3">
      <c r="A24" s="109" t="s">
        <v>62</v>
      </c>
      <c r="B24" s="110"/>
      <c r="C24" s="110"/>
      <c r="D24" s="110"/>
      <c r="E24" s="110"/>
      <c r="F24" s="110"/>
      <c r="G24" s="110"/>
      <c r="H24" s="111"/>
    </row>
    <row r="25" spans="1:10" thickBot="1" x14ac:dyDescent="0.35">
      <c r="A25" s="101" t="s">
        <v>63</v>
      </c>
      <c r="B25" s="102"/>
      <c r="C25" s="102"/>
      <c r="D25" s="102"/>
      <c r="E25" s="102"/>
      <c r="F25" s="102"/>
      <c r="G25" s="102"/>
      <c r="H25" s="103"/>
    </row>
    <row r="26" spans="1:10" ht="55.2" x14ac:dyDescent="0.3">
      <c r="A26" s="12" t="s">
        <v>11</v>
      </c>
      <c r="B26" s="9" t="s">
        <v>10</v>
      </c>
      <c r="C26" s="9" t="s">
        <v>9</v>
      </c>
      <c r="D26" s="10" t="s">
        <v>8</v>
      </c>
      <c r="E26" s="10" t="s">
        <v>7</v>
      </c>
      <c r="F26" s="10" t="s">
        <v>6</v>
      </c>
      <c r="G26" s="10" t="s">
        <v>5</v>
      </c>
      <c r="H26" s="10" t="s">
        <v>22</v>
      </c>
    </row>
    <row r="27" spans="1:10" ht="19.95" customHeight="1" x14ac:dyDescent="0.3">
      <c r="A27" s="3">
        <v>1</v>
      </c>
      <c r="B27" s="43" t="s">
        <v>14</v>
      </c>
      <c r="C27" s="44" t="s">
        <v>72</v>
      </c>
      <c r="D27" s="27" t="s">
        <v>13</v>
      </c>
      <c r="E27" s="27">
        <v>7</v>
      </c>
      <c r="F27" s="27" t="s">
        <v>0</v>
      </c>
      <c r="G27" s="27">
        <f>E27</f>
        <v>7</v>
      </c>
      <c r="H27" s="28"/>
    </row>
    <row r="28" spans="1:10" ht="19.95" customHeight="1" x14ac:dyDescent="0.3">
      <c r="A28" s="3">
        <v>2</v>
      </c>
      <c r="B28" s="43" t="s">
        <v>20</v>
      </c>
      <c r="C28" s="44" t="s">
        <v>96</v>
      </c>
      <c r="D28" s="27" t="s">
        <v>13</v>
      </c>
      <c r="E28" s="27">
        <v>12</v>
      </c>
      <c r="F28" s="27" t="s">
        <v>0</v>
      </c>
      <c r="G28" s="27">
        <f>E28</f>
        <v>12</v>
      </c>
      <c r="H28" s="45"/>
    </row>
    <row r="29" spans="1:10" ht="19.95" customHeight="1" x14ac:dyDescent="0.3">
      <c r="A29" s="3">
        <v>3</v>
      </c>
      <c r="B29" s="49" t="s">
        <v>116</v>
      </c>
      <c r="C29" s="36" t="s">
        <v>117</v>
      </c>
      <c r="D29" s="40" t="s">
        <v>16</v>
      </c>
      <c r="E29" s="40">
        <v>1</v>
      </c>
      <c r="F29" s="40" t="s">
        <v>0</v>
      </c>
      <c r="G29" s="3">
        <f t="shared" ref="G29:G32" si="0">E29</f>
        <v>1</v>
      </c>
      <c r="H29" s="2"/>
    </row>
    <row r="30" spans="1:10" ht="19.95" customHeight="1" x14ac:dyDescent="0.3">
      <c r="A30" s="3">
        <v>4</v>
      </c>
      <c r="B30" s="49" t="s">
        <v>118</v>
      </c>
      <c r="C30" s="50" t="s">
        <v>119</v>
      </c>
      <c r="D30" s="40" t="s">
        <v>16</v>
      </c>
      <c r="E30" s="40">
        <v>1</v>
      </c>
      <c r="F30" s="40" t="s">
        <v>0</v>
      </c>
      <c r="G30" s="3">
        <f t="shared" si="0"/>
        <v>1</v>
      </c>
      <c r="H30" s="2"/>
    </row>
    <row r="31" spans="1:10" s="57" customFormat="1" ht="19.95" customHeight="1" x14ac:dyDescent="0.3">
      <c r="A31" s="3">
        <v>5</v>
      </c>
      <c r="B31" s="51" t="s">
        <v>32</v>
      </c>
      <c r="C31" s="52" t="s">
        <v>120</v>
      </c>
      <c r="D31" s="40" t="s">
        <v>16</v>
      </c>
      <c r="E31" s="3">
        <v>1</v>
      </c>
      <c r="F31" s="53" t="s">
        <v>75</v>
      </c>
      <c r="G31" s="54">
        <f t="shared" si="0"/>
        <v>1</v>
      </c>
      <c r="H31" s="55"/>
      <c r="I31" s="56"/>
      <c r="J31" s="56"/>
    </row>
    <row r="32" spans="1:10" s="57" customFormat="1" ht="19.95" customHeight="1" x14ac:dyDescent="0.3">
      <c r="A32" s="3">
        <v>6</v>
      </c>
      <c r="B32" s="51" t="s">
        <v>33</v>
      </c>
      <c r="C32" s="52" t="s">
        <v>121</v>
      </c>
      <c r="D32" s="40" t="s">
        <v>16</v>
      </c>
      <c r="E32" s="3">
        <v>1</v>
      </c>
      <c r="F32" s="58" t="s">
        <v>75</v>
      </c>
      <c r="G32" s="40">
        <f t="shared" si="0"/>
        <v>1</v>
      </c>
      <c r="H32" s="59"/>
      <c r="I32" s="56"/>
      <c r="J32" s="56"/>
    </row>
    <row r="33" spans="1:10" s="34" customFormat="1" ht="19.95" customHeight="1" x14ac:dyDescent="0.3">
      <c r="A33" s="3">
        <v>7</v>
      </c>
      <c r="B33" s="46" t="s">
        <v>97</v>
      </c>
      <c r="C33" s="46" t="s">
        <v>98</v>
      </c>
      <c r="D33" s="29" t="s">
        <v>19</v>
      </c>
      <c r="E33" s="29">
        <v>1</v>
      </c>
      <c r="F33" s="30" t="s">
        <v>75</v>
      </c>
      <c r="G33" s="31">
        <f>E33*$C$14</f>
        <v>5</v>
      </c>
      <c r="H33" s="46" t="s">
        <v>99</v>
      </c>
      <c r="I33" s="33"/>
      <c r="J33" s="33"/>
    </row>
    <row r="34" spans="1:10" s="34" customFormat="1" ht="19.95" customHeight="1" x14ac:dyDescent="0.3">
      <c r="A34" s="3">
        <v>8</v>
      </c>
      <c r="B34" s="46" t="s">
        <v>73</v>
      </c>
      <c r="C34" s="46" t="s">
        <v>100</v>
      </c>
      <c r="D34" s="29" t="s">
        <v>74</v>
      </c>
      <c r="E34" s="29">
        <v>1</v>
      </c>
      <c r="F34" s="30" t="s">
        <v>75</v>
      </c>
      <c r="G34" s="31">
        <f t="shared" ref="G34:G40" si="1">E34</f>
        <v>1</v>
      </c>
      <c r="H34" s="32"/>
      <c r="I34" s="33"/>
      <c r="J34" s="33"/>
    </row>
    <row r="35" spans="1:10" s="34" customFormat="1" ht="19.95" customHeight="1" x14ac:dyDescent="0.3">
      <c r="A35" s="3">
        <v>9</v>
      </c>
      <c r="B35" s="46" t="s">
        <v>76</v>
      </c>
      <c r="C35" s="46" t="s">
        <v>77</v>
      </c>
      <c r="D35" s="29" t="s">
        <v>74</v>
      </c>
      <c r="E35" s="29">
        <v>1</v>
      </c>
      <c r="F35" s="30" t="s">
        <v>75</v>
      </c>
      <c r="G35" s="31">
        <f t="shared" si="1"/>
        <v>1</v>
      </c>
      <c r="H35" s="32"/>
      <c r="I35" s="33"/>
      <c r="J35" s="33"/>
    </row>
    <row r="36" spans="1:10" s="34" customFormat="1" ht="19.95" customHeight="1" x14ac:dyDescent="0.3">
      <c r="A36" s="3">
        <v>10</v>
      </c>
      <c r="B36" s="46" t="s">
        <v>78</v>
      </c>
      <c r="C36" s="46" t="s">
        <v>79</v>
      </c>
      <c r="D36" s="29" t="s">
        <v>74</v>
      </c>
      <c r="E36" s="29">
        <v>1</v>
      </c>
      <c r="F36" s="30" t="s">
        <v>75</v>
      </c>
      <c r="G36" s="31">
        <f t="shared" si="1"/>
        <v>1</v>
      </c>
      <c r="H36" s="32"/>
      <c r="I36" s="33"/>
      <c r="J36" s="33"/>
    </row>
    <row r="37" spans="1:10" s="35" customFormat="1" ht="19.95" customHeight="1" x14ac:dyDescent="0.3">
      <c r="A37" s="3">
        <v>11</v>
      </c>
      <c r="B37" s="46" t="s">
        <v>80</v>
      </c>
      <c r="C37" s="46" t="s">
        <v>81</v>
      </c>
      <c r="D37" s="29" t="s">
        <v>74</v>
      </c>
      <c r="E37" s="29">
        <v>1</v>
      </c>
      <c r="F37" s="30" t="s">
        <v>75</v>
      </c>
      <c r="G37" s="31">
        <f t="shared" si="1"/>
        <v>1</v>
      </c>
      <c r="H37" s="32"/>
      <c r="I37" s="33"/>
      <c r="J37" s="33"/>
    </row>
    <row r="38" spans="1:10" s="35" customFormat="1" ht="19.95" customHeight="1" x14ac:dyDescent="0.3">
      <c r="A38" s="3">
        <v>12</v>
      </c>
      <c r="B38" s="37" t="s">
        <v>82</v>
      </c>
      <c r="C38" s="37" t="s">
        <v>83</v>
      </c>
      <c r="D38" s="29" t="s">
        <v>74</v>
      </c>
      <c r="E38" s="29">
        <v>1</v>
      </c>
      <c r="F38" s="30" t="s">
        <v>75</v>
      </c>
      <c r="G38" s="31">
        <f t="shared" si="1"/>
        <v>1</v>
      </c>
      <c r="H38" s="32"/>
      <c r="I38" s="33"/>
      <c r="J38" s="33"/>
    </row>
    <row r="39" spans="1:10" s="35" customFormat="1" ht="19.95" customHeight="1" x14ac:dyDescent="0.3">
      <c r="A39" s="3">
        <v>13</v>
      </c>
      <c r="B39" s="46" t="s">
        <v>85</v>
      </c>
      <c r="C39" s="46" t="s">
        <v>102</v>
      </c>
      <c r="D39" s="29" t="s">
        <v>74</v>
      </c>
      <c r="E39" s="29">
        <v>1</v>
      </c>
      <c r="F39" s="30" t="s">
        <v>75</v>
      </c>
      <c r="G39" s="31">
        <f t="shared" si="1"/>
        <v>1</v>
      </c>
      <c r="H39" s="32"/>
      <c r="I39" s="33"/>
      <c r="J39" s="33"/>
    </row>
    <row r="40" spans="1:10" s="35" customFormat="1" ht="19.95" customHeight="1" x14ac:dyDescent="0.3">
      <c r="A40" s="3">
        <v>14</v>
      </c>
      <c r="B40" s="46" t="s">
        <v>87</v>
      </c>
      <c r="C40" s="46" t="s">
        <v>102</v>
      </c>
      <c r="D40" s="29" t="s">
        <v>74</v>
      </c>
      <c r="E40" s="29">
        <v>1</v>
      </c>
      <c r="F40" s="30" t="s">
        <v>75</v>
      </c>
      <c r="G40" s="31">
        <f t="shared" si="1"/>
        <v>1</v>
      </c>
      <c r="H40" s="32"/>
      <c r="I40" s="33"/>
      <c r="J40" s="33"/>
    </row>
    <row r="41" spans="1:10" ht="14.4" customHeight="1" x14ac:dyDescent="0.3">
      <c r="A41" s="121" t="s">
        <v>12</v>
      </c>
      <c r="B41" s="110"/>
      <c r="C41" s="110"/>
      <c r="D41" s="110"/>
      <c r="E41" s="110"/>
      <c r="F41" s="110"/>
      <c r="G41" s="110"/>
      <c r="H41" s="110"/>
    </row>
    <row r="42" spans="1:10" ht="55.2" x14ac:dyDescent="0.3">
      <c r="A42" s="7" t="s">
        <v>11</v>
      </c>
      <c r="B42" s="7" t="s">
        <v>10</v>
      </c>
      <c r="C42" s="7" t="s">
        <v>9</v>
      </c>
      <c r="D42" s="7" t="s">
        <v>8</v>
      </c>
      <c r="E42" s="7" t="s">
        <v>7</v>
      </c>
      <c r="F42" s="7" t="s">
        <v>6</v>
      </c>
      <c r="G42" s="7" t="s">
        <v>5</v>
      </c>
      <c r="H42" s="7" t="s">
        <v>22</v>
      </c>
    </row>
    <row r="43" spans="1:10" ht="19.95" customHeight="1" x14ac:dyDescent="0.3">
      <c r="A43" s="40">
        <v>1</v>
      </c>
      <c r="B43" s="41" t="s">
        <v>4</v>
      </c>
      <c r="C43" s="48" t="s">
        <v>89</v>
      </c>
      <c r="D43" s="3" t="s">
        <v>1</v>
      </c>
      <c r="E43" s="40">
        <v>1</v>
      </c>
      <c r="F43" s="40" t="s">
        <v>0</v>
      </c>
      <c r="G43" s="3">
        <f>E43</f>
        <v>1</v>
      </c>
      <c r="H43" s="2"/>
    </row>
    <row r="44" spans="1:10" ht="19.95" customHeight="1" x14ac:dyDescent="0.3">
      <c r="A44" s="3">
        <v>2</v>
      </c>
      <c r="B44" s="42" t="s">
        <v>3</v>
      </c>
      <c r="C44" s="48" t="s">
        <v>90</v>
      </c>
      <c r="D44" s="3" t="s">
        <v>1</v>
      </c>
      <c r="E44" s="3">
        <v>3</v>
      </c>
      <c r="F44" s="3" t="s">
        <v>0</v>
      </c>
      <c r="G44" s="3">
        <f>E44</f>
        <v>3</v>
      </c>
      <c r="H44" s="2"/>
    </row>
    <row r="45" spans="1:10" ht="19.95" customHeight="1" x14ac:dyDescent="0.3">
      <c r="A45" s="40">
        <v>3</v>
      </c>
      <c r="B45" s="4" t="s">
        <v>2</v>
      </c>
      <c r="C45" s="48" t="s">
        <v>91</v>
      </c>
      <c r="D45" s="3" t="s">
        <v>1</v>
      </c>
      <c r="E45" s="3">
        <v>1</v>
      </c>
      <c r="F45" s="3" t="s">
        <v>0</v>
      </c>
      <c r="G45" s="3">
        <f t="shared" ref="G45" si="2">E45</f>
        <v>1</v>
      </c>
      <c r="H45" s="2"/>
    </row>
    <row r="46" spans="1:10" ht="23.25" customHeight="1" thickBot="1" x14ac:dyDescent="0.35">
      <c r="A46" s="113" t="s">
        <v>45</v>
      </c>
      <c r="B46" s="114"/>
      <c r="C46" s="114"/>
      <c r="D46" s="114"/>
      <c r="E46" s="114"/>
      <c r="F46" s="114"/>
      <c r="G46" s="114"/>
      <c r="H46" s="114"/>
    </row>
    <row r="47" spans="1:10" ht="15.75" customHeight="1" x14ac:dyDescent="0.3">
      <c r="A47" s="106" t="s">
        <v>18</v>
      </c>
      <c r="B47" s="107"/>
      <c r="C47" s="107"/>
      <c r="D47" s="107"/>
      <c r="E47" s="107"/>
      <c r="F47" s="107"/>
      <c r="G47" s="107"/>
      <c r="H47" s="108"/>
    </row>
    <row r="48" spans="1:10" ht="14.7" customHeight="1" x14ac:dyDescent="0.3">
      <c r="A48" s="109" t="s">
        <v>128</v>
      </c>
      <c r="B48" s="110"/>
      <c r="C48" s="110"/>
      <c r="D48" s="110"/>
      <c r="E48" s="110"/>
      <c r="F48" s="110"/>
      <c r="G48" s="110"/>
      <c r="H48" s="111"/>
    </row>
    <row r="49" spans="1:8" ht="14.7" customHeight="1" x14ac:dyDescent="0.3">
      <c r="A49" s="109" t="s">
        <v>122</v>
      </c>
      <c r="B49" s="110"/>
      <c r="C49" s="110"/>
      <c r="D49" s="110"/>
      <c r="E49" s="110"/>
      <c r="F49" s="110"/>
      <c r="G49" s="110"/>
      <c r="H49" s="111"/>
    </row>
    <row r="50" spans="1:8" ht="14.7" customHeight="1" x14ac:dyDescent="0.3">
      <c r="A50" s="109" t="s">
        <v>123</v>
      </c>
      <c r="B50" s="110"/>
      <c r="C50" s="110"/>
      <c r="D50" s="110"/>
      <c r="E50" s="110"/>
      <c r="F50" s="110"/>
      <c r="G50" s="110"/>
      <c r="H50" s="111"/>
    </row>
    <row r="51" spans="1:8" ht="14.7" customHeight="1" x14ac:dyDescent="0.3">
      <c r="A51" s="109" t="s">
        <v>124</v>
      </c>
      <c r="B51" s="110"/>
      <c r="C51" s="110"/>
      <c r="D51" s="110"/>
      <c r="E51" s="110"/>
      <c r="F51" s="110"/>
      <c r="G51" s="110"/>
      <c r="H51" s="111"/>
    </row>
    <row r="52" spans="1:8" ht="14.7" customHeight="1" x14ac:dyDescent="0.3">
      <c r="A52" s="109" t="s">
        <v>125</v>
      </c>
      <c r="B52" s="110"/>
      <c r="C52" s="110"/>
      <c r="D52" s="110"/>
      <c r="E52" s="110"/>
      <c r="F52" s="110"/>
      <c r="G52" s="110"/>
      <c r="H52" s="111"/>
    </row>
    <row r="53" spans="1:8" ht="14.7" customHeight="1" x14ac:dyDescent="0.3">
      <c r="A53" s="109" t="s">
        <v>129</v>
      </c>
      <c r="B53" s="110"/>
      <c r="C53" s="110"/>
      <c r="D53" s="110"/>
      <c r="E53" s="110"/>
      <c r="F53" s="110"/>
      <c r="G53" s="110"/>
      <c r="H53" s="111"/>
    </row>
    <row r="54" spans="1:8" ht="14.7" customHeight="1" x14ac:dyDescent="0.3">
      <c r="A54" s="109" t="s">
        <v>126</v>
      </c>
      <c r="B54" s="110"/>
      <c r="C54" s="110"/>
      <c r="D54" s="110"/>
      <c r="E54" s="110"/>
      <c r="F54" s="110"/>
      <c r="G54" s="110"/>
      <c r="H54" s="111"/>
    </row>
    <row r="55" spans="1:8" ht="14.7" customHeight="1" thickBot="1" x14ac:dyDescent="0.35">
      <c r="A55" s="101" t="s">
        <v>127</v>
      </c>
      <c r="B55" s="102"/>
      <c r="C55" s="102"/>
      <c r="D55" s="102"/>
      <c r="E55" s="102"/>
      <c r="F55" s="102"/>
      <c r="G55" s="102"/>
      <c r="H55" s="103"/>
    </row>
    <row r="56" spans="1:8" ht="55.2" x14ac:dyDescent="0.3">
      <c r="A56" s="7" t="s">
        <v>11</v>
      </c>
      <c r="B56" s="7" t="s">
        <v>10</v>
      </c>
      <c r="C56" s="9" t="s">
        <v>9</v>
      </c>
      <c r="D56" s="7" t="s">
        <v>8</v>
      </c>
      <c r="E56" s="14" t="s">
        <v>7</v>
      </c>
      <c r="F56" s="14" t="s">
        <v>6</v>
      </c>
      <c r="G56" s="14" t="s">
        <v>5</v>
      </c>
      <c r="H56" s="7" t="s">
        <v>22</v>
      </c>
    </row>
    <row r="57" spans="1:8" ht="19.95" customHeight="1" x14ac:dyDescent="0.3">
      <c r="A57" s="10">
        <v>1</v>
      </c>
      <c r="B57" s="8" t="s">
        <v>24</v>
      </c>
      <c r="C57" s="39" t="s">
        <v>130</v>
      </c>
      <c r="D57" s="78" t="s">
        <v>19</v>
      </c>
      <c r="E57" s="64">
        <v>1</v>
      </c>
      <c r="F57" s="64" t="s">
        <v>75</v>
      </c>
      <c r="G57" s="66">
        <f>E57</f>
        <v>1</v>
      </c>
      <c r="H57" s="2"/>
    </row>
    <row r="58" spans="1:8" ht="19.95" customHeight="1" x14ac:dyDescent="0.3">
      <c r="A58" s="10">
        <v>2</v>
      </c>
      <c r="B58" s="8" t="s">
        <v>131</v>
      </c>
      <c r="C58" s="39" t="s">
        <v>132</v>
      </c>
      <c r="D58" s="10" t="s">
        <v>13</v>
      </c>
      <c r="E58" s="10">
        <v>2</v>
      </c>
      <c r="F58" s="10" t="s">
        <v>34</v>
      </c>
      <c r="G58" s="7">
        <f>E58</f>
        <v>2</v>
      </c>
      <c r="H58" s="2"/>
    </row>
    <row r="59" spans="1:8" ht="19.95" customHeight="1" x14ac:dyDescent="0.3">
      <c r="A59" s="10">
        <v>3</v>
      </c>
      <c r="B59" s="8" t="s">
        <v>20</v>
      </c>
      <c r="C59" s="39" t="s">
        <v>96</v>
      </c>
      <c r="D59" s="10" t="s">
        <v>13</v>
      </c>
      <c r="E59" s="10">
        <v>1</v>
      </c>
      <c r="F59" s="9" t="s">
        <v>34</v>
      </c>
      <c r="G59" s="7">
        <f>E59*$C$14</f>
        <v>5</v>
      </c>
      <c r="H59" s="2"/>
    </row>
    <row r="60" spans="1:8" ht="19.95" customHeight="1" x14ac:dyDescent="0.3">
      <c r="A60" s="10">
        <v>4</v>
      </c>
      <c r="B60" s="60" t="s">
        <v>133</v>
      </c>
      <c r="C60" s="61" t="s">
        <v>134</v>
      </c>
      <c r="D60" s="62" t="s">
        <v>135</v>
      </c>
      <c r="E60" s="63">
        <v>2</v>
      </c>
      <c r="F60" s="64" t="s">
        <v>75</v>
      </c>
      <c r="G60" s="65">
        <f>E60</f>
        <v>2</v>
      </c>
      <c r="H60" s="11"/>
    </row>
    <row r="61" spans="1:8" ht="19.95" customHeight="1" x14ac:dyDescent="0.3">
      <c r="A61" s="10">
        <v>5</v>
      </c>
      <c r="B61" s="2" t="s">
        <v>25</v>
      </c>
      <c r="C61" s="39" t="s">
        <v>136</v>
      </c>
      <c r="D61" s="3" t="s">
        <v>110</v>
      </c>
      <c r="E61" s="7">
        <v>2</v>
      </c>
      <c r="F61" s="9" t="s">
        <v>75</v>
      </c>
      <c r="G61" s="14">
        <f>E61</f>
        <v>2</v>
      </c>
      <c r="H61" s="2"/>
    </row>
    <row r="62" spans="1:8" ht="23.25" customHeight="1" thickBot="1" x14ac:dyDescent="0.35">
      <c r="A62" s="113" t="s">
        <v>46</v>
      </c>
      <c r="B62" s="114"/>
      <c r="C62" s="114"/>
      <c r="D62" s="114"/>
      <c r="E62" s="114"/>
      <c r="F62" s="114"/>
      <c r="G62" s="114"/>
      <c r="H62" s="114"/>
    </row>
    <row r="63" spans="1:8" ht="15.75" customHeight="1" x14ac:dyDescent="0.3">
      <c r="A63" s="106" t="s">
        <v>18</v>
      </c>
      <c r="B63" s="107"/>
      <c r="C63" s="107"/>
      <c r="D63" s="107"/>
      <c r="E63" s="107"/>
      <c r="F63" s="107"/>
      <c r="G63" s="107"/>
      <c r="H63" s="108"/>
    </row>
    <row r="64" spans="1:8" ht="14.7" customHeight="1" x14ac:dyDescent="0.3">
      <c r="A64" s="109" t="s">
        <v>181</v>
      </c>
      <c r="B64" s="110"/>
      <c r="C64" s="110"/>
      <c r="D64" s="110"/>
      <c r="E64" s="110"/>
      <c r="F64" s="110"/>
      <c r="G64" s="110"/>
      <c r="H64" s="111"/>
    </row>
    <row r="65" spans="1:10" ht="14.7" customHeight="1" x14ac:dyDescent="0.3">
      <c r="A65" s="109" t="s">
        <v>178</v>
      </c>
      <c r="B65" s="110"/>
      <c r="C65" s="110"/>
      <c r="D65" s="110"/>
      <c r="E65" s="110"/>
      <c r="F65" s="110"/>
      <c r="G65" s="110"/>
      <c r="H65" s="111"/>
    </row>
    <row r="66" spans="1:10" ht="14.7" customHeight="1" x14ac:dyDescent="0.3">
      <c r="A66" s="109" t="s">
        <v>179</v>
      </c>
      <c r="B66" s="110"/>
      <c r="C66" s="110"/>
      <c r="D66" s="110"/>
      <c r="E66" s="110"/>
      <c r="F66" s="110"/>
      <c r="G66" s="110"/>
      <c r="H66" s="111"/>
    </row>
    <row r="67" spans="1:10" ht="14.7" customHeight="1" x14ac:dyDescent="0.3">
      <c r="A67" s="109" t="s">
        <v>180</v>
      </c>
      <c r="B67" s="110"/>
      <c r="C67" s="110"/>
      <c r="D67" s="110"/>
      <c r="E67" s="110"/>
      <c r="F67" s="110"/>
      <c r="G67" s="110"/>
      <c r="H67" s="111"/>
    </row>
    <row r="68" spans="1:10" ht="14.7" customHeight="1" x14ac:dyDescent="0.3">
      <c r="A68" s="109" t="s">
        <v>61</v>
      </c>
      <c r="B68" s="110"/>
      <c r="C68" s="110"/>
      <c r="D68" s="110"/>
      <c r="E68" s="110"/>
      <c r="F68" s="110"/>
      <c r="G68" s="110"/>
      <c r="H68" s="111"/>
    </row>
    <row r="69" spans="1:10" ht="14.7" customHeight="1" x14ac:dyDescent="0.3">
      <c r="A69" s="109" t="s">
        <v>182</v>
      </c>
      <c r="B69" s="110"/>
      <c r="C69" s="110"/>
      <c r="D69" s="110"/>
      <c r="E69" s="110"/>
      <c r="F69" s="110"/>
      <c r="G69" s="110"/>
      <c r="H69" s="111"/>
    </row>
    <row r="70" spans="1:10" ht="14.7" customHeight="1" x14ac:dyDescent="0.3">
      <c r="A70" s="109" t="s">
        <v>62</v>
      </c>
      <c r="B70" s="110"/>
      <c r="C70" s="110"/>
      <c r="D70" s="110"/>
      <c r="E70" s="110"/>
      <c r="F70" s="110"/>
      <c r="G70" s="110"/>
      <c r="H70" s="111"/>
    </row>
    <row r="71" spans="1:10" ht="14.7" customHeight="1" thickBot="1" x14ac:dyDescent="0.35">
      <c r="A71" s="101" t="s">
        <v>63</v>
      </c>
      <c r="B71" s="102"/>
      <c r="C71" s="102"/>
      <c r="D71" s="102"/>
      <c r="E71" s="102"/>
      <c r="F71" s="102"/>
      <c r="G71" s="102"/>
      <c r="H71" s="103"/>
    </row>
    <row r="72" spans="1:10" ht="55.2" x14ac:dyDescent="0.3">
      <c r="A72" s="8" t="s">
        <v>11</v>
      </c>
      <c r="B72" s="7" t="s">
        <v>10</v>
      </c>
      <c r="C72" s="9" t="s">
        <v>9</v>
      </c>
      <c r="D72" s="14" t="s">
        <v>8</v>
      </c>
      <c r="E72" s="14" t="s">
        <v>7</v>
      </c>
      <c r="F72" s="14" t="s">
        <v>6</v>
      </c>
      <c r="G72" s="14" t="s">
        <v>5</v>
      </c>
      <c r="H72" s="7" t="s">
        <v>22</v>
      </c>
    </row>
    <row r="73" spans="1:10" ht="19.95" customHeight="1" x14ac:dyDescent="0.3">
      <c r="A73" s="40">
        <v>1</v>
      </c>
      <c r="B73" s="67" t="s">
        <v>116</v>
      </c>
      <c r="C73" s="36" t="s">
        <v>117</v>
      </c>
      <c r="D73" s="40" t="s">
        <v>16</v>
      </c>
      <c r="E73" s="40">
        <v>1</v>
      </c>
      <c r="F73" s="40" t="s">
        <v>0</v>
      </c>
      <c r="G73" s="3">
        <f t="shared" ref="G73:G91" si="3">E73</f>
        <v>1</v>
      </c>
      <c r="H73" s="2"/>
    </row>
    <row r="74" spans="1:10" ht="19.95" customHeight="1" x14ac:dyDescent="0.3">
      <c r="A74" s="40">
        <v>2</v>
      </c>
      <c r="B74" s="67" t="s">
        <v>118</v>
      </c>
      <c r="C74" s="68" t="s">
        <v>119</v>
      </c>
      <c r="D74" s="40" t="s">
        <v>16</v>
      </c>
      <c r="E74" s="40">
        <v>1</v>
      </c>
      <c r="F74" s="40" t="s">
        <v>0</v>
      </c>
      <c r="G74" s="3">
        <f t="shared" si="3"/>
        <v>1</v>
      </c>
      <c r="H74" s="2"/>
    </row>
    <row r="75" spans="1:10" ht="19.95" customHeight="1" x14ac:dyDescent="0.3">
      <c r="A75" s="40">
        <v>3</v>
      </c>
      <c r="B75" s="69" t="s">
        <v>137</v>
      </c>
      <c r="C75" s="39" t="s">
        <v>138</v>
      </c>
      <c r="D75" s="7" t="s">
        <v>15</v>
      </c>
      <c r="E75" s="3">
        <v>1</v>
      </c>
      <c r="F75" s="3" t="s">
        <v>0</v>
      </c>
      <c r="G75" s="3">
        <f t="shared" si="3"/>
        <v>1</v>
      </c>
      <c r="H75" s="2"/>
    </row>
    <row r="76" spans="1:10" ht="19.95" customHeight="1" x14ac:dyDescent="0.3">
      <c r="A76" s="40">
        <v>4</v>
      </c>
      <c r="B76" s="69" t="s">
        <v>139</v>
      </c>
      <c r="C76" s="39" t="s">
        <v>132</v>
      </c>
      <c r="D76" s="3" t="s">
        <v>13</v>
      </c>
      <c r="E76" s="3">
        <v>5</v>
      </c>
      <c r="F76" s="3" t="s">
        <v>0</v>
      </c>
      <c r="G76" s="3">
        <f t="shared" si="3"/>
        <v>5</v>
      </c>
      <c r="H76" s="2"/>
    </row>
    <row r="77" spans="1:10" ht="19.95" customHeight="1" x14ac:dyDescent="0.3">
      <c r="A77" s="40">
        <v>5</v>
      </c>
      <c r="B77" s="69" t="s">
        <v>140</v>
      </c>
      <c r="C77" s="70" t="s">
        <v>96</v>
      </c>
      <c r="D77" s="3" t="s">
        <v>13</v>
      </c>
      <c r="E77" s="3">
        <v>7</v>
      </c>
      <c r="F77" s="3" t="s">
        <v>0</v>
      </c>
      <c r="G77" s="62">
        <f t="shared" si="3"/>
        <v>7</v>
      </c>
      <c r="H77" s="11"/>
    </row>
    <row r="78" spans="1:10" ht="19.95" customHeight="1" x14ac:dyDescent="0.3">
      <c r="A78" s="40">
        <v>6</v>
      </c>
      <c r="B78" s="71" t="s">
        <v>141</v>
      </c>
      <c r="C78" s="70" t="s">
        <v>142</v>
      </c>
      <c r="D78" s="40" t="s">
        <v>16</v>
      </c>
      <c r="E78" s="3">
        <v>1</v>
      </c>
      <c r="F78" s="15" t="s">
        <v>0</v>
      </c>
      <c r="G78" s="54">
        <f t="shared" si="3"/>
        <v>1</v>
      </c>
      <c r="H78" s="72"/>
    </row>
    <row r="79" spans="1:10" ht="19.95" customHeight="1" x14ac:dyDescent="0.3">
      <c r="A79" s="40">
        <v>7</v>
      </c>
      <c r="B79" s="73" t="s">
        <v>143</v>
      </c>
      <c r="C79" s="39" t="s">
        <v>144</v>
      </c>
      <c r="D79" s="40" t="s">
        <v>16</v>
      </c>
      <c r="E79" s="3">
        <v>1</v>
      </c>
      <c r="F79" s="15" t="s">
        <v>0</v>
      </c>
      <c r="G79" s="54">
        <f t="shared" si="3"/>
        <v>1</v>
      </c>
      <c r="H79" s="72"/>
    </row>
    <row r="80" spans="1:10" s="57" customFormat="1" ht="19.95" customHeight="1" x14ac:dyDescent="0.3">
      <c r="A80" s="40">
        <v>8</v>
      </c>
      <c r="B80" s="16" t="s">
        <v>32</v>
      </c>
      <c r="C80" s="74" t="s">
        <v>120</v>
      </c>
      <c r="D80" s="40" t="s">
        <v>16</v>
      </c>
      <c r="E80" s="3">
        <v>1</v>
      </c>
      <c r="F80" s="53" t="s">
        <v>75</v>
      </c>
      <c r="G80" s="54">
        <f t="shared" si="3"/>
        <v>1</v>
      </c>
      <c r="H80" s="55"/>
      <c r="I80" s="56"/>
      <c r="J80" s="56"/>
    </row>
    <row r="81" spans="1:10" s="57" customFormat="1" ht="19.95" customHeight="1" x14ac:dyDescent="0.3">
      <c r="A81" s="40">
        <v>9</v>
      </c>
      <c r="B81" s="16" t="s">
        <v>33</v>
      </c>
      <c r="C81" s="74" t="s">
        <v>121</v>
      </c>
      <c r="D81" s="40" t="s">
        <v>16</v>
      </c>
      <c r="E81" s="3">
        <v>1</v>
      </c>
      <c r="F81" s="58" t="s">
        <v>75</v>
      </c>
      <c r="G81" s="40">
        <f t="shared" si="3"/>
        <v>1</v>
      </c>
      <c r="H81" s="59"/>
      <c r="I81" s="56"/>
      <c r="J81" s="56"/>
    </row>
    <row r="82" spans="1:10" ht="19.95" customHeight="1" x14ac:dyDescent="0.3">
      <c r="A82" s="40">
        <v>10</v>
      </c>
      <c r="B82" s="39" t="s">
        <v>148</v>
      </c>
      <c r="C82" s="39" t="s">
        <v>149</v>
      </c>
      <c r="D82" s="3" t="s">
        <v>146</v>
      </c>
      <c r="E82" s="3">
        <v>2</v>
      </c>
      <c r="F82" s="3" t="s">
        <v>0</v>
      </c>
      <c r="G82" s="3">
        <f t="shared" si="3"/>
        <v>2</v>
      </c>
      <c r="H82" s="5"/>
    </row>
    <row r="83" spans="1:10" ht="19.95" customHeight="1" x14ac:dyDescent="0.3">
      <c r="A83" s="40">
        <v>11</v>
      </c>
      <c r="B83" s="39" t="s">
        <v>154</v>
      </c>
      <c r="C83" s="39" t="s">
        <v>155</v>
      </c>
      <c r="D83" s="3" t="s">
        <v>146</v>
      </c>
      <c r="E83" s="3">
        <v>1</v>
      </c>
      <c r="F83" s="3" t="s">
        <v>0</v>
      </c>
      <c r="G83" s="3">
        <f t="shared" si="3"/>
        <v>1</v>
      </c>
      <c r="H83" s="2"/>
    </row>
    <row r="84" spans="1:10" ht="19.95" customHeight="1" x14ac:dyDescent="0.3">
      <c r="A84" s="40">
        <v>12</v>
      </c>
      <c r="B84" s="39" t="s">
        <v>41</v>
      </c>
      <c r="C84" s="39" t="s">
        <v>165</v>
      </c>
      <c r="D84" s="3" t="s">
        <v>146</v>
      </c>
      <c r="E84" s="3">
        <v>2</v>
      </c>
      <c r="F84" s="3" t="s">
        <v>0</v>
      </c>
      <c r="G84" s="3">
        <f t="shared" si="3"/>
        <v>2</v>
      </c>
      <c r="H84" s="2"/>
    </row>
    <row r="85" spans="1:10" ht="19.95" customHeight="1" x14ac:dyDescent="0.3">
      <c r="A85" s="40">
        <v>13</v>
      </c>
      <c r="B85" s="39" t="s">
        <v>40</v>
      </c>
      <c r="C85" s="39" t="s">
        <v>168</v>
      </c>
      <c r="D85" s="3" t="s">
        <v>146</v>
      </c>
      <c r="E85" s="3">
        <v>2</v>
      </c>
      <c r="F85" s="3" t="s">
        <v>0</v>
      </c>
      <c r="G85" s="3">
        <f t="shared" si="3"/>
        <v>2</v>
      </c>
      <c r="H85" s="2"/>
    </row>
    <row r="86" spans="1:10" ht="19.95" customHeight="1" x14ac:dyDescent="0.3">
      <c r="A86" s="40">
        <v>14</v>
      </c>
      <c r="B86" s="71" t="s">
        <v>169</v>
      </c>
      <c r="C86" s="70" t="s">
        <v>170</v>
      </c>
      <c r="D86" s="40" t="s">
        <v>13</v>
      </c>
      <c r="E86" s="3">
        <v>1</v>
      </c>
      <c r="F86" s="3" t="s">
        <v>0</v>
      </c>
      <c r="G86" s="3">
        <f t="shared" si="3"/>
        <v>1</v>
      </c>
      <c r="H86" s="2"/>
    </row>
    <row r="87" spans="1:10" ht="19.95" customHeight="1" x14ac:dyDescent="0.3">
      <c r="A87" s="40">
        <v>15</v>
      </c>
      <c r="B87" s="71" t="s">
        <v>171</v>
      </c>
      <c r="C87" s="70" t="s">
        <v>172</v>
      </c>
      <c r="D87" s="40" t="s">
        <v>13</v>
      </c>
      <c r="E87" s="3">
        <v>1</v>
      </c>
      <c r="F87" s="3" t="s">
        <v>0</v>
      </c>
      <c r="G87" s="3">
        <f t="shared" si="3"/>
        <v>1</v>
      </c>
      <c r="H87" s="2"/>
    </row>
    <row r="88" spans="1:10" ht="19.95" customHeight="1" x14ac:dyDescent="0.3">
      <c r="A88" s="40">
        <v>16</v>
      </c>
      <c r="B88" s="71" t="s">
        <v>173</v>
      </c>
      <c r="C88" s="70" t="s">
        <v>174</v>
      </c>
      <c r="D88" s="40" t="s">
        <v>13</v>
      </c>
      <c r="E88" s="3">
        <v>1</v>
      </c>
      <c r="F88" s="3" t="s">
        <v>0</v>
      </c>
      <c r="G88" s="3">
        <f t="shared" si="3"/>
        <v>1</v>
      </c>
      <c r="H88" s="2"/>
    </row>
    <row r="89" spans="1:10" ht="19.95" customHeight="1" x14ac:dyDescent="0.3">
      <c r="A89" s="40">
        <v>17</v>
      </c>
      <c r="B89" s="71" t="s">
        <v>175</v>
      </c>
      <c r="C89" s="70" t="s">
        <v>130</v>
      </c>
      <c r="D89" s="40" t="s">
        <v>13</v>
      </c>
      <c r="E89" s="3">
        <v>2</v>
      </c>
      <c r="F89" s="3" t="s">
        <v>0</v>
      </c>
      <c r="G89" s="3">
        <f t="shared" si="3"/>
        <v>2</v>
      </c>
      <c r="H89" s="2"/>
    </row>
    <row r="90" spans="1:10" ht="19.95" customHeight="1" x14ac:dyDescent="0.3">
      <c r="A90" s="40">
        <v>18</v>
      </c>
      <c r="B90" s="75" t="s">
        <v>176</v>
      </c>
      <c r="C90" s="61" t="s">
        <v>134</v>
      </c>
      <c r="D90" s="62" t="s">
        <v>135</v>
      </c>
      <c r="E90" s="62">
        <v>3</v>
      </c>
      <c r="F90" s="3" t="s">
        <v>0</v>
      </c>
      <c r="G90" s="62">
        <f t="shared" si="3"/>
        <v>3</v>
      </c>
      <c r="H90" s="11"/>
    </row>
    <row r="91" spans="1:10" ht="19.95" customHeight="1" x14ac:dyDescent="0.3">
      <c r="A91" s="40">
        <v>19</v>
      </c>
      <c r="B91" s="76" t="s">
        <v>177</v>
      </c>
      <c r="C91" s="39" t="s">
        <v>136</v>
      </c>
      <c r="D91" s="3" t="s">
        <v>110</v>
      </c>
      <c r="E91" s="54">
        <v>2</v>
      </c>
      <c r="F91" s="15" t="s">
        <v>0</v>
      </c>
      <c r="G91" s="54">
        <f t="shared" si="3"/>
        <v>2</v>
      </c>
      <c r="H91" s="72"/>
      <c r="J91" s="77"/>
    </row>
    <row r="92" spans="1:10" ht="14.7" customHeight="1" x14ac:dyDescent="0.3">
      <c r="A92" s="121" t="s">
        <v>12</v>
      </c>
      <c r="B92" s="110"/>
      <c r="C92" s="110"/>
      <c r="D92" s="110"/>
      <c r="E92" s="110"/>
      <c r="F92" s="110"/>
      <c r="G92" s="110"/>
      <c r="H92" s="110"/>
    </row>
    <row r="93" spans="1:10" ht="55.2" x14ac:dyDescent="0.3">
      <c r="A93" s="7" t="s">
        <v>11</v>
      </c>
      <c r="B93" s="7" t="s">
        <v>10</v>
      </c>
      <c r="C93" s="7" t="s">
        <v>9</v>
      </c>
      <c r="D93" s="7" t="s">
        <v>8</v>
      </c>
      <c r="E93" s="7" t="s">
        <v>7</v>
      </c>
      <c r="F93" s="7" t="s">
        <v>6</v>
      </c>
      <c r="G93" s="7" t="s">
        <v>5</v>
      </c>
      <c r="H93" s="7" t="s">
        <v>22</v>
      </c>
    </row>
    <row r="94" spans="1:10" ht="19.95" customHeight="1" x14ac:dyDescent="0.3">
      <c r="A94" s="40">
        <v>1</v>
      </c>
      <c r="B94" s="41" t="s">
        <v>4</v>
      </c>
      <c r="C94" s="39" t="s">
        <v>89</v>
      </c>
      <c r="D94" s="3" t="s">
        <v>1</v>
      </c>
      <c r="E94" s="40">
        <v>1</v>
      </c>
      <c r="F94" s="40" t="s">
        <v>0</v>
      </c>
      <c r="G94" s="3">
        <f>E94</f>
        <v>1</v>
      </c>
      <c r="H94" s="2"/>
    </row>
    <row r="95" spans="1:10" ht="19.95" customHeight="1" x14ac:dyDescent="0.3">
      <c r="A95" s="3">
        <v>2</v>
      </c>
      <c r="B95" s="42" t="s">
        <v>3</v>
      </c>
      <c r="C95" s="39" t="s">
        <v>90</v>
      </c>
      <c r="D95" s="3" t="s">
        <v>1</v>
      </c>
      <c r="E95" s="3">
        <v>1</v>
      </c>
      <c r="F95" s="3" t="s">
        <v>0</v>
      </c>
      <c r="G95" s="3">
        <f t="shared" ref="G95:G96" si="4">E95</f>
        <v>1</v>
      </c>
      <c r="H95" s="2"/>
    </row>
    <row r="96" spans="1:10" ht="19.95" customHeight="1" x14ac:dyDescent="0.3">
      <c r="A96" s="40">
        <v>3</v>
      </c>
      <c r="B96" s="4" t="s">
        <v>2</v>
      </c>
      <c r="C96" s="39" t="s">
        <v>91</v>
      </c>
      <c r="D96" s="3" t="s">
        <v>1</v>
      </c>
      <c r="E96" s="3">
        <v>1</v>
      </c>
      <c r="F96" s="3" t="s">
        <v>0</v>
      </c>
      <c r="G96" s="3">
        <f t="shared" si="4"/>
        <v>1</v>
      </c>
      <c r="H96" s="2"/>
    </row>
    <row r="97" spans="1:8" ht="21" thickBot="1" x14ac:dyDescent="0.35">
      <c r="A97" s="104" t="s">
        <v>183</v>
      </c>
      <c r="B97" s="105"/>
      <c r="C97" s="105"/>
      <c r="D97" s="105"/>
      <c r="E97" s="105"/>
      <c r="F97" s="105"/>
      <c r="G97" s="105"/>
      <c r="H97" s="105"/>
    </row>
    <row r="98" spans="1:8" ht="14.4" x14ac:dyDescent="0.3">
      <c r="A98" s="106" t="s">
        <v>18</v>
      </c>
      <c r="B98" s="107"/>
      <c r="C98" s="107"/>
      <c r="D98" s="107"/>
      <c r="E98" s="107"/>
      <c r="F98" s="107"/>
      <c r="G98" s="107"/>
      <c r="H98" s="108"/>
    </row>
    <row r="99" spans="1:8" ht="14.7" customHeight="1" x14ac:dyDescent="0.3">
      <c r="A99" s="109" t="s">
        <v>187</v>
      </c>
      <c r="B99" s="110"/>
      <c r="C99" s="110"/>
      <c r="D99" s="110"/>
      <c r="E99" s="110"/>
      <c r="F99" s="110"/>
      <c r="G99" s="110"/>
      <c r="H99" s="111"/>
    </row>
    <row r="100" spans="1:8" ht="14.7" customHeight="1" x14ac:dyDescent="0.3">
      <c r="A100" s="109" t="s">
        <v>184</v>
      </c>
      <c r="B100" s="110"/>
      <c r="C100" s="110"/>
      <c r="D100" s="110"/>
      <c r="E100" s="110"/>
      <c r="F100" s="110"/>
      <c r="G100" s="110"/>
      <c r="H100" s="111"/>
    </row>
    <row r="101" spans="1:8" ht="14.7" customHeight="1" x14ac:dyDescent="0.3">
      <c r="A101" s="109" t="s">
        <v>179</v>
      </c>
      <c r="B101" s="110"/>
      <c r="C101" s="110"/>
      <c r="D101" s="110"/>
      <c r="E101" s="110"/>
      <c r="F101" s="110"/>
      <c r="G101" s="110"/>
      <c r="H101" s="111"/>
    </row>
    <row r="102" spans="1:8" ht="14.7" customHeight="1" x14ac:dyDescent="0.3">
      <c r="A102" s="109" t="s">
        <v>185</v>
      </c>
      <c r="B102" s="110"/>
      <c r="C102" s="110"/>
      <c r="D102" s="110"/>
      <c r="E102" s="110"/>
      <c r="F102" s="110"/>
      <c r="G102" s="110"/>
      <c r="H102" s="111"/>
    </row>
    <row r="103" spans="1:8" ht="14.7" customHeight="1" x14ac:dyDescent="0.3">
      <c r="A103" s="109" t="s">
        <v>125</v>
      </c>
      <c r="B103" s="110"/>
      <c r="C103" s="110"/>
      <c r="D103" s="110"/>
      <c r="E103" s="110"/>
      <c r="F103" s="110"/>
      <c r="G103" s="110"/>
      <c r="H103" s="111"/>
    </row>
    <row r="104" spans="1:8" ht="14.7" customHeight="1" x14ac:dyDescent="0.3">
      <c r="A104" s="109" t="s">
        <v>186</v>
      </c>
      <c r="B104" s="110"/>
      <c r="C104" s="110"/>
      <c r="D104" s="110"/>
      <c r="E104" s="110"/>
      <c r="F104" s="110"/>
      <c r="G104" s="110"/>
      <c r="H104" s="111"/>
    </row>
    <row r="105" spans="1:8" ht="14.7" customHeight="1" x14ac:dyDescent="0.3">
      <c r="A105" s="109" t="s">
        <v>126</v>
      </c>
      <c r="B105" s="110"/>
      <c r="C105" s="110"/>
      <c r="D105" s="110"/>
      <c r="E105" s="110"/>
      <c r="F105" s="110"/>
      <c r="G105" s="110"/>
      <c r="H105" s="111"/>
    </row>
    <row r="106" spans="1:8" ht="14.7" customHeight="1" thickBot="1" x14ac:dyDescent="0.35">
      <c r="A106" s="101" t="s">
        <v>127</v>
      </c>
      <c r="B106" s="102"/>
      <c r="C106" s="102"/>
      <c r="D106" s="102"/>
      <c r="E106" s="102"/>
      <c r="F106" s="102"/>
      <c r="G106" s="102"/>
      <c r="H106" s="103"/>
    </row>
    <row r="107" spans="1:8" ht="55.2" x14ac:dyDescent="0.3">
      <c r="A107" s="12" t="s">
        <v>11</v>
      </c>
      <c r="B107" s="9" t="s">
        <v>10</v>
      </c>
      <c r="C107" s="9" t="s">
        <v>9</v>
      </c>
      <c r="D107" s="10" t="s">
        <v>8</v>
      </c>
      <c r="E107" s="10" t="s">
        <v>7</v>
      </c>
      <c r="F107" s="10" t="s">
        <v>6</v>
      </c>
      <c r="G107" s="10" t="s">
        <v>5</v>
      </c>
      <c r="H107" s="10" t="s">
        <v>22</v>
      </c>
    </row>
    <row r="108" spans="1:8" ht="19.95" customHeight="1" x14ac:dyDescent="0.3">
      <c r="A108" s="3">
        <v>1</v>
      </c>
      <c r="B108" s="39" t="s">
        <v>14</v>
      </c>
      <c r="C108" s="39" t="s">
        <v>132</v>
      </c>
      <c r="D108" s="3" t="s">
        <v>13</v>
      </c>
      <c r="E108" s="3">
        <v>1</v>
      </c>
      <c r="F108" s="3" t="s">
        <v>0</v>
      </c>
      <c r="G108" s="3">
        <f>E108</f>
        <v>1</v>
      </c>
      <c r="H108" s="2"/>
    </row>
    <row r="109" spans="1:8" ht="19.95" customHeight="1" x14ac:dyDescent="0.3">
      <c r="A109" s="3">
        <v>2</v>
      </c>
      <c r="B109" s="39" t="s">
        <v>20</v>
      </c>
      <c r="C109" s="70" t="s">
        <v>96</v>
      </c>
      <c r="D109" s="3" t="s">
        <v>13</v>
      </c>
      <c r="E109" s="3">
        <v>1</v>
      </c>
      <c r="F109" s="3" t="s">
        <v>0</v>
      </c>
      <c r="G109" s="3">
        <f t="shared" ref="G109:G127" si="5">E109</f>
        <v>1</v>
      </c>
      <c r="H109" s="2"/>
    </row>
    <row r="110" spans="1:8" ht="19.95" customHeight="1" x14ac:dyDescent="0.3">
      <c r="A110" s="3">
        <v>3</v>
      </c>
      <c r="B110" s="39" t="s">
        <v>188</v>
      </c>
      <c r="C110" s="39" t="s">
        <v>189</v>
      </c>
      <c r="D110" s="3" t="s">
        <v>13</v>
      </c>
      <c r="E110" s="3">
        <v>6</v>
      </c>
      <c r="F110" s="3" t="s">
        <v>0</v>
      </c>
      <c r="G110" s="3">
        <f t="shared" si="5"/>
        <v>6</v>
      </c>
      <c r="H110" s="2"/>
    </row>
    <row r="111" spans="1:8" ht="19.95" customHeight="1" x14ac:dyDescent="0.3">
      <c r="A111" s="3">
        <v>4</v>
      </c>
      <c r="B111" s="39" t="s">
        <v>41</v>
      </c>
      <c r="C111" s="39" t="s">
        <v>216</v>
      </c>
      <c r="D111" s="3" t="s">
        <v>146</v>
      </c>
      <c r="E111" s="3">
        <v>2</v>
      </c>
      <c r="F111" s="3" t="s">
        <v>0</v>
      </c>
      <c r="G111" s="3">
        <f t="shared" si="5"/>
        <v>2</v>
      </c>
      <c r="H111" s="2"/>
    </row>
    <row r="112" spans="1:8" ht="19.95" customHeight="1" x14ac:dyDescent="0.3">
      <c r="A112" s="3">
        <v>5</v>
      </c>
      <c r="B112" s="39" t="s">
        <v>166</v>
      </c>
      <c r="C112" s="39" t="s">
        <v>167</v>
      </c>
      <c r="D112" s="3" t="s">
        <v>146</v>
      </c>
      <c r="E112" s="3">
        <v>1</v>
      </c>
      <c r="F112" s="3" t="s">
        <v>43</v>
      </c>
      <c r="G112" s="3">
        <f t="shared" si="5"/>
        <v>1</v>
      </c>
      <c r="H112" s="2"/>
    </row>
    <row r="113" spans="1:8" ht="19.95" customHeight="1" x14ac:dyDescent="0.3">
      <c r="A113" s="3">
        <v>6</v>
      </c>
      <c r="B113" s="39" t="s">
        <v>40</v>
      </c>
      <c r="C113" s="39" t="s">
        <v>168</v>
      </c>
      <c r="D113" s="3" t="s">
        <v>146</v>
      </c>
      <c r="E113" s="3">
        <v>2</v>
      </c>
      <c r="F113" s="3" t="s">
        <v>0</v>
      </c>
      <c r="G113" s="3">
        <f t="shared" si="5"/>
        <v>2</v>
      </c>
      <c r="H113" s="2"/>
    </row>
    <row r="114" spans="1:8" ht="19.95" customHeight="1" x14ac:dyDescent="0.3">
      <c r="A114" s="3">
        <v>7</v>
      </c>
      <c r="B114" s="75" t="s">
        <v>190</v>
      </c>
      <c r="C114" s="39" t="s">
        <v>191</v>
      </c>
      <c r="D114" s="3" t="s">
        <v>101</v>
      </c>
      <c r="E114" s="3">
        <v>1</v>
      </c>
      <c r="F114" s="3" t="s">
        <v>0</v>
      </c>
      <c r="G114" s="3">
        <f t="shared" si="5"/>
        <v>1</v>
      </c>
      <c r="H114" s="2"/>
    </row>
    <row r="115" spans="1:8" ht="19.95" customHeight="1" x14ac:dyDescent="0.3">
      <c r="A115" s="15">
        <v>8</v>
      </c>
      <c r="B115" s="79" t="s">
        <v>192</v>
      </c>
      <c r="C115" s="70" t="s">
        <v>193</v>
      </c>
      <c r="D115" s="3" t="s">
        <v>101</v>
      </c>
      <c r="E115" s="3">
        <v>3</v>
      </c>
      <c r="F115" s="3" t="s">
        <v>0</v>
      </c>
      <c r="G115" s="3">
        <f t="shared" si="5"/>
        <v>3</v>
      </c>
      <c r="H115" s="2"/>
    </row>
    <row r="116" spans="1:8" ht="19.95" customHeight="1" x14ac:dyDescent="0.3">
      <c r="A116" s="3">
        <v>9</v>
      </c>
      <c r="B116" s="80" t="s">
        <v>194</v>
      </c>
      <c r="C116" s="39" t="s">
        <v>195</v>
      </c>
      <c r="D116" s="3" t="s">
        <v>101</v>
      </c>
      <c r="E116" s="3">
        <v>1</v>
      </c>
      <c r="F116" s="3" t="s">
        <v>0</v>
      </c>
      <c r="G116" s="3">
        <f t="shared" si="5"/>
        <v>1</v>
      </c>
      <c r="H116" s="2"/>
    </row>
    <row r="117" spans="1:8" ht="19.95" customHeight="1" x14ac:dyDescent="0.3">
      <c r="A117" s="3">
        <v>10</v>
      </c>
      <c r="B117" s="81" t="s">
        <v>196</v>
      </c>
      <c r="C117" s="39" t="s">
        <v>197</v>
      </c>
      <c r="D117" s="3" t="s">
        <v>101</v>
      </c>
      <c r="E117" s="3">
        <v>1</v>
      </c>
      <c r="F117" s="3" t="s">
        <v>0</v>
      </c>
      <c r="G117" s="3">
        <f t="shared" si="5"/>
        <v>1</v>
      </c>
      <c r="H117" s="2"/>
    </row>
    <row r="118" spans="1:8" ht="19.95" customHeight="1" x14ac:dyDescent="0.3">
      <c r="A118" s="3">
        <v>11</v>
      </c>
      <c r="B118" s="81" t="s">
        <v>198</v>
      </c>
      <c r="C118" s="39" t="s">
        <v>199</v>
      </c>
      <c r="D118" s="3" t="s">
        <v>101</v>
      </c>
      <c r="E118" s="3">
        <v>1</v>
      </c>
      <c r="F118" s="3" t="s">
        <v>0</v>
      </c>
      <c r="G118" s="3">
        <f t="shared" si="5"/>
        <v>1</v>
      </c>
      <c r="H118" s="2"/>
    </row>
    <row r="119" spans="1:8" ht="19.95" customHeight="1" x14ac:dyDescent="0.3">
      <c r="A119" s="3">
        <v>12</v>
      </c>
      <c r="B119" s="81" t="s">
        <v>200</v>
      </c>
      <c r="C119" s="39" t="s">
        <v>201</v>
      </c>
      <c r="D119" s="3" t="s">
        <v>101</v>
      </c>
      <c r="E119" s="3">
        <v>1</v>
      </c>
      <c r="F119" s="3" t="s">
        <v>0</v>
      </c>
      <c r="G119" s="3">
        <f t="shared" si="5"/>
        <v>1</v>
      </c>
      <c r="H119" s="2"/>
    </row>
    <row r="120" spans="1:8" ht="19.95" customHeight="1" x14ac:dyDescent="0.3">
      <c r="A120" s="3">
        <v>13</v>
      </c>
      <c r="B120" s="81" t="s">
        <v>202</v>
      </c>
      <c r="C120" s="39" t="s">
        <v>203</v>
      </c>
      <c r="D120" s="3" t="s">
        <v>101</v>
      </c>
      <c r="E120" s="3">
        <v>1</v>
      </c>
      <c r="F120" s="3" t="s">
        <v>0</v>
      </c>
      <c r="G120" s="3">
        <f t="shared" si="5"/>
        <v>1</v>
      </c>
      <c r="H120" s="2"/>
    </row>
    <row r="121" spans="1:8" ht="19.95" customHeight="1" x14ac:dyDescent="0.3">
      <c r="A121" s="3">
        <v>14</v>
      </c>
      <c r="B121" s="81" t="s">
        <v>204</v>
      </c>
      <c r="C121" s="39" t="s">
        <v>205</v>
      </c>
      <c r="D121" s="3" t="s">
        <v>101</v>
      </c>
      <c r="E121" s="3">
        <v>1</v>
      </c>
      <c r="F121" s="3" t="s">
        <v>0</v>
      </c>
      <c r="G121" s="3">
        <f t="shared" si="5"/>
        <v>1</v>
      </c>
      <c r="H121" s="2"/>
    </row>
    <row r="122" spans="1:8" ht="19.95" customHeight="1" x14ac:dyDescent="0.3">
      <c r="A122" s="3">
        <v>15</v>
      </c>
      <c r="B122" s="81" t="s">
        <v>206</v>
      </c>
      <c r="C122" s="39" t="s">
        <v>207</v>
      </c>
      <c r="D122" s="3" t="s">
        <v>101</v>
      </c>
      <c r="E122" s="3">
        <v>1</v>
      </c>
      <c r="F122" s="3" t="s">
        <v>0</v>
      </c>
      <c r="G122" s="3">
        <f t="shared" si="5"/>
        <v>1</v>
      </c>
      <c r="H122" s="2"/>
    </row>
    <row r="123" spans="1:8" ht="19.95" customHeight="1" x14ac:dyDescent="0.3">
      <c r="A123" s="3">
        <v>16</v>
      </c>
      <c r="B123" s="81" t="s">
        <v>208</v>
      </c>
      <c r="C123" s="39" t="s">
        <v>209</v>
      </c>
      <c r="D123" s="3" t="s">
        <v>101</v>
      </c>
      <c r="E123" s="3">
        <v>1</v>
      </c>
      <c r="F123" s="3" t="s">
        <v>0</v>
      </c>
      <c r="G123" s="3">
        <f t="shared" si="5"/>
        <v>1</v>
      </c>
      <c r="H123" s="2"/>
    </row>
    <row r="124" spans="1:8" ht="19.95" customHeight="1" x14ac:dyDescent="0.3">
      <c r="A124" s="3">
        <v>17</v>
      </c>
      <c r="B124" s="81" t="s">
        <v>210</v>
      </c>
      <c r="C124" s="39" t="s">
        <v>86</v>
      </c>
      <c r="D124" s="3" t="s">
        <v>101</v>
      </c>
      <c r="E124" s="3">
        <v>1</v>
      </c>
      <c r="F124" s="3" t="s">
        <v>0</v>
      </c>
      <c r="G124" s="3">
        <f t="shared" si="5"/>
        <v>1</v>
      </c>
      <c r="H124" s="2"/>
    </row>
    <row r="125" spans="1:8" ht="19.95" customHeight="1" x14ac:dyDescent="0.3">
      <c r="A125" s="3">
        <v>18</v>
      </c>
      <c r="B125" s="81" t="s">
        <v>211</v>
      </c>
      <c r="C125" s="39" t="s">
        <v>88</v>
      </c>
      <c r="D125" s="3" t="s">
        <v>101</v>
      </c>
      <c r="E125" s="3">
        <v>1</v>
      </c>
      <c r="F125" s="3" t="s">
        <v>0</v>
      </c>
      <c r="G125" s="3">
        <f t="shared" si="5"/>
        <v>1</v>
      </c>
      <c r="H125" s="2"/>
    </row>
    <row r="126" spans="1:8" ht="19.95" customHeight="1" x14ac:dyDescent="0.3">
      <c r="A126" s="3">
        <v>19</v>
      </c>
      <c r="B126" s="81" t="s">
        <v>212</v>
      </c>
      <c r="C126" s="39" t="s">
        <v>213</v>
      </c>
      <c r="D126" s="3" t="s">
        <v>101</v>
      </c>
      <c r="E126" s="3">
        <v>1</v>
      </c>
      <c r="F126" s="3" t="s">
        <v>0</v>
      </c>
      <c r="G126" s="3">
        <f t="shared" si="5"/>
        <v>1</v>
      </c>
      <c r="H126" s="2"/>
    </row>
    <row r="127" spans="1:8" ht="19.95" customHeight="1" x14ac:dyDescent="0.3">
      <c r="A127" s="3">
        <v>20</v>
      </c>
      <c r="B127" s="81" t="s">
        <v>214</v>
      </c>
      <c r="C127" s="39" t="s">
        <v>215</v>
      </c>
      <c r="D127" s="3" t="s">
        <v>101</v>
      </c>
      <c r="E127" s="3">
        <v>1</v>
      </c>
      <c r="F127" s="3" t="s">
        <v>0</v>
      </c>
      <c r="G127" s="3">
        <f t="shared" si="5"/>
        <v>1</v>
      </c>
      <c r="H127" s="2"/>
    </row>
  </sheetData>
  <mergeCells count="70">
    <mergeCell ref="A65:H65"/>
    <mergeCell ref="A70:H70"/>
    <mergeCell ref="A41:H41"/>
    <mergeCell ref="A92:H92"/>
    <mergeCell ref="A10:B10"/>
    <mergeCell ref="C10:D10"/>
    <mergeCell ref="E10:F10"/>
    <mergeCell ref="G10:H10"/>
    <mergeCell ref="A16:H16"/>
    <mergeCell ref="A17:H17"/>
    <mergeCell ref="A18:H18"/>
    <mergeCell ref="A19:H19"/>
    <mergeCell ref="A15:B15"/>
    <mergeCell ref="C15:H15"/>
    <mergeCell ref="C13:H13"/>
    <mergeCell ref="A13:B13"/>
    <mergeCell ref="A12:B12"/>
    <mergeCell ref="C12:H12"/>
    <mergeCell ref="A11:B11"/>
    <mergeCell ref="C11:D11"/>
    <mergeCell ref="E11:F11"/>
    <mergeCell ref="G11:H11"/>
    <mergeCell ref="A47:H47"/>
    <mergeCell ref="A48:H48"/>
    <mergeCell ref="A49:H49"/>
    <mergeCell ref="A50:H50"/>
    <mergeCell ref="A1:H1"/>
    <mergeCell ref="A5:H5"/>
    <mergeCell ref="A6:H6"/>
    <mergeCell ref="A4:H4"/>
    <mergeCell ref="A9:B9"/>
    <mergeCell ref="C9:H9"/>
    <mergeCell ref="A2:H2"/>
    <mergeCell ref="A3:H3"/>
    <mergeCell ref="A7:B7"/>
    <mergeCell ref="C7:H7"/>
    <mergeCell ref="A8:C8"/>
    <mergeCell ref="D8:H8"/>
    <mergeCell ref="A22:H22"/>
    <mergeCell ref="A23:H23"/>
    <mergeCell ref="A24:H24"/>
    <mergeCell ref="A25:H25"/>
    <mergeCell ref="A46:H46"/>
    <mergeCell ref="A20:H20"/>
    <mergeCell ref="A14:B14"/>
    <mergeCell ref="C14:H14"/>
    <mergeCell ref="A69:H69"/>
    <mergeCell ref="A52:H52"/>
    <mergeCell ref="A53:H53"/>
    <mergeCell ref="A54:H54"/>
    <mergeCell ref="A55:H55"/>
    <mergeCell ref="A62:H62"/>
    <mergeCell ref="A63:H63"/>
    <mergeCell ref="A64:H64"/>
    <mergeCell ref="A66:H66"/>
    <mergeCell ref="A67:H67"/>
    <mergeCell ref="A68:H68"/>
    <mergeCell ref="A51:H51"/>
    <mergeCell ref="A21:H21"/>
    <mergeCell ref="A71:H71"/>
    <mergeCell ref="A97:H97"/>
    <mergeCell ref="A98:H98"/>
    <mergeCell ref="A105:H105"/>
    <mergeCell ref="A106:H106"/>
    <mergeCell ref="A99:H99"/>
    <mergeCell ref="A100:H100"/>
    <mergeCell ref="A101:H101"/>
    <mergeCell ref="A102:H102"/>
    <mergeCell ref="A103:H103"/>
    <mergeCell ref="A104:H10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7:C37 B39:B40 B31:B32 B80:B81" xr:uid="{7DA08398-4F94-416B-A660-82B9C38DCF77}">
      <formula1>0</formula1>
      <formula2>0</formula2>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9"/>
  <sheetViews>
    <sheetView tabSelected="1" topLeftCell="A4" zoomScaleNormal="100" workbookViewId="0">
      <selection activeCell="G28" sqref="G28"/>
    </sheetView>
  </sheetViews>
  <sheetFormatPr defaultColWidth="14.44140625" defaultRowHeight="14.4" x14ac:dyDescent="0.3"/>
  <cols>
    <col min="1" max="1" width="5.109375" style="17" customWidth="1"/>
    <col min="2" max="2" width="52" style="17" customWidth="1"/>
    <col min="3" max="3" width="27.44140625" style="17" customWidth="1"/>
    <col min="4" max="4" width="22" style="17" customWidth="1"/>
    <col min="5" max="5" width="15.44140625" style="17" customWidth="1"/>
    <col min="6" max="6" width="19.6640625" style="17" bestFit="1" customWidth="1"/>
    <col min="7" max="7" width="14.44140625" style="17" customWidth="1"/>
    <col min="8" max="8" width="25" style="17" bestFit="1" customWidth="1"/>
    <col min="9" max="11" width="8.6640625" style="1" customWidth="1"/>
    <col min="12" max="16384" width="14.44140625" style="1"/>
  </cols>
  <sheetData>
    <row r="1" spans="1:8" x14ac:dyDescent="0.3">
      <c r="A1" s="115" t="s">
        <v>21</v>
      </c>
      <c r="B1" s="116"/>
      <c r="C1" s="116"/>
      <c r="D1" s="116"/>
      <c r="E1" s="116"/>
      <c r="F1" s="116"/>
      <c r="G1" s="116"/>
      <c r="H1" s="116"/>
    </row>
    <row r="2" spans="1:8" ht="21" x14ac:dyDescent="0.4">
      <c r="A2" s="118" t="s">
        <v>65</v>
      </c>
      <c r="B2" s="118"/>
      <c r="C2" s="118"/>
      <c r="D2" s="118"/>
      <c r="E2" s="118"/>
      <c r="F2" s="118"/>
      <c r="G2" s="118"/>
      <c r="H2" s="118"/>
    </row>
    <row r="3" spans="1:8" ht="21" x14ac:dyDescent="0.3">
      <c r="A3" s="119" t="str">
        <f>'Информация о Чемпионате'!B4</f>
        <v>Региональный этап Чемпионата по профессиональному мастерству «Профессионалы» в 2025г.</v>
      </c>
      <c r="B3" s="119"/>
      <c r="C3" s="119"/>
      <c r="D3" s="119"/>
      <c r="E3" s="119"/>
      <c r="F3" s="119"/>
      <c r="G3" s="119"/>
      <c r="H3" s="119"/>
    </row>
    <row r="4" spans="1:8" ht="21" x14ac:dyDescent="0.4">
      <c r="A4" s="118" t="s">
        <v>66</v>
      </c>
      <c r="B4" s="118"/>
      <c r="C4" s="118"/>
      <c r="D4" s="118"/>
      <c r="E4" s="118"/>
      <c r="F4" s="118"/>
      <c r="G4" s="118"/>
      <c r="H4" s="118"/>
    </row>
    <row r="5" spans="1:8" ht="20.399999999999999" x14ac:dyDescent="0.3">
      <c r="A5" s="117" t="str">
        <f>'Информация о Чемпионате'!B3</f>
        <v>Сантехника и отопление (Юниоры)</v>
      </c>
      <c r="B5" s="117"/>
      <c r="C5" s="117"/>
      <c r="D5" s="117"/>
      <c r="E5" s="117"/>
      <c r="F5" s="117"/>
      <c r="G5" s="117"/>
      <c r="H5" s="117"/>
    </row>
    <row r="6" spans="1:8" x14ac:dyDescent="0.3">
      <c r="A6" s="112" t="s">
        <v>23</v>
      </c>
      <c r="B6" s="116"/>
      <c r="C6" s="116"/>
      <c r="D6" s="116"/>
      <c r="E6" s="116"/>
      <c r="F6" s="116"/>
      <c r="G6" s="116"/>
      <c r="H6" s="116"/>
    </row>
    <row r="7" spans="1:8" ht="15.75" customHeight="1" x14ac:dyDescent="0.3">
      <c r="A7" s="112" t="s">
        <v>60</v>
      </c>
      <c r="B7" s="112"/>
      <c r="C7" s="120">
        <f>'[1]Информация о Чемпионате'!B5</f>
        <v>0</v>
      </c>
      <c r="D7" s="120"/>
      <c r="E7" s="120"/>
      <c r="F7" s="120"/>
      <c r="G7" s="120"/>
      <c r="H7" s="120"/>
    </row>
    <row r="8" spans="1:8" ht="15.75" customHeight="1" x14ac:dyDescent="0.3">
      <c r="A8" s="112" t="s">
        <v>64</v>
      </c>
      <c r="B8" s="112"/>
      <c r="C8" s="112"/>
      <c r="D8" s="120">
        <f>'[1]Информация о Чемпионате'!B6</f>
        <v>0</v>
      </c>
      <c r="E8" s="120"/>
      <c r="F8" s="120"/>
      <c r="G8" s="120"/>
      <c r="H8" s="120"/>
    </row>
    <row r="9" spans="1:8" ht="15.75" customHeight="1" x14ac:dyDescent="0.3">
      <c r="A9" s="112" t="s">
        <v>57</v>
      </c>
      <c r="B9" s="112"/>
      <c r="C9" s="112">
        <f>'[1]Информация о Чемпионате'!B7</f>
        <v>0</v>
      </c>
      <c r="D9" s="112"/>
      <c r="E9" s="112"/>
      <c r="F9" s="112"/>
      <c r="G9" s="112"/>
      <c r="H9" s="112"/>
    </row>
    <row r="10" spans="1:8" ht="15.75" customHeight="1" x14ac:dyDescent="0.3">
      <c r="A10" s="112" t="s">
        <v>59</v>
      </c>
      <c r="B10" s="112"/>
      <c r="C10" s="112">
        <f>'[1]Информация о Чемпионате'!B9</f>
        <v>0</v>
      </c>
      <c r="D10" s="112"/>
      <c r="E10" s="112">
        <f>'[1]Информация о Чемпионате'!B10</f>
        <v>0</v>
      </c>
      <c r="F10" s="112"/>
      <c r="G10" s="112">
        <f>'[1]Информация о Чемпионате'!B11</f>
        <v>0</v>
      </c>
      <c r="H10" s="112"/>
    </row>
    <row r="11" spans="1:8" ht="15.75" customHeight="1" x14ac:dyDescent="0.3">
      <c r="A11" s="112" t="s">
        <v>594</v>
      </c>
      <c r="B11" s="112"/>
      <c r="C11" s="112">
        <f>'[1]Информация о Чемпионате'!B12</f>
        <v>0</v>
      </c>
      <c r="D11" s="112"/>
      <c r="E11" s="112">
        <f>'[1]Информация о Чемпионате'!B13</f>
        <v>0</v>
      </c>
      <c r="F11" s="112"/>
      <c r="G11" s="112">
        <f>'[1]Информация о Чемпионате'!B14</f>
        <v>0</v>
      </c>
      <c r="H11" s="112"/>
    </row>
    <row r="12" spans="1:8" ht="15.75" customHeight="1" x14ac:dyDescent="0.3">
      <c r="A12" s="112" t="s">
        <v>595</v>
      </c>
      <c r="B12" s="112"/>
      <c r="C12" s="112">
        <f>'[1]Информация о Чемпионате'!B17</f>
        <v>0</v>
      </c>
      <c r="D12" s="112"/>
      <c r="E12" s="112"/>
      <c r="F12" s="112"/>
      <c r="G12" s="112"/>
      <c r="H12" s="112"/>
    </row>
    <row r="13" spans="1:8" ht="15.75" customHeight="1" x14ac:dyDescent="0.3">
      <c r="A13" s="112" t="s">
        <v>47</v>
      </c>
      <c r="B13" s="112"/>
      <c r="C13" s="112">
        <f>'[1]Информация о Чемпионате'!B15</f>
        <v>5</v>
      </c>
      <c r="D13" s="112"/>
      <c r="E13" s="112"/>
      <c r="F13" s="112"/>
      <c r="G13" s="112"/>
      <c r="H13" s="112"/>
    </row>
    <row r="14" spans="1:8" ht="15.75" customHeight="1" x14ac:dyDescent="0.3">
      <c r="A14" s="112" t="s">
        <v>48</v>
      </c>
      <c r="B14" s="112"/>
      <c r="C14" s="112">
        <f>'[1]Информация о Чемпионате'!B15</f>
        <v>5</v>
      </c>
      <c r="D14" s="112"/>
      <c r="E14" s="112"/>
      <c r="F14" s="112"/>
      <c r="G14" s="112"/>
      <c r="H14" s="112"/>
    </row>
    <row r="15" spans="1:8" ht="15.75" customHeight="1" x14ac:dyDescent="0.3">
      <c r="A15" s="112" t="s">
        <v>58</v>
      </c>
      <c r="B15" s="112"/>
      <c r="C15" s="112">
        <f>'[1]Информация о Чемпионате'!B8</f>
        <v>0</v>
      </c>
      <c r="D15" s="112"/>
      <c r="E15" s="112"/>
      <c r="F15" s="112"/>
      <c r="G15" s="112"/>
      <c r="H15" s="112"/>
    </row>
    <row r="16" spans="1:8" ht="43.2" customHeight="1" x14ac:dyDescent="0.3">
      <c r="A16" s="131" t="s">
        <v>217</v>
      </c>
      <c r="B16" s="114"/>
      <c r="C16" s="114"/>
      <c r="D16" s="114"/>
      <c r="E16" s="114"/>
      <c r="F16" s="114"/>
      <c r="G16" s="114"/>
      <c r="H16" s="114"/>
    </row>
    <row r="17" spans="1:10" ht="21.6" thickBot="1" x14ac:dyDescent="0.35">
      <c r="A17" s="113" t="s">
        <v>26</v>
      </c>
      <c r="B17" s="114"/>
      <c r="C17" s="114"/>
      <c r="D17" s="114"/>
      <c r="E17" s="114"/>
      <c r="F17" s="114"/>
      <c r="G17" s="114"/>
      <c r="H17" s="114"/>
    </row>
    <row r="18" spans="1:10" x14ac:dyDescent="0.3">
      <c r="A18" s="106" t="s">
        <v>18</v>
      </c>
      <c r="B18" s="107"/>
      <c r="C18" s="107"/>
      <c r="D18" s="107"/>
      <c r="E18" s="107"/>
      <c r="F18" s="107"/>
      <c r="G18" s="107"/>
      <c r="H18" s="108"/>
    </row>
    <row r="19" spans="1:10" ht="15" customHeight="1" x14ac:dyDescent="0.3">
      <c r="A19" s="109" t="s">
        <v>218</v>
      </c>
      <c r="B19" s="110"/>
      <c r="C19" s="110"/>
      <c r="D19" s="110"/>
      <c r="E19" s="110"/>
      <c r="F19" s="110"/>
      <c r="G19" s="110"/>
      <c r="H19" s="111"/>
    </row>
    <row r="20" spans="1:10" ht="15" customHeight="1" x14ac:dyDescent="0.3">
      <c r="A20" s="109" t="s">
        <v>219</v>
      </c>
      <c r="B20" s="110"/>
      <c r="C20" s="110"/>
      <c r="D20" s="110"/>
      <c r="E20" s="110"/>
      <c r="F20" s="110"/>
      <c r="G20" s="110"/>
      <c r="H20" s="111"/>
    </row>
    <row r="21" spans="1:10" ht="15" customHeight="1" x14ac:dyDescent="0.3">
      <c r="A21" s="109" t="s">
        <v>123</v>
      </c>
      <c r="B21" s="110"/>
      <c r="C21" s="110"/>
      <c r="D21" s="110"/>
      <c r="E21" s="110"/>
      <c r="F21" s="110"/>
      <c r="G21" s="110"/>
      <c r="H21" s="111"/>
    </row>
    <row r="22" spans="1:10" ht="15" customHeight="1" x14ac:dyDescent="0.3">
      <c r="A22" s="109" t="s">
        <v>180</v>
      </c>
      <c r="B22" s="110"/>
      <c r="C22" s="110"/>
      <c r="D22" s="110"/>
      <c r="E22" s="110"/>
      <c r="F22" s="110"/>
      <c r="G22" s="110"/>
      <c r="H22" s="111"/>
    </row>
    <row r="23" spans="1:10" ht="15" customHeight="1" x14ac:dyDescent="0.3">
      <c r="A23" s="109" t="s">
        <v>125</v>
      </c>
      <c r="B23" s="110"/>
      <c r="C23" s="110"/>
      <c r="D23" s="110"/>
      <c r="E23" s="110"/>
      <c r="F23" s="110"/>
      <c r="G23" s="110"/>
      <c r="H23" s="111"/>
    </row>
    <row r="24" spans="1:10" ht="15" customHeight="1" x14ac:dyDescent="0.3">
      <c r="A24" s="109" t="s">
        <v>221</v>
      </c>
      <c r="B24" s="110"/>
      <c r="C24" s="110"/>
      <c r="D24" s="110"/>
      <c r="E24" s="110"/>
      <c r="F24" s="110"/>
      <c r="G24" s="110"/>
      <c r="H24" s="111"/>
    </row>
    <row r="25" spans="1:10" ht="15" customHeight="1" x14ac:dyDescent="0.3">
      <c r="A25" s="109" t="s">
        <v>126</v>
      </c>
      <c r="B25" s="110"/>
      <c r="C25" s="110"/>
      <c r="D25" s="110"/>
      <c r="E25" s="110"/>
      <c r="F25" s="110"/>
      <c r="G25" s="110"/>
      <c r="H25" s="111"/>
    </row>
    <row r="26" spans="1:10" ht="30" customHeight="1" thickBot="1" x14ac:dyDescent="0.35">
      <c r="A26" s="101" t="s">
        <v>220</v>
      </c>
      <c r="B26" s="102"/>
      <c r="C26" s="102"/>
      <c r="D26" s="102"/>
      <c r="E26" s="102"/>
      <c r="F26" s="102"/>
      <c r="G26" s="102"/>
      <c r="H26" s="103"/>
    </row>
    <row r="27" spans="1:10" ht="55.2" x14ac:dyDescent="0.3">
      <c r="A27" s="7" t="s">
        <v>11</v>
      </c>
      <c r="B27" s="7" t="s">
        <v>10</v>
      </c>
      <c r="C27" s="9" t="s">
        <v>9</v>
      </c>
      <c r="D27" s="7" t="s">
        <v>8</v>
      </c>
      <c r="E27" s="14" t="s">
        <v>7</v>
      </c>
      <c r="F27" s="7" t="s">
        <v>6</v>
      </c>
      <c r="G27" s="7" t="s">
        <v>5</v>
      </c>
      <c r="H27" s="7" t="s">
        <v>22</v>
      </c>
    </row>
    <row r="28" spans="1:10" s="85" customFormat="1" ht="19.95" customHeight="1" x14ac:dyDescent="0.3">
      <c r="A28" s="64">
        <v>1</v>
      </c>
      <c r="B28" s="37" t="s">
        <v>105</v>
      </c>
      <c r="C28" s="37" t="s">
        <v>106</v>
      </c>
      <c r="D28" s="64" t="s">
        <v>13</v>
      </c>
      <c r="E28" s="64">
        <v>1</v>
      </c>
      <c r="F28" s="100" t="s">
        <v>579</v>
      </c>
      <c r="G28" s="64">
        <f>E28*$C$14</f>
        <v>5</v>
      </c>
      <c r="H28" s="83"/>
      <c r="I28" s="84"/>
      <c r="J28" s="84"/>
    </row>
    <row r="29" spans="1:10" s="85" customFormat="1" ht="19.95" customHeight="1" x14ac:dyDescent="0.3">
      <c r="A29" s="64">
        <v>2</v>
      </c>
      <c r="B29" s="37" t="s">
        <v>107</v>
      </c>
      <c r="C29" s="37" t="s">
        <v>108</v>
      </c>
      <c r="D29" s="64" t="s">
        <v>27</v>
      </c>
      <c r="E29" s="64">
        <v>1</v>
      </c>
      <c r="F29" s="100" t="s">
        <v>579</v>
      </c>
      <c r="G29" s="64">
        <f t="shared" ref="G29:G62" si="0">E29*$C$14</f>
        <v>5</v>
      </c>
      <c r="H29" s="83"/>
      <c r="I29" s="84"/>
      <c r="J29" s="84"/>
    </row>
    <row r="30" spans="1:10" s="85" customFormat="1" ht="19.95" customHeight="1" x14ac:dyDescent="0.3">
      <c r="A30" s="64">
        <v>3</v>
      </c>
      <c r="B30" s="37" t="s">
        <v>222</v>
      </c>
      <c r="C30" s="37" t="s">
        <v>223</v>
      </c>
      <c r="D30" s="64" t="s">
        <v>27</v>
      </c>
      <c r="E30" s="64">
        <v>1</v>
      </c>
      <c r="F30" s="100" t="s">
        <v>579</v>
      </c>
      <c r="G30" s="64">
        <f t="shared" si="0"/>
        <v>5</v>
      </c>
      <c r="H30" s="83"/>
      <c r="I30" s="84"/>
      <c r="J30" s="84"/>
    </row>
    <row r="31" spans="1:10" s="85" customFormat="1" ht="19.95" customHeight="1" x14ac:dyDescent="0.3">
      <c r="A31" s="64">
        <v>4</v>
      </c>
      <c r="B31" s="37" t="s">
        <v>224</v>
      </c>
      <c r="C31" s="37" t="s">
        <v>225</v>
      </c>
      <c r="D31" s="64" t="s">
        <v>27</v>
      </c>
      <c r="E31" s="64">
        <v>1</v>
      </c>
      <c r="F31" s="100" t="s">
        <v>579</v>
      </c>
      <c r="G31" s="64">
        <f t="shared" si="0"/>
        <v>5</v>
      </c>
      <c r="H31" s="83"/>
      <c r="I31" s="84"/>
      <c r="J31" s="84"/>
    </row>
    <row r="32" spans="1:10" s="85" customFormat="1" ht="19.95" customHeight="1" x14ac:dyDescent="0.3">
      <c r="A32" s="64">
        <v>5</v>
      </c>
      <c r="B32" s="37" t="s">
        <v>226</v>
      </c>
      <c r="C32" s="37" t="s">
        <v>227</v>
      </c>
      <c r="D32" s="64" t="s">
        <v>27</v>
      </c>
      <c r="E32" s="64">
        <v>1</v>
      </c>
      <c r="F32" s="100" t="s">
        <v>579</v>
      </c>
      <c r="G32" s="64">
        <f t="shared" si="0"/>
        <v>5</v>
      </c>
      <c r="H32" s="83"/>
      <c r="I32" s="84"/>
      <c r="J32" s="84"/>
    </row>
    <row r="33" spans="1:10" s="85" customFormat="1" ht="19.95" customHeight="1" x14ac:dyDescent="0.3">
      <c r="A33" s="64">
        <v>6</v>
      </c>
      <c r="B33" s="37" t="s">
        <v>228</v>
      </c>
      <c r="C33" s="37" t="s">
        <v>229</v>
      </c>
      <c r="D33" s="64" t="s">
        <v>27</v>
      </c>
      <c r="E33" s="64">
        <v>1</v>
      </c>
      <c r="F33" s="100" t="s">
        <v>579</v>
      </c>
      <c r="G33" s="64">
        <f t="shared" si="0"/>
        <v>5</v>
      </c>
      <c r="H33" s="83"/>
      <c r="I33" s="84"/>
      <c r="J33" s="84"/>
    </row>
    <row r="34" spans="1:10" s="85" customFormat="1" ht="19.95" customHeight="1" x14ac:dyDescent="0.3">
      <c r="A34" s="64">
        <v>7</v>
      </c>
      <c r="B34" s="37" t="s">
        <v>230</v>
      </c>
      <c r="C34" s="37" t="s">
        <v>231</v>
      </c>
      <c r="D34" s="64" t="s">
        <v>27</v>
      </c>
      <c r="E34" s="64">
        <v>1</v>
      </c>
      <c r="F34" s="100" t="s">
        <v>579</v>
      </c>
      <c r="G34" s="64">
        <f t="shared" si="0"/>
        <v>5</v>
      </c>
      <c r="H34" s="83"/>
      <c r="I34" s="84"/>
      <c r="J34" s="84"/>
    </row>
    <row r="35" spans="1:10" s="85" customFormat="1" ht="19.95" customHeight="1" x14ac:dyDescent="0.3">
      <c r="A35" s="64">
        <v>8</v>
      </c>
      <c r="B35" s="37" t="s">
        <v>198</v>
      </c>
      <c r="C35" s="37" t="s">
        <v>232</v>
      </c>
      <c r="D35" s="64" t="s">
        <v>27</v>
      </c>
      <c r="E35" s="64">
        <v>1</v>
      </c>
      <c r="F35" s="100" t="s">
        <v>579</v>
      </c>
      <c r="G35" s="64">
        <f t="shared" si="0"/>
        <v>5</v>
      </c>
      <c r="H35" s="83"/>
      <c r="I35" s="84"/>
      <c r="J35" s="84"/>
    </row>
    <row r="36" spans="1:10" s="85" customFormat="1" ht="19.95" customHeight="1" x14ac:dyDescent="0.3">
      <c r="A36" s="64">
        <v>9</v>
      </c>
      <c r="B36" s="37" t="s">
        <v>233</v>
      </c>
      <c r="C36" s="37" t="s">
        <v>234</v>
      </c>
      <c r="D36" s="64" t="s">
        <v>235</v>
      </c>
      <c r="E36" s="64">
        <v>1</v>
      </c>
      <c r="F36" s="100" t="s">
        <v>579</v>
      </c>
      <c r="G36" s="64">
        <f t="shared" si="0"/>
        <v>5</v>
      </c>
      <c r="H36" s="83"/>
      <c r="I36" s="84"/>
      <c r="J36" s="84"/>
    </row>
    <row r="37" spans="1:10" s="85" customFormat="1" ht="19.95" customHeight="1" x14ac:dyDescent="0.3">
      <c r="A37" s="64">
        <v>10</v>
      </c>
      <c r="B37" s="37" t="s">
        <v>236</v>
      </c>
      <c r="C37" s="37" t="s">
        <v>237</v>
      </c>
      <c r="D37" s="64" t="s">
        <v>235</v>
      </c>
      <c r="E37" s="64">
        <v>1</v>
      </c>
      <c r="F37" s="100" t="s">
        <v>579</v>
      </c>
      <c r="G37" s="64">
        <f t="shared" si="0"/>
        <v>5</v>
      </c>
      <c r="H37" s="83"/>
      <c r="I37" s="84"/>
      <c r="J37" s="84"/>
    </row>
    <row r="38" spans="1:10" s="85" customFormat="1" ht="19.95" customHeight="1" x14ac:dyDescent="0.3">
      <c r="A38" s="64">
        <v>11</v>
      </c>
      <c r="B38" s="37" t="s">
        <v>238</v>
      </c>
      <c r="C38" s="37" t="s">
        <v>239</v>
      </c>
      <c r="D38" s="64" t="s">
        <v>235</v>
      </c>
      <c r="E38" s="64">
        <v>1</v>
      </c>
      <c r="F38" s="100" t="s">
        <v>579</v>
      </c>
      <c r="G38" s="64">
        <f t="shared" si="0"/>
        <v>5</v>
      </c>
      <c r="H38" s="83"/>
      <c r="I38" s="84"/>
      <c r="J38" s="84"/>
    </row>
    <row r="39" spans="1:10" s="85" customFormat="1" ht="19.95" customHeight="1" x14ac:dyDescent="0.3">
      <c r="A39" s="64">
        <v>12</v>
      </c>
      <c r="B39" s="37" t="s">
        <v>240</v>
      </c>
      <c r="C39" s="37" t="s">
        <v>241</v>
      </c>
      <c r="D39" s="64" t="s">
        <v>235</v>
      </c>
      <c r="E39" s="64">
        <v>1</v>
      </c>
      <c r="F39" s="100" t="s">
        <v>579</v>
      </c>
      <c r="G39" s="64">
        <f t="shared" si="0"/>
        <v>5</v>
      </c>
      <c r="H39" s="83"/>
      <c r="I39" s="84"/>
      <c r="J39" s="84"/>
    </row>
    <row r="40" spans="1:10" s="85" customFormat="1" ht="19.95" customHeight="1" x14ac:dyDescent="0.3">
      <c r="A40" s="64">
        <v>13</v>
      </c>
      <c r="B40" s="37" t="s">
        <v>242</v>
      </c>
      <c r="C40" s="37" t="s">
        <v>243</v>
      </c>
      <c r="D40" s="64" t="s">
        <v>235</v>
      </c>
      <c r="E40" s="64">
        <v>1</v>
      </c>
      <c r="F40" s="100" t="s">
        <v>579</v>
      </c>
      <c r="G40" s="64">
        <f t="shared" si="0"/>
        <v>5</v>
      </c>
      <c r="H40" s="83"/>
      <c r="I40" s="84"/>
      <c r="J40" s="84"/>
    </row>
    <row r="41" spans="1:10" s="85" customFormat="1" ht="19.95" customHeight="1" x14ac:dyDescent="0.3">
      <c r="A41" s="64">
        <v>14</v>
      </c>
      <c r="B41" s="37" t="s">
        <v>244</v>
      </c>
      <c r="C41" s="37" t="s">
        <v>245</v>
      </c>
      <c r="D41" s="64" t="s">
        <v>27</v>
      </c>
      <c r="E41" s="64">
        <v>1</v>
      </c>
      <c r="F41" s="100" t="s">
        <v>579</v>
      </c>
      <c r="G41" s="64">
        <f t="shared" si="0"/>
        <v>5</v>
      </c>
      <c r="H41" s="83"/>
      <c r="I41" s="84"/>
      <c r="J41" s="84"/>
    </row>
    <row r="42" spans="1:10" s="85" customFormat="1" ht="19.95" customHeight="1" x14ac:dyDescent="0.3">
      <c r="A42" s="64">
        <v>15</v>
      </c>
      <c r="B42" s="37" t="s">
        <v>246</v>
      </c>
      <c r="C42" s="38" t="s">
        <v>247</v>
      </c>
      <c r="D42" s="64" t="s">
        <v>27</v>
      </c>
      <c r="E42" s="64">
        <v>1</v>
      </c>
      <c r="F42" s="100" t="s">
        <v>579</v>
      </c>
      <c r="G42" s="64">
        <f t="shared" si="0"/>
        <v>5</v>
      </c>
      <c r="H42" s="83"/>
      <c r="I42" s="84"/>
      <c r="J42" s="84"/>
    </row>
    <row r="43" spans="1:10" s="85" customFormat="1" ht="19.95" customHeight="1" x14ac:dyDescent="0.3">
      <c r="A43" s="64">
        <v>16</v>
      </c>
      <c r="B43" s="37" t="s">
        <v>109</v>
      </c>
      <c r="C43" s="46" t="s">
        <v>313</v>
      </c>
      <c r="D43" s="3" t="s">
        <v>110</v>
      </c>
      <c r="E43" s="64">
        <v>1</v>
      </c>
      <c r="F43" s="100" t="s">
        <v>579</v>
      </c>
      <c r="G43" s="64">
        <f t="shared" si="0"/>
        <v>5</v>
      </c>
      <c r="H43" s="83"/>
      <c r="I43" s="84"/>
      <c r="J43" s="84"/>
    </row>
    <row r="44" spans="1:10" s="85" customFormat="1" ht="19.95" customHeight="1" x14ac:dyDescent="0.3">
      <c r="A44" s="64">
        <v>17</v>
      </c>
      <c r="B44" s="37" t="s">
        <v>111</v>
      </c>
      <c r="C44" s="46" t="s">
        <v>314</v>
      </c>
      <c r="D44" s="3" t="s">
        <v>110</v>
      </c>
      <c r="E44" s="64">
        <v>1</v>
      </c>
      <c r="F44" s="100" t="s">
        <v>579</v>
      </c>
      <c r="G44" s="64">
        <f t="shared" si="0"/>
        <v>5</v>
      </c>
      <c r="H44" s="83"/>
      <c r="I44" s="84"/>
      <c r="J44" s="84"/>
    </row>
    <row r="45" spans="1:10" s="85" customFormat="1" ht="19.95" customHeight="1" x14ac:dyDescent="0.3">
      <c r="A45" s="64">
        <v>18</v>
      </c>
      <c r="B45" s="37" t="s">
        <v>112</v>
      </c>
      <c r="C45" s="46" t="s">
        <v>315</v>
      </c>
      <c r="D45" s="3" t="s">
        <v>110</v>
      </c>
      <c r="E45" s="64">
        <v>1</v>
      </c>
      <c r="F45" s="100" t="s">
        <v>579</v>
      </c>
      <c r="G45" s="64">
        <f t="shared" si="0"/>
        <v>5</v>
      </c>
      <c r="H45" s="83"/>
      <c r="I45" s="84"/>
      <c r="J45" s="84"/>
    </row>
    <row r="46" spans="1:10" s="85" customFormat="1" ht="19.95" customHeight="1" x14ac:dyDescent="0.3">
      <c r="A46" s="64">
        <v>19</v>
      </c>
      <c r="B46" s="37" t="s">
        <v>113</v>
      </c>
      <c r="C46" s="46" t="s">
        <v>316</v>
      </c>
      <c r="D46" s="3" t="s">
        <v>110</v>
      </c>
      <c r="E46" s="64">
        <v>1</v>
      </c>
      <c r="F46" s="100" t="s">
        <v>579</v>
      </c>
      <c r="G46" s="64">
        <f t="shared" si="0"/>
        <v>5</v>
      </c>
      <c r="H46" s="83"/>
      <c r="I46" s="84"/>
      <c r="J46" s="84"/>
    </row>
    <row r="47" spans="1:10" s="85" customFormat="1" ht="19.95" customHeight="1" x14ac:dyDescent="0.3">
      <c r="A47" s="64">
        <v>20</v>
      </c>
      <c r="B47" s="46" t="s">
        <v>248</v>
      </c>
      <c r="C47" s="46" t="s">
        <v>249</v>
      </c>
      <c r="D47" s="64" t="s">
        <v>250</v>
      </c>
      <c r="E47" s="64">
        <v>63</v>
      </c>
      <c r="F47" s="64" t="s">
        <v>580</v>
      </c>
      <c r="G47" s="64">
        <f t="shared" si="0"/>
        <v>315</v>
      </c>
      <c r="H47" s="86"/>
      <c r="I47" s="84"/>
      <c r="J47" s="84"/>
    </row>
    <row r="48" spans="1:10" s="85" customFormat="1" ht="19.95" customHeight="1" x14ac:dyDescent="0.3">
      <c r="A48" s="64">
        <v>21</v>
      </c>
      <c r="B48" s="46" t="s">
        <v>251</v>
      </c>
      <c r="C48" s="46" t="s">
        <v>252</v>
      </c>
      <c r="D48" s="64" t="s">
        <v>250</v>
      </c>
      <c r="E48" s="64">
        <v>80</v>
      </c>
      <c r="F48" s="100" t="s">
        <v>579</v>
      </c>
      <c r="G48" s="64">
        <f t="shared" si="0"/>
        <v>400</v>
      </c>
      <c r="H48" s="86"/>
      <c r="I48" s="84"/>
      <c r="J48" s="84"/>
    </row>
    <row r="49" spans="1:10" s="85" customFormat="1" ht="19.95" customHeight="1" x14ac:dyDescent="0.3">
      <c r="A49" s="64">
        <v>22</v>
      </c>
      <c r="B49" s="46" t="s">
        <v>253</v>
      </c>
      <c r="C49" s="46" t="s">
        <v>254</v>
      </c>
      <c r="D49" s="64" t="s">
        <v>250</v>
      </c>
      <c r="E49" s="64">
        <v>20</v>
      </c>
      <c r="F49" s="100" t="s">
        <v>579</v>
      </c>
      <c r="G49" s="64">
        <f t="shared" si="0"/>
        <v>100</v>
      </c>
      <c r="H49" s="86"/>
      <c r="I49" s="84"/>
      <c r="J49" s="84"/>
    </row>
    <row r="50" spans="1:10" s="85" customFormat="1" ht="19.95" customHeight="1" x14ac:dyDescent="0.3">
      <c r="A50" s="64">
        <v>23</v>
      </c>
      <c r="B50" s="46" t="s">
        <v>255</v>
      </c>
      <c r="C50" s="46" t="s">
        <v>256</v>
      </c>
      <c r="D50" s="64" t="s">
        <v>250</v>
      </c>
      <c r="E50" s="64">
        <v>5</v>
      </c>
      <c r="F50" s="100" t="s">
        <v>579</v>
      </c>
      <c r="G50" s="64">
        <f t="shared" si="0"/>
        <v>25</v>
      </c>
      <c r="H50" s="86"/>
      <c r="I50" s="84"/>
      <c r="J50" s="84"/>
    </row>
    <row r="51" spans="1:10" s="85" customFormat="1" ht="19.95" customHeight="1" x14ac:dyDescent="0.3">
      <c r="A51" s="64">
        <v>24</v>
      </c>
      <c r="B51" s="46" t="s">
        <v>257</v>
      </c>
      <c r="C51" s="46" t="s">
        <v>258</v>
      </c>
      <c r="D51" s="64" t="s">
        <v>250</v>
      </c>
      <c r="E51" s="64">
        <v>20</v>
      </c>
      <c r="F51" s="100" t="s">
        <v>579</v>
      </c>
      <c r="G51" s="64">
        <f t="shared" si="0"/>
        <v>100</v>
      </c>
      <c r="H51" s="86"/>
      <c r="I51" s="84"/>
      <c r="J51" s="84"/>
    </row>
    <row r="52" spans="1:10" s="85" customFormat="1" ht="19.95" customHeight="1" x14ac:dyDescent="0.3">
      <c r="A52" s="64">
        <v>25</v>
      </c>
      <c r="B52" s="46" t="s">
        <v>259</v>
      </c>
      <c r="C52" s="46" t="s">
        <v>260</v>
      </c>
      <c r="D52" s="64" t="s">
        <v>250</v>
      </c>
      <c r="E52" s="64">
        <v>1</v>
      </c>
      <c r="F52" s="100" t="s">
        <v>581</v>
      </c>
      <c r="G52" s="64">
        <f t="shared" si="0"/>
        <v>5</v>
      </c>
      <c r="H52" s="86"/>
      <c r="I52" s="84"/>
      <c r="J52" s="84"/>
    </row>
    <row r="53" spans="1:10" s="85" customFormat="1" ht="19.95" customHeight="1" x14ac:dyDescent="0.3">
      <c r="A53" s="64">
        <v>26</v>
      </c>
      <c r="B53" s="46" t="s">
        <v>261</v>
      </c>
      <c r="C53" s="46" t="s">
        <v>262</v>
      </c>
      <c r="D53" s="64" t="s">
        <v>250</v>
      </c>
      <c r="E53" s="64">
        <v>5</v>
      </c>
      <c r="F53" s="100" t="s">
        <v>581</v>
      </c>
      <c r="G53" s="64">
        <f t="shared" si="0"/>
        <v>25</v>
      </c>
      <c r="H53" s="86"/>
      <c r="I53" s="84"/>
      <c r="J53" s="84"/>
    </row>
    <row r="54" spans="1:10" s="85" customFormat="1" ht="19.95" customHeight="1" x14ac:dyDescent="0.3">
      <c r="A54" s="64">
        <v>27</v>
      </c>
      <c r="B54" s="46" t="s">
        <v>263</v>
      </c>
      <c r="C54" s="46" t="s">
        <v>264</v>
      </c>
      <c r="D54" s="64" t="s">
        <v>250</v>
      </c>
      <c r="E54" s="64">
        <v>5</v>
      </c>
      <c r="F54" s="100" t="s">
        <v>581</v>
      </c>
      <c r="G54" s="64">
        <f t="shared" si="0"/>
        <v>25</v>
      </c>
      <c r="H54" s="86"/>
      <c r="I54" s="84"/>
      <c r="J54" s="84"/>
    </row>
    <row r="55" spans="1:10" s="85" customFormat="1" ht="19.95" customHeight="1" x14ac:dyDescent="0.3">
      <c r="A55" s="64">
        <v>28</v>
      </c>
      <c r="B55" s="46" t="s">
        <v>265</v>
      </c>
      <c r="C55" s="46" t="s">
        <v>266</v>
      </c>
      <c r="D55" s="64" t="s">
        <v>250</v>
      </c>
      <c r="E55" s="64">
        <v>10</v>
      </c>
      <c r="F55" s="100" t="s">
        <v>579</v>
      </c>
      <c r="G55" s="64">
        <f t="shared" si="0"/>
        <v>50</v>
      </c>
      <c r="H55" s="86"/>
      <c r="I55" s="84"/>
      <c r="J55" s="84"/>
    </row>
    <row r="56" spans="1:10" s="85" customFormat="1" ht="19.95" customHeight="1" x14ac:dyDescent="0.3">
      <c r="A56" s="64">
        <v>29</v>
      </c>
      <c r="B56" s="46" t="s">
        <v>267</v>
      </c>
      <c r="C56" s="46" t="s">
        <v>268</v>
      </c>
      <c r="D56" s="64" t="s">
        <v>250</v>
      </c>
      <c r="E56" s="64">
        <v>10</v>
      </c>
      <c r="F56" s="100" t="s">
        <v>579</v>
      </c>
      <c r="G56" s="64">
        <f t="shared" si="0"/>
        <v>50</v>
      </c>
      <c r="H56" s="86"/>
      <c r="I56" s="84"/>
      <c r="J56" s="84"/>
    </row>
    <row r="57" spans="1:10" s="85" customFormat="1" ht="19.95" customHeight="1" x14ac:dyDescent="0.3">
      <c r="A57" s="64">
        <v>30</v>
      </c>
      <c r="B57" s="46" t="s">
        <v>269</v>
      </c>
      <c r="C57" s="46" t="s">
        <v>270</v>
      </c>
      <c r="D57" s="64" t="s">
        <v>250</v>
      </c>
      <c r="E57" s="64">
        <v>4</v>
      </c>
      <c r="F57" s="100" t="s">
        <v>581</v>
      </c>
      <c r="G57" s="64">
        <f t="shared" si="0"/>
        <v>20</v>
      </c>
      <c r="H57" s="86"/>
      <c r="I57" s="84"/>
      <c r="J57" s="84"/>
    </row>
    <row r="58" spans="1:10" s="85" customFormat="1" ht="19.95" customHeight="1" x14ac:dyDescent="0.3">
      <c r="A58" s="64">
        <v>31</v>
      </c>
      <c r="B58" s="46" t="s">
        <v>271</v>
      </c>
      <c r="C58" s="46" t="s">
        <v>272</v>
      </c>
      <c r="D58" s="64" t="s">
        <v>250</v>
      </c>
      <c r="E58" s="64">
        <v>1</v>
      </c>
      <c r="F58" s="100" t="s">
        <v>579</v>
      </c>
      <c r="G58" s="64">
        <f t="shared" si="0"/>
        <v>5</v>
      </c>
      <c r="H58" s="86"/>
      <c r="I58" s="84"/>
      <c r="J58" s="84"/>
    </row>
    <row r="59" spans="1:10" s="85" customFormat="1" ht="19.95" customHeight="1" x14ac:dyDescent="0.3">
      <c r="A59" s="64">
        <v>32</v>
      </c>
      <c r="B59" s="46" t="s">
        <v>273</v>
      </c>
      <c r="C59" s="46" t="s">
        <v>274</v>
      </c>
      <c r="D59" s="64" t="s">
        <v>250</v>
      </c>
      <c r="E59" s="64">
        <v>1</v>
      </c>
      <c r="F59" s="100" t="s">
        <v>581</v>
      </c>
      <c r="G59" s="64">
        <f t="shared" si="0"/>
        <v>5</v>
      </c>
      <c r="H59" s="86"/>
      <c r="I59" s="84"/>
      <c r="J59" s="84"/>
    </row>
    <row r="60" spans="1:10" s="85" customFormat="1" ht="19.95" customHeight="1" x14ac:dyDescent="0.3">
      <c r="A60" s="64">
        <v>33</v>
      </c>
      <c r="B60" s="46" t="s">
        <v>275</v>
      </c>
      <c r="C60" s="46" t="s">
        <v>310</v>
      </c>
      <c r="D60" s="64" t="s">
        <v>250</v>
      </c>
      <c r="E60" s="64">
        <v>1</v>
      </c>
      <c r="F60" s="100" t="s">
        <v>581</v>
      </c>
      <c r="G60" s="64">
        <f t="shared" si="0"/>
        <v>5</v>
      </c>
      <c r="H60" s="86"/>
      <c r="I60" s="84"/>
      <c r="J60" s="84"/>
    </row>
    <row r="61" spans="1:10" s="85" customFormat="1" ht="19.95" customHeight="1" x14ac:dyDescent="0.3">
      <c r="A61" s="64">
        <v>34</v>
      </c>
      <c r="B61" s="46" t="s">
        <v>276</v>
      </c>
      <c r="C61" s="46" t="s">
        <v>311</v>
      </c>
      <c r="D61" s="3" t="s">
        <v>110</v>
      </c>
      <c r="E61" s="64">
        <v>1</v>
      </c>
      <c r="F61" s="100" t="s">
        <v>579</v>
      </c>
      <c r="G61" s="64">
        <f t="shared" si="0"/>
        <v>5</v>
      </c>
      <c r="H61" s="86"/>
      <c r="I61" s="84"/>
      <c r="J61" s="84"/>
    </row>
    <row r="62" spans="1:10" s="85" customFormat="1" ht="19.95" customHeight="1" x14ac:dyDescent="0.3">
      <c r="A62" s="64">
        <v>35</v>
      </c>
      <c r="B62" s="46" t="s">
        <v>114</v>
      </c>
      <c r="C62" s="46" t="s">
        <v>312</v>
      </c>
      <c r="D62" s="3" t="s">
        <v>110</v>
      </c>
      <c r="E62" s="64">
        <v>1</v>
      </c>
      <c r="F62" s="100" t="s">
        <v>579</v>
      </c>
      <c r="G62" s="64">
        <f t="shared" si="0"/>
        <v>5</v>
      </c>
      <c r="H62" s="86"/>
      <c r="I62" s="84"/>
      <c r="J62" s="84"/>
    </row>
    <row r="63" spans="1:10" ht="21" x14ac:dyDescent="0.3">
      <c r="A63" s="132" t="s">
        <v>12</v>
      </c>
      <c r="B63" s="133"/>
      <c r="C63" s="133"/>
      <c r="D63" s="133"/>
      <c r="E63" s="133"/>
      <c r="F63" s="133"/>
      <c r="G63" s="133"/>
      <c r="H63" s="133"/>
    </row>
    <row r="64" spans="1:10" ht="55.2" x14ac:dyDescent="0.3">
      <c r="A64" s="8" t="s">
        <v>11</v>
      </c>
      <c r="B64" s="7" t="s">
        <v>10</v>
      </c>
      <c r="C64" s="7" t="s">
        <v>9</v>
      </c>
      <c r="D64" s="7" t="s">
        <v>8</v>
      </c>
      <c r="E64" s="7" t="s">
        <v>7</v>
      </c>
      <c r="F64" s="7" t="s">
        <v>6</v>
      </c>
      <c r="G64" s="14" t="s">
        <v>5</v>
      </c>
      <c r="H64" s="14" t="s">
        <v>22</v>
      </c>
    </row>
    <row r="65" spans="1:8" ht="25.95" customHeight="1" x14ac:dyDescent="0.3">
      <c r="A65" s="87">
        <v>1</v>
      </c>
      <c r="B65" s="47" t="s">
        <v>277</v>
      </c>
      <c r="C65" s="47" t="s">
        <v>278</v>
      </c>
      <c r="D65" s="87" t="s">
        <v>279</v>
      </c>
      <c r="E65" s="87">
        <v>1</v>
      </c>
      <c r="F65" s="87" t="s">
        <v>582</v>
      </c>
      <c r="G65" s="64">
        <f>E65*$C$14</f>
        <v>5</v>
      </c>
      <c r="H65" s="88"/>
    </row>
    <row r="66" spans="1:8" ht="25.95" customHeight="1" x14ac:dyDescent="0.3">
      <c r="A66" s="87">
        <v>2</v>
      </c>
      <c r="B66" s="47" t="s">
        <v>281</v>
      </c>
      <c r="C66" s="47" t="s">
        <v>282</v>
      </c>
      <c r="D66" s="87" t="s">
        <v>279</v>
      </c>
      <c r="E66" s="87">
        <v>1</v>
      </c>
      <c r="F66" s="87" t="s">
        <v>583</v>
      </c>
      <c r="G66" s="64">
        <f t="shared" ref="G66:G68" si="1">E66*$C$14</f>
        <v>5</v>
      </c>
      <c r="H66" s="88"/>
    </row>
    <row r="67" spans="1:8" ht="25.95" customHeight="1" x14ac:dyDescent="0.3">
      <c r="A67" s="87">
        <v>3</v>
      </c>
      <c r="B67" s="47" t="s">
        <v>284</v>
      </c>
      <c r="C67" s="47" t="s">
        <v>308</v>
      </c>
      <c r="D67" s="87" t="s">
        <v>279</v>
      </c>
      <c r="E67" s="87">
        <v>1</v>
      </c>
      <c r="F67" s="100" t="s">
        <v>579</v>
      </c>
      <c r="G67" s="64">
        <f t="shared" si="1"/>
        <v>5</v>
      </c>
      <c r="H67" s="88"/>
    </row>
    <row r="68" spans="1:8" ht="25.95" customHeight="1" x14ac:dyDescent="0.3">
      <c r="A68" s="87">
        <v>4</v>
      </c>
      <c r="B68" s="47" t="s">
        <v>286</v>
      </c>
      <c r="C68" s="47" t="s">
        <v>309</v>
      </c>
      <c r="D68" s="87" t="s">
        <v>279</v>
      </c>
      <c r="E68" s="87">
        <v>5</v>
      </c>
      <c r="F68" s="87" t="s">
        <v>583</v>
      </c>
      <c r="G68" s="64">
        <f t="shared" si="1"/>
        <v>25</v>
      </c>
      <c r="H68" s="88"/>
    </row>
    <row r="69" spans="1:8" ht="21.6" thickBot="1" x14ac:dyDescent="0.35">
      <c r="A69" s="134" t="s">
        <v>304</v>
      </c>
      <c r="B69" s="135"/>
      <c r="C69" s="135"/>
      <c r="D69" s="135"/>
      <c r="E69" s="135"/>
      <c r="F69" s="135"/>
      <c r="G69" s="135"/>
      <c r="H69" s="135"/>
    </row>
    <row r="70" spans="1:8" ht="21.6" thickBot="1" x14ac:dyDescent="0.35">
      <c r="A70" s="134" t="s">
        <v>288</v>
      </c>
      <c r="B70" s="135"/>
      <c r="C70" s="135"/>
      <c r="D70" s="135"/>
      <c r="E70" s="135"/>
      <c r="F70" s="135"/>
      <c r="G70" s="135"/>
      <c r="H70" s="135"/>
    </row>
    <row r="71" spans="1:8" x14ac:dyDescent="0.3">
      <c r="A71" s="106" t="s">
        <v>18</v>
      </c>
      <c r="B71" s="136"/>
      <c r="C71" s="136"/>
      <c r="D71" s="136"/>
      <c r="E71" s="136"/>
      <c r="F71" s="136"/>
      <c r="G71" s="136"/>
      <c r="H71" s="137"/>
    </row>
    <row r="72" spans="1:8" x14ac:dyDescent="0.3">
      <c r="A72" s="109" t="s">
        <v>289</v>
      </c>
      <c r="B72" s="127"/>
      <c r="C72" s="127"/>
      <c r="D72" s="127"/>
      <c r="E72" s="127"/>
      <c r="F72" s="127"/>
      <c r="G72" s="127"/>
      <c r="H72" s="128"/>
    </row>
    <row r="73" spans="1:8" x14ac:dyDescent="0.3">
      <c r="A73" s="109" t="s">
        <v>178</v>
      </c>
      <c r="B73" s="127"/>
      <c r="C73" s="127"/>
      <c r="D73" s="127"/>
      <c r="E73" s="127"/>
      <c r="F73" s="127"/>
      <c r="G73" s="127"/>
      <c r="H73" s="128"/>
    </row>
    <row r="74" spans="1:8" x14ac:dyDescent="0.3">
      <c r="A74" s="109" t="s">
        <v>17</v>
      </c>
      <c r="B74" s="127"/>
      <c r="C74" s="127"/>
      <c r="D74" s="127"/>
      <c r="E74" s="127"/>
      <c r="F74" s="127"/>
      <c r="G74" s="127"/>
      <c r="H74" s="128"/>
    </row>
    <row r="75" spans="1:8" x14ac:dyDescent="0.3">
      <c r="A75" s="109" t="s">
        <v>290</v>
      </c>
      <c r="B75" s="127"/>
      <c r="C75" s="127"/>
      <c r="D75" s="127"/>
      <c r="E75" s="127"/>
      <c r="F75" s="127"/>
      <c r="G75" s="127"/>
      <c r="H75" s="128"/>
    </row>
    <row r="76" spans="1:8" ht="15" customHeight="1" x14ac:dyDescent="0.3">
      <c r="A76" s="109" t="s">
        <v>125</v>
      </c>
      <c r="B76" s="127"/>
      <c r="C76" s="127"/>
      <c r="D76" s="127"/>
      <c r="E76" s="127"/>
      <c r="F76" s="127"/>
      <c r="G76" s="127"/>
      <c r="H76" s="128"/>
    </row>
    <row r="77" spans="1:8" x14ac:dyDescent="0.3">
      <c r="A77" s="109" t="s">
        <v>291</v>
      </c>
      <c r="B77" s="127"/>
      <c r="C77" s="127"/>
      <c r="D77" s="127"/>
      <c r="E77" s="127"/>
      <c r="F77" s="127"/>
      <c r="G77" s="127"/>
      <c r="H77" s="128"/>
    </row>
    <row r="78" spans="1:8" x14ac:dyDescent="0.3">
      <c r="A78" s="109" t="s">
        <v>126</v>
      </c>
      <c r="B78" s="127"/>
      <c r="C78" s="127"/>
      <c r="D78" s="127"/>
      <c r="E78" s="127"/>
      <c r="F78" s="127"/>
      <c r="G78" s="127"/>
      <c r="H78" s="128"/>
    </row>
    <row r="79" spans="1:8" ht="15" thickBot="1" x14ac:dyDescent="0.35">
      <c r="A79" s="101" t="s">
        <v>307</v>
      </c>
      <c r="B79" s="129"/>
      <c r="C79" s="129"/>
      <c r="D79" s="129"/>
      <c r="E79" s="129"/>
      <c r="F79" s="129"/>
      <c r="G79" s="129"/>
      <c r="H79" s="130"/>
    </row>
    <row r="80" spans="1:8" ht="55.2" x14ac:dyDescent="0.3">
      <c r="A80" s="89" t="s">
        <v>11</v>
      </c>
      <c r="B80" s="9" t="s">
        <v>10</v>
      </c>
      <c r="C80" s="9" t="s">
        <v>9</v>
      </c>
      <c r="D80" s="9" t="s">
        <v>8</v>
      </c>
      <c r="E80" s="9" t="s">
        <v>7</v>
      </c>
      <c r="F80" s="9" t="s">
        <v>6</v>
      </c>
      <c r="G80" s="9" t="s">
        <v>5</v>
      </c>
      <c r="H80" s="9" t="s">
        <v>22</v>
      </c>
    </row>
    <row r="81" spans="1:10" ht="19.95" customHeight="1" x14ac:dyDescent="0.3">
      <c r="A81" s="3">
        <v>1</v>
      </c>
      <c r="B81" s="8" t="s">
        <v>292</v>
      </c>
      <c r="C81" s="8" t="s">
        <v>293</v>
      </c>
      <c r="D81" s="3" t="s">
        <v>27</v>
      </c>
      <c r="E81" s="3">
        <v>1</v>
      </c>
      <c r="F81" s="100" t="s">
        <v>579</v>
      </c>
      <c r="G81" s="3">
        <f>E81*$C$14</f>
        <v>5</v>
      </c>
      <c r="H81" s="2"/>
    </row>
    <row r="82" spans="1:10" s="85" customFormat="1" ht="19.95" customHeight="1" x14ac:dyDescent="0.3">
      <c r="A82" s="64">
        <v>2</v>
      </c>
      <c r="B82" s="37" t="s">
        <v>294</v>
      </c>
      <c r="C82" s="37" t="s">
        <v>295</v>
      </c>
      <c r="D82" s="64" t="s">
        <v>27</v>
      </c>
      <c r="E82" s="64">
        <v>1</v>
      </c>
      <c r="F82" s="100" t="s">
        <v>579</v>
      </c>
      <c r="G82" s="3">
        <f t="shared" ref="G82:G84" si="2">E82*$C$14</f>
        <v>5</v>
      </c>
      <c r="H82" s="83"/>
      <c r="I82" s="84"/>
      <c r="J82" s="84"/>
    </row>
    <row r="83" spans="1:10" ht="19.95" customHeight="1" x14ac:dyDescent="0.3">
      <c r="A83" s="3">
        <v>3</v>
      </c>
      <c r="B83" s="8" t="s">
        <v>296</v>
      </c>
      <c r="C83" s="8" t="s">
        <v>297</v>
      </c>
      <c r="D83" s="3" t="s">
        <v>27</v>
      </c>
      <c r="E83" s="3">
        <v>1</v>
      </c>
      <c r="F83" s="100" t="s">
        <v>579</v>
      </c>
      <c r="G83" s="3">
        <f t="shared" si="2"/>
        <v>5</v>
      </c>
      <c r="H83" s="2"/>
    </row>
    <row r="84" spans="1:10" s="85" customFormat="1" ht="19.95" customHeight="1" x14ac:dyDescent="0.3">
      <c r="A84" s="64">
        <v>4</v>
      </c>
      <c r="B84" s="90" t="s">
        <v>298</v>
      </c>
      <c r="C84" s="90" t="s">
        <v>299</v>
      </c>
      <c r="D84" s="64" t="s">
        <v>27</v>
      </c>
      <c r="E84" s="64">
        <v>1</v>
      </c>
      <c r="F84" s="100" t="s">
        <v>579</v>
      </c>
      <c r="G84" s="3">
        <f t="shared" si="2"/>
        <v>5</v>
      </c>
      <c r="H84" s="83"/>
      <c r="I84" s="84"/>
      <c r="J84" s="84"/>
    </row>
    <row r="85" spans="1:10" ht="15.75" customHeight="1" x14ac:dyDescent="0.3">
      <c r="A85" s="138" t="s">
        <v>300</v>
      </c>
      <c r="B85" s="139"/>
      <c r="C85" s="139"/>
      <c r="D85" s="139"/>
      <c r="E85" s="139"/>
      <c r="F85" s="139"/>
      <c r="G85" s="139"/>
      <c r="H85" s="139"/>
    </row>
    <row r="86" spans="1:10" ht="55.2" x14ac:dyDescent="0.3">
      <c r="A86" s="8" t="s">
        <v>11</v>
      </c>
      <c r="B86" s="7" t="s">
        <v>10</v>
      </c>
      <c r="C86" s="7" t="s">
        <v>9</v>
      </c>
      <c r="D86" s="7" t="s">
        <v>8</v>
      </c>
      <c r="E86" s="7" t="s">
        <v>7</v>
      </c>
      <c r="F86" s="7" t="s">
        <v>6</v>
      </c>
      <c r="G86" s="7" t="s">
        <v>5</v>
      </c>
      <c r="H86" s="7" t="s">
        <v>22</v>
      </c>
    </row>
    <row r="87" spans="1:10" ht="15.75" customHeight="1" x14ac:dyDescent="0.3">
      <c r="A87" s="6">
        <v>1</v>
      </c>
      <c r="B87" s="5" t="s">
        <v>301</v>
      </c>
      <c r="C87" s="2"/>
      <c r="D87" s="3" t="s">
        <v>279</v>
      </c>
      <c r="E87" s="40"/>
      <c r="F87" s="100" t="s">
        <v>579</v>
      </c>
      <c r="G87" s="3">
        <f>E87*$C$14</f>
        <v>0</v>
      </c>
      <c r="H87" s="2"/>
    </row>
    <row r="88" spans="1:10" ht="21.6" thickBot="1" x14ac:dyDescent="0.35">
      <c r="A88" s="134" t="s">
        <v>305</v>
      </c>
      <c r="B88" s="135"/>
      <c r="C88" s="135"/>
      <c r="D88" s="135"/>
      <c r="E88" s="135"/>
      <c r="F88" s="135"/>
      <c r="G88" s="135"/>
      <c r="H88" s="135"/>
    </row>
    <row r="89" spans="1:10" ht="21.6" thickBot="1" x14ac:dyDescent="0.35">
      <c r="A89" s="134" t="s">
        <v>288</v>
      </c>
      <c r="B89" s="135"/>
      <c r="C89" s="135"/>
      <c r="D89" s="135"/>
      <c r="E89" s="135"/>
      <c r="F89" s="135"/>
      <c r="G89" s="135"/>
      <c r="H89" s="135"/>
    </row>
    <row r="90" spans="1:10" x14ac:dyDescent="0.3">
      <c r="A90" s="106" t="s">
        <v>18</v>
      </c>
      <c r="B90" s="136"/>
      <c r="C90" s="136"/>
      <c r="D90" s="136"/>
      <c r="E90" s="136"/>
      <c r="F90" s="136"/>
      <c r="G90" s="136"/>
      <c r="H90" s="137"/>
    </row>
    <row r="91" spans="1:10" x14ac:dyDescent="0.3">
      <c r="A91" s="109" t="s">
        <v>289</v>
      </c>
      <c r="B91" s="127"/>
      <c r="C91" s="127"/>
      <c r="D91" s="127"/>
      <c r="E91" s="127"/>
      <c r="F91" s="127"/>
      <c r="G91" s="127"/>
      <c r="H91" s="128"/>
    </row>
    <row r="92" spans="1:10" x14ac:dyDescent="0.3">
      <c r="A92" s="109" t="s">
        <v>178</v>
      </c>
      <c r="B92" s="127"/>
      <c r="C92" s="127"/>
      <c r="D92" s="127"/>
      <c r="E92" s="127"/>
      <c r="F92" s="127"/>
      <c r="G92" s="127"/>
      <c r="H92" s="128"/>
    </row>
    <row r="93" spans="1:10" x14ac:dyDescent="0.3">
      <c r="A93" s="109" t="s">
        <v>17</v>
      </c>
      <c r="B93" s="127"/>
      <c r="C93" s="127"/>
      <c r="D93" s="127"/>
      <c r="E93" s="127"/>
      <c r="F93" s="127"/>
      <c r="G93" s="127"/>
      <c r="H93" s="128"/>
    </row>
    <row r="94" spans="1:10" x14ac:dyDescent="0.3">
      <c r="A94" s="109" t="s">
        <v>290</v>
      </c>
      <c r="B94" s="127"/>
      <c r="C94" s="127"/>
      <c r="D94" s="127"/>
      <c r="E94" s="127"/>
      <c r="F94" s="127"/>
      <c r="G94" s="127"/>
      <c r="H94" s="128"/>
    </row>
    <row r="95" spans="1:10" ht="15" customHeight="1" x14ac:dyDescent="0.3">
      <c r="A95" s="109" t="s">
        <v>125</v>
      </c>
      <c r="B95" s="127"/>
      <c r="C95" s="127"/>
      <c r="D95" s="127"/>
      <c r="E95" s="127"/>
      <c r="F95" s="127"/>
      <c r="G95" s="127"/>
      <c r="H95" s="128"/>
    </row>
    <row r="96" spans="1:10" x14ac:dyDescent="0.3">
      <c r="A96" s="109" t="s">
        <v>291</v>
      </c>
      <c r="B96" s="127"/>
      <c r="C96" s="127"/>
      <c r="D96" s="127"/>
      <c r="E96" s="127"/>
      <c r="F96" s="127"/>
      <c r="G96" s="127"/>
      <c r="H96" s="128"/>
    </row>
    <row r="97" spans="1:8" x14ac:dyDescent="0.3">
      <c r="A97" s="109" t="s">
        <v>126</v>
      </c>
      <c r="B97" s="127"/>
      <c r="C97" s="127"/>
      <c r="D97" s="127"/>
      <c r="E97" s="127"/>
      <c r="F97" s="127"/>
      <c r="G97" s="127"/>
      <c r="H97" s="128"/>
    </row>
    <row r="98" spans="1:8" ht="15" thickBot="1" x14ac:dyDescent="0.35">
      <c r="A98" s="101" t="s">
        <v>307</v>
      </c>
      <c r="B98" s="129"/>
      <c r="C98" s="129"/>
      <c r="D98" s="129"/>
      <c r="E98" s="129"/>
      <c r="F98" s="129"/>
      <c r="G98" s="129"/>
      <c r="H98" s="130"/>
    </row>
    <row r="99" spans="1:8" ht="55.2" x14ac:dyDescent="0.3">
      <c r="A99" s="12" t="s">
        <v>11</v>
      </c>
      <c r="B99" s="9" t="s">
        <v>10</v>
      </c>
      <c r="C99" s="9" t="s">
        <v>9</v>
      </c>
      <c r="D99" s="10" t="s">
        <v>8</v>
      </c>
      <c r="E99" s="10" t="s">
        <v>7</v>
      </c>
      <c r="F99" s="10" t="s">
        <v>6</v>
      </c>
      <c r="G99" s="10" t="s">
        <v>5</v>
      </c>
      <c r="H99" s="10" t="s">
        <v>22</v>
      </c>
    </row>
    <row r="100" spans="1:8" ht="15.75" customHeight="1" x14ac:dyDescent="0.3">
      <c r="A100" s="91">
        <v>1</v>
      </c>
      <c r="B100" s="72" t="s">
        <v>301</v>
      </c>
      <c r="C100" s="13"/>
      <c r="D100" s="15" t="s">
        <v>19</v>
      </c>
      <c r="E100" s="54"/>
      <c r="F100" s="100" t="s">
        <v>579</v>
      </c>
      <c r="G100" s="92">
        <f>E100*$C$14</f>
        <v>0</v>
      </c>
      <c r="H100" s="2"/>
    </row>
    <row r="101" spans="1:8" ht="15.75" customHeight="1" x14ac:dyDescent="0.3">
      <c r="A101" s="140" t="s">
        <v>300</v>
      </c>
      <c r="B101" s="141"/>
      <c r="C101" s="141"/>
      <c r="D101" s="141"/>
      <c r="E101" s="141"/>
      <c r="F101" s="141"/>
      <c r="G101" s="141"/>
      <c r="H101" s="141"/>
    </row>
    <row r="102" spans="1:8" ht="55.2" x14ac:dyDescent="0.3">
      <c r="A102" s="8" t="s">
        <v>11</v>
      </c>
      <c r="B102" s="7" t="s">
        <v>10</v>
      </c>
      <c r="C102" s="7" t="s">
        <v>9</v>
      </c>
      <c r="D102" s="7" t="s">
        <v>8</v>
      </c>
      <c r="E102" s="7" t="s">
        <v>7</v>
      </c>
      <c r="F102" s="7" t="s">
        <v>6</v>
      </c>
      <c r="G102" s="7" t="s">
        <v>5</v>
      </c>
      <c r="H102" s="7" t="s">
        <v>22</v>
      </c>
    </row>
    <row r="103" spans="1:8" ht="15.75" customHeight="1" x14ac:dyDescent="0.3">
      <c r="A103" s="40">
        <v>1</v>
      </c>
      <c r="B103" s="5" t="s">
        <v>301</v>
      </c>
      <c r="C103" s="2"/>
      <c r="D103" s="3" t="s">
        <v>279</v>
      </c>
      <c r="E103" s="40"/>
      <c r="F103" s="100" t="s">
        <v>579</v>
      </c>
      <c r="G103" s="3">
        <f>E103*$C$14</f>
        <v>0</v>
      </c>
      <c r="H103" s="2"/>
    </row>
    <row r="104" spans="1:8" ht="21" x14ac:dyDescent="0.3">
      <c r="A104" s="113" t="s">
        <v>306</v>
      </c>
      <c r="B104" s="142"/>
      <c r="C104" s="142"/>
      <c r="D104" s="142"/>
      <c r="E104" s="142"/>
      <c r="F104" s="142"/>
      <c r="G104" s="142"/>
      <c r="H104" s="142"/>
    </row>
    <row r="105" spans="1:8" ht="21.6" thickBot="1" x14ac:dyDescent="0.35">
      <c r="A105" s="113" t="s">
        <v>288</v>
      </c>
      <c r="B105" s="142"/>
      <c r="C105" s="142"/>
      <c r="D105" s="142"/>
      <c r="E105" s="142"/>
      <c r="F105" s="142"/>
      <c r="G105" s="142"/>
      <c r="H105" s="142"/>
    </row>
    <row r="106" spans="1:8" x14ac:dyDescent="0.3">
      <c r="A106" s="143" t="s">
        <v>18</v>
      </c>
      <c r="B106" s="144"/>
      <c r="C106" s="144"/>
      <c r="D106" s="144"/>
      <c r="E106" s="144"/>
      <c r="F106" s="144"/>
      <c r="G106" s="144"/>
      <c r="H106" s="145"/>
    </row>
    <row r="107" spans="1:8" x14ac:dyDescent="0.3">
      <c r="A107" s="146" t="s">
        <v>289</v>
      </c>
      <c r="B107" s="127"/>
      <c r="C107" s="127"/>
      <c r="D107" s="127"/>
      <c r="E107" s="127"/>
      <c r="F107" s="127"/>
      <c r="G107" s="127"/>
      <c r="H107" s="147"/>
    </row>
    <row r="108" spans="1:8" x14ac:dyDescent="0.3">
      <c r="A108" s="146" t="s">
        <v>178</v>
      </c>
      <c r="B108" s="127"/>
      <c r="C108" s="127"/>
      <c r="D108" s="127"/>
      <c r="E108" s="127"/>
      <c r="F108" s="127"/>
      <c r="G108" s="127"/>
      <c r="H108" s="147"/>
    </row>
    <row r="109" spans="1:8" x14ac:dyDescent="0.3">
      <c r="A109" s="146" t="s">
        <v>17</v>
      </c>
      <c r="B109" s="127"/>
      <c r="C109" s="127"/>
      <c r="D109" s="127"/>
      <c r="E109" s="127"/>
      <c r="F109" s="127"/>
      <c r="G109" s="127"/>
      <c r="H109" s="147"/>
    </row>
    <row r="110" spans="1:8" x14ac:dyDescent="0.3">
      <c r="A110" s="146" t="s">
        <v>290</v>
      </c>
      <c r="B110" s="127"/>
      <c r="C110" s="127"/>
      <c r="D110" s="127"/>
      <c r="E110" s="127"/>
      <c r="F110" s="127"/>
      <c r="G110" s="127"/>
      <c r="H110" s="147"/>
    </row>
    <row r="111" spans="1:8" ht="15" customHeight="1" x14ac:dyDescent="0.3">
      <c r="A111" s="146" t="s">
        <v>125</v>
      </c>
      <c r="B111" s="127"/>
      <c r="C111" s="127"/>
      <c r="D111" s="127"/>
      <c r="E111" s="127"/>
      <c r="F111" s="127"/>
      <c r="G111" s="127"/>
      <c r="H111" s="147"/>
    </row>
    <row r="112" spans="1:8" x14ac:dyDescent="0.3">
      <c r="A112" s="146" t="s">
        <v>291</v>
      </c>
      <c r="B112" s="127"/>
      <c r="C112" s="127"/>
      <c r="D112" s="127"/>
      <c r="E112" s="127"/>
      <c r="F112" s="127"/>
      <c r="G112" s="127"/>
      <c r="H112" s="147"/>
    </row>
    <row r="113" spans="1:8" x14ac:dyDescent="0.3">
      <c r="A113" s="146" t="s">
        <v>126</v>
      </c>
      <c r="B113" s="127"/>
      <c r="C113" s="127"/>
      <c r="D113" s="127"/>
      <c r="E113" s="127"/>
      <c r="F113" s="127"/>
      <c r="G113" s="127"/>
      <c r="H113" s="147"/>
    </row>
    <row r="114" spans="1:8" ht="15" thickBot="1" x14ac:dyDescent="0.35">
      <c r="A114" s="148" t="s">
        <v>307</v>
      </c>
      <c r="B114" s="149"/>
      <c r="C114" s="149"/>
      <c r="D114" s="149"/>
      <c r="E114" s="149"/>
      <c r="F114" s="149"/>
      <c r="G114" s="149"/>
      <c r="H114" s="150"/>
    </row>
    <row r="115" spans="1:8" ht="55.2" x14ac:dyDescent="0.3">
      <c r="A115" s="93" t="s">
        <v>11</v>
      </c>
      <c r="B115" s="94" t="s">
        <v>10</v>
      </c>
      <c r="C115" s="82" t="s">
        <v>9</v>
      </c>
      <c r="D115" s="63" t="s">
        <v>8</v>
      </c>
      <c r="E115" s="94" t="s">
        <v>7</v>
      </c>
      <c r="F115" s="94" t="s">
        <v>6</v>
      </c>
      <c r="G115" s="82" t="s">
        <v>5</v>
      </c>
      <c r="H115" s="9" t="s">
        <v>22</v>
      </c>
    </row>
    <row r="116" spans="1:8" ht="15.75" customHeight="1" x14ac:dyDescent="0.3">
      <c r="A116" s="54">
        <v>1</v>
      </c>
      <c r="B116" s="72" t="s">
        <v>301</v>
      </c>
      <c r="C116" s="13"/>
      <c r="D116" s="15" t="s">
        <v>19</v>
      </c>
      <c r="E116" s="54"/>
      <c r="F116" s="100" t="s">
        <v>579</v>
      </c>
      <c r="G116" s="92">
        <f>E116*$C$14</f>
        <v>0</v>
      </c>
      <c r="H116" s="2"/>
    </row>
    <row r="117" spans="1:8" ht="15.75" customHeight="1" x14ac:dyDescent="0.3">
      <c r="A117" s="138" t="s">
        <v>300</v>
      </c>
      <c r="B117" s="139"/>
      <c r="C117" s="141"/>
      <c r="D117" s="141"/>
      <c r="E117" s="139"/>
      <c r="F117" s="139"/>
      <c r="G117" s="141"/>
      <c r="H117" s="141"/>
    </row>
    <row r="118" spans="1:8" ht="55.2" x14ac:dyDescent="0.3">
      <c r="A118" s="8" t="s">
        <v>11</v>
      </c>
      <c r="B118" s="7" t="s">
        <v>10</v>
      </c>
      <c r="C118" s="7" t="s">
        <v>9</v>
      </c>
      <c r="D118" s="7" t="s">
        <v>8</v>
      </c>
      <c r="E118" s="7" t="s">
        <v>7</v>
      </c>
      <c r="F118" s="7" t="s">
        <v>6</v>
      </c>
      <c r="G118" s="7" t="s">
        <v>5</v>
      </c>
      <c r="H118" s="7" t="s">
        <v>22</v>
      </c>
    </row>
    <row r="119" spans="1:8" ht="15.75" customHeight="1" x14ac:dyDescent="0.3">
      <c r="A119" s="40">
        <v>1</v>
      </c>
      <c r="B119" s="5" t="s">
        <v>301</v>
      </c>
      <c r="C119" s="2"/>
      <c r="D119" s="3" t="s">
        <v>279</v>
      </c>
      <c r="E119" s="40"/>
      <c r="F119" s="100" t="s">
        <v>579</v>
      </c>
      <c r="G119" s="3">
        <f>E119*$C$14</f>
        <v>0</v>
      </c>
      <c r="H119" s="2"/>
    </row>
  </sheetData>
  <mergeCells count="76">
    <mergeCell ref="A112:H112"/>
    <mergeCell ref="A113:H113"/>
    <mergeCell ref="A114:H114"/>
    <mergeCell ref="A117:H117"/>
    <mergeCell ref="A107:H107"/>
    <mergeCell ref="A108:H108"/>
    <mergeCell ref="A109:H109"/>
    <mergeCell ref="A110:H110"/>
    <mergeCell ref="A111:H111"/>
    <mergeCell ref="A98:H98"/>
    <mergeCell ref="A101:H101"/>
    <mergeCell ref="A104:H104"/>
    <mergeCell ref="A105:H105"/>
    <mergeCell ref="A106:H106"/>
    <mergeCell ref="A92:H92"/>
    <mergeCell ref="A93:H93"/>
    <mergeCell ref="A95:H95"/>
    <mergeCell ref="A96:H96"/>
    <mergeCell ref="A97:H97"/>
    <mergeCell ref="A94:H94"/>
    <mergeCell ref="A85:H85"/>
    <mergeCell ref="A88:H88"/>
    <mergeCell ref="A89:H89"/>
    <mergeCell ref="A90:H90"/>
    <mergeCell ref="A91:H91"/>
    <mergeCell ref="A16:H16"/>
    <mergeCell ref="A63:H63"/>
    <mergeCell ref="A69:H69"/>
    <mergeCell ref="A70:H70"/>
    <mergeCell ref="A71:H71"/>
    <mergeCell ref="A20:H20"/>
    <mergeCell ref="A25:H25"/>
    <mergeCell ref="A26:H26"/>
    <mergeCell ref="A17:H17"/>
    <mergeCell ref="A24:H24"/>
    <mergeCell ref="A19:H19"/>
    <mergeCell ref="A23:H23"/>
    <mergeCell ref="C15:H15"/>
    <mergeCell ref="A11:B11"/>
    <mergeCell ref="C11:D11"/>
    <mergeCell ref="E11:F11"/>
    <mergeCell ref="G11:H11"/>
    <mergeCell ref="A12:B12"/>
    <mergeCell ref="C12:H12"/>
    <mergeCell ref="A14:B14"/>
    <mergeCell ref="C14:H14"/>
    <mergeCell ref="A7:B7"/>
    <mergeCell ref="C7:H7"/>
    <mergeCell ref="A8:C8"/>
    <mergeCell ref="A21:H21"/>
    <mergeCell ref="A22:H22"/>
    <mergeCell ref="A18:H18"/>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77:H77"/>
    <mergeCell ref="A78:H78"/>
    <mergeCell ref="A79:H79"/>
    <mergeCell ref="A72:H72"/>
    <mergeCell ref="A73:H73"/>
    <mergeCell ref="A74:H74"/>
    <mergeCell ref="A75:H75"/>
    <mergeCell ref="A76:H76"/>
  </mergeCells>
  <dataValidations count="3">
    <dataValidation allowBlank="1" showInputMessage="1" showErrorMessage="1" error="Укажите только число" prompt="Укажите только число" sqref="H60:H62 E60:E62" xr:uid="{D1724831-421C-4F8E-87E2-BADA5136BC18}"/>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C28 B60:C61 C62 C43:C46" xr:uid="{768C1A88-59E0-4080-871D-48F71A48F09C}"/>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2" xr:uid="{C3841D0D-B909-4ABA-A090-BE77BCBFF549}">
      <formula1>0</formula1>
      <formula2>0</formula2>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topLeftCell="A13" zoomScaleNormal="100" workbookViewId="0">
      <selection activeCell="G19" sqref="G19"/>
    </sheetView>
  </sheetViews>
  <sheetFormatPr defaultColWidth="14.44140625" defaultRowHeight="14.4" x14ac:dyDescent="0.3"/>
  <cols>
    <col min="1" max="1" width="5.109375" style="17" customWidth="1"/>
    <col min="2" max="2" width="52" style="17" customWidth="1"/>
    <col min="3" max="3" width="27.44140625" style="17" customWidth="1"/>
    <col min="4" max="4" width="22" style="17" customWidth="1"/>
    <col min="5" max="5" width="15.44140625" style="17" customWidth="1"/>
    <col min="6" max="6" width="23.44140625" style="17" bestFit="1" customWidth="1"/>
    <col min="7" max="7" width="14.44140625" style="17" customWidth="1"/>
    <col min="8" max="8" width="25" style="17" bestFit="1" customWidth="1"/>
    <col min="9" max="11" width="8.6640625" style="1" customWidth="1"/>
    <col min="12" max="16384" width="14.44140625" style="1"/>
  </cols>
  <sheetData>
    <row r="1" spans="1:8" x14ac:dyDescent="0.3">
      <c r="A1" s="115" t="s">
        <v>21</v>
      </c>
      <c r="B1" s="116"/>
      <c r="C1" s="116"/>
      <c r="D1" s="116"/>
      <c r="E1" s="116"/>
      <c r="F1" s="116"/>
      <c r="G1" s="116"/>
      <c r="H1" s="116"/>
    </row>
    <row r="2" spans="1:8" ht="21" x14ac:dyDescent="0.4">
      <c r="A2" s="118" t="s">
        <v>65</v>
      </c>
      <c r="B2" s="118"/>
      <c r="C2" s="118"/>
      <c r="D2" s="118"/>
      <c r="E2" s="118"/>
      <c r="F2" s="118"/>
      <c r="G2" s="118"/>
      <c r="H2" s="118"/>
    </row>
    <row r="3" spans="1:8" ht="21" x14ac:dyDescent="0.3">
      <c r="A3" s="119" t="str">
        <f>'Информация о Чемпионате'!B4</f>
        <v>Региональный этап Чемпионата по профессиональному мастерству «Профессионалы» в 2025г.</v>
      </c>
      <c r="B3" s="119"/>
      <c r="C3" s="119"/>
      <c r="D3" s="119"/>
      <c r="E3" s="119"/>
      <c r="F3" s="119"/>
      <c r="G3" s="119"/>
      <c r="H3" s="119"/>
    </row>
    <row r="4" spans="1:8" ht="21" x14ac:dyDescent="0.4">
      <c r="A4" s="118" t="s">
        <v>66</v>
      </c>
      <c r="B4" s="118"/>
      <c r="C4" s="118"/>
      <c r="D4" s="118"/>
      <c r="E4" s="118"/>
      <c r="F4" s="118"/>
      <c r="G4" s="118"/>
      <c r="H4" s="118"/>
    </row>
    <row r="5" spans="1:8" ht="20.399999999999999" x14ac:dyDescent="0.3">
      <c r="A5" s="117" t="str">
        <f>'Информация о Чемпионате'!B3</f>
        <v>Сантехника и отопление (Юниоры)</v>
      </c>
      <c r="B5" s="117"/>
      <c r="C5" s="117"/>
      <c r="D5" s="117"/>
      <c r="E5" s="117"/>
      <c r="F5" s="117"/>
      <c r="G5" s="117"/>
      <c r="H5" s="117"/>
    </row>
    <row r="6" spans="1:8" x14ac:dyDescent="0.3">
      <c r="A6" s="112" t="s">
        <v>23</v>
      </c>
      <c r="B6" s="116"/>
      <c r="C6" s="116"/>
      <c r="D6" s="116"/>
      <c r="E6" s="116"/>
      <c r="F6" s="116"/>
      <c r="G6" s="116"/>
      <c r="H6" s="116"/>
    </row>
    <row r="7" spans="1:8" ht="15.75" customHeight="1" x14ac:dyDescent="0.3">
      <c r="A7" s="112" t="s">
        <v>60</v>
      </c>
      <c r="B7" s="112"/>
      <c r="C7" s="120">
        <f>'[1]Информация о Чемпионате'!B5</f>
        <v>0</v>
      </c>
      <c r="D7" s="120"/>
      <c r="E7" s="120"/>
      <c r="F7" s="120"/>
      <c r="G7" s="120"/>
      <c r="H7" s="120"/>
    </row>
    <row r="8" spans="1:8" ht="15.75" customHeight="1" x14ac:dyDescent="0.3">
      <c r="A8" s="112" t="s">
        <v>64</v>
      </c>
      <c r="B8" s="112"/>
      <c r="C8" s="112"/>
      <c r="D8" s="120">
        <f>'[1]Информация о Чемпионате'!B6</f>
        <v>0</v>
      </c>
      <c r="E8" s="120"/>
      <c r="F8" s="120"/>
      <c r="G8" s="120"/>
      <c r="H8" s="120"/>
    </row>
    <row r="9" spans="1:8" ht="15.75" customHeight="1" x14ac:dyDescent="0.3">
      <c r="A9" s="112" t="s">
        <v>57</v>
      </c>
      <c r="B9" s="112"/>
      <c r="C9" s="112">
        <f>'[1]Информация о Чемпионате'!B7</f>
        <v>0</v>
      </c>
      <c r="D9" s="112"/>
      <c r="E9" s="112"/>
      <c r="F9" s="112"/>
      <c r="G9" s="112"/>
      <c r="H9" s="112"/>
    </row>
    <row r="10" spans="1:8" ht="15.75" customHeight="1" x14ac:dyDescent="0.3">
      <c r="A10" s="112" t="s">
        <v>59</v>
      </c>
      <c r="B10" s="112"/>
      <c r="C10" s="112">
        <f>'[1]Информация о Чемпионате'!B9</f>
        <v>0</v>
      </c>
      <c r="D10" s="112"/>
      <c r="E10" s="112">
        <f>'[1]Информация о Чемпионате'!B10</f>
        <v>0</v>
      </c>
      <c r="F10" s="112"/>
      <c r="G10" s="112">
        <f>'[1]Информация о Чемпионате'!B11</f>
        <v>0</v>
      </c>
      <c r="H10" s="112"/>
    </row>
    <row r="11" spans="1:8" ht="15.75" customHeight="1" x14ac:dyDescent="0.3">
      <c r="A11" s="112" t="s">
        <v>594</v>
      </c>
      <c r="B11" s="112"/>
      <c r="C11" s="112">
        <f>'[1]Информация о Чемпионате'!B12</f>
        <v>0</v>
      </c>
      <c r="D11" s="112"/>
      <c r="E11" s="112">
        <f>'[1]Информация о Чемпионате'!B13</f>
        <v>0</v>
      </c>
      <c r="F11" s="112"/>
      <c r="G11" s="112">
        <f>'[1]Информация о Чемпионате'!B14</f>
        <v>0</v>
      </c>
      <c r="H11" s="112"/>
    </row>
    <row r="12" spans="1:8" ht="15.75" customHeight="1" x14ac:dyDescent="0.3">
      <c r="A12" s="112" t="s">
        <v>595</v>
      </c>
      <c r="B12" s="112"/>
      <c r="C12" s="112">
        <f>'[1]Информация о Чемпионате'!B17</f>
        <v>0</v>
      </c>
      <c r="D12" s="112"/>
      <c r="E12" s="112"/>
      <c r="F12" s="112"/>
      <c r="G12" s="112"/>
      <c r="H12" s="112"/>
    </row>
    <row r="13" spans="1:8" ht="15.75" customHeight="1" x14ac:dyDescent="0.3">
      <c r="A13" s="112" t="s">
        <v>47</v>
      </c>
      <c r="B13" s="112"/>
      <c r="C13" s="112">
        <f>'[1]Информация о Чемпионате'!B15</f>
        <v>5</v>
      </c>
      <c r="D13" s="112"/>
      <c r="E13" s="112"/>
      <c r="F13" s="112"/>
      <c r="G13" s="112"/>
      <c r="H13" s="112"/>
    </row>
    <row r="14" spans="1:8" ht="15.75" customHeight="1" x14ac:dyDescent="0.3">
      <c r="A14" s="112" t="s">
        <v>48</v>
      </c>
      <c r="B14" s="112"/>
      <c r="C14" s="112">
        <f>'[1]Информация о Чемпионате'!B15</f>
        <v>5</v>
      </c>
      <c r="D14" s="112"/>
      <c r="E14" s="112"/>
      <c r="F14" s="112"/>
      <c r="G14" s="112"/>
      <c r="H14" s="112"/>
    </row>
    <row r="15" spans="1:8" ht="15.75" customHeight="1" x14ac:dyDescent="0.3">
      <c r="A15" s="112" t="s">
        <v>58</v>
      </c>
      <c r="B15" s="112"/>
      <c r="C15" s="112">
        <f>'[1]Информация о Чемпионате'!B8</f>
        <v>0</v>
      </c>
      <c r="D15" s="112"/>
      <c r="E15" s="112"/>
      <c r="F15" s="112"/>
      <c r="G15" s="112"/>
      <c r="H15" s="112"/>
    </row>
    <row r="16" spans="1:8" ht="43.2" customHeight="1" x14ac:dyDescent="0.3">
      <c r="A16" s="113" t="s">
        <v>317</v>
      </c>
      <c r="B16" s="154"/>
      <c r="C16" s="154"/>
      <c r="D16" s="154"/>
      <c r="E16" s="154"/>
      <c r="F16" s="154"/>
      <c r="G16" s="154"/>
      <c r="H16" s="154"/>
    </row>
    <row r="17" spans="1:10" ht="22.5" customHeight="1" x14ac:dyDescent="0.3">
      <c r="A17" s="113" t="s">
        <v>28</v>
      </c>
      <c r="B17" s="154"/>
      <c r="C17" s="154"/>
      <c r="D17" s="154"/>
      <c r="E17" s="154"/>
      <c r="F17" s="154"/>
      <c r="G17" s="154"/>
      <c r="H17" s="154"/>
    </row>
    <row r="18" spans="1:10" ht="55.2" x14ac:dyDescent="0.3">
      <c r="A18" s="7" t="s">
        <v>11</v>
      </c>
      <c r="B18" s="7" t="s">
        <v>10</v>
      </c>
      <c r="C18" s="9" t="s">
        <v>9</v>
      </c>
      <c r="D18" s="7" t="s">
        <v>8</v>
      </c>
      <c r="E18" s="7" t="s">
        <v>7</v>
      </c>
      <c r="F18" s="7" t="s">
        <v>6</v>
      </c>
      <c r="G18" s="7" t="s">
        <v>5</v>
      </c>
      <c r="H18" s="7" t="s">
        <v>22</v>
      </c>
    </row>
    <row r="19" spans="1:10" ht="19.95" customHeight="1" x14ac:dyDescent="0.3">
      <c r="A19" s="64">
        <v>1</v>
      </c>
      <c r="B19" s="95" t="s">
        <v>318</v>
      </c>
      <c r="C19" s="96" t="s">
        <v>319</v>
      </c>
      <c r="D19" s="64" t="s">
        <v>15</v>
      </c>
      <c r="E19" s="64">
        <v>4</v>
      </c>
      <c r="F19" s="64" t="s">
        <v>584</v>
      </c>
      <c r="G19" s="64">
        <f>E19*$C$13</f>
        <v>20</v>
      </c>
      <c r="H19" s="72"/>
    </row>
    <row r="20" spans="1:10" ht="19.95" customHeight="1" x14ac:dyDescent="0.3">
      <c r="A20" s="64">
        <v>2</v>
      </c>
      <c r="B20" s="95" t="s">
        <v>320</v>
      </c>
      <c r="C20" s="96" t="s">
        <v>319</v>
      </c>
      <c r="D20" s="64" t="s">
        <v>15</v>
      </c>
      <c r="E20" s="64">
        <v>6</v>
      </c>
      <c r="F20" s="64" t="s">
        <v>584</v>
      </c>
      <c r="G20" s="64">
        <f t="shared" ref="G20:G83" si="0">E20*$C$13</f>
        <v>30</v>
      </c>
      <c r="H20" s="72"/>
    </row>
    <row r="21" spans="1:10" ht="19.95" customHeight="1" x14ac:dyDescent="0.3">
      <c r="A21" s="64">
        <v>3</v>
      </c>
      <c r="B21" s="95" t="s">
        <v>321</v>
      </c>
      <c r="C21" s="96" t="s">
        <v>319</v>
      </c>
      <c r="D21" s="64" t="s">
        <v>15</v>
      </c>
      <c r="E21" s="64">
        <v>14</v>
      </c>
      <c r="F21" s="64" t="s">
        <v>584</v>
      </c>
      <c r="G21" s="64">
        <f t="shared" si="0"/>
        <v>70</v>
      </c>
      <c r="H21" s="72"/>
    </row>
    <row r="22" spans="1:10" ht="19.95" customHeight="1" x14ac:dyDescent="0.3">
      <c r="A22" s="64">
        <v>4</v>
      </c>
      <c r="B22" s="95" t="s">
        <v>322</v>
      </c>
      <c r="C22" s="96" t="s">
        <v>323</v>
      </c>
      <c r="D22" s="64" t="s">
        <v>15</v>
      </c>
      <c r="E22" s="64">
        <v>20</v>
      </c>
      <c r="F22" s="64" t="s">
        <v>584</v>
      </c>
      <c r="G22" s="64">
        <f t="shared" si="0"/>
        <v>100</v>
      </c>
      <c r="H22" s="72"/>
    </row>
    <row r="23" spans="1:10" ht="19.95" customHeight="1" x14ac:dyDescent="0.3">
      <c r="A23" s="64">
        <v>5</v>
      </c>
      <c r="B23" s="95" t="s">
        <v>324</v>
      </c>
      <c r="C23" s="96" t="s">
        <v>325</v>
      </c>
      <c r="D23" s="64" t="s">
        <v>15</v>
      </c>
      <c r="E23" s="64">
        <v>5</v>
      </c>
      <c r="F23" s="64" t="s">
        <v>584</v>
      </c>
      <c r="G23" s="64">
        <f t="shared" si="0"/>
        <v>25</v>
      </c>
      <c r="H23" s="72"/>
    </row>
    <row r="24" spans="1:10" ht="19.95" customHeight="1" x14ac:dyDescent="0.3">
      <c r="A24" s="64">
        <v>6</v>
      </c>
      <c r="B24" s="95" t="s">
        <v>326</v>
      </c>
      <c r="C24" s="96" t="s">
        <v>327</v>
      </c>
      <c r="D24" s="64" t="s">
        <v>15</v>
      </c>
      <c r="E24" s="64">
        <v>40</v>
      </c>
      <c r="F24" s="64" t="s">
        <v>584</v>
      </c>
      <c r="G24" s="64">
        <f t="shared" si="0"/>
        <v>200</v>
      </c>
      <c r="H24" s="72"/>
    </row>
    <row r="25" spans="1:10" ht="19.95" customHeight="1" x14ac:dyDescent="0.3">
      <c r="A25" s="64">
        <v>7</v>
      </c>
      <c r="B25" s="4" t="s">
        <v>328</v>
      </c>
      <c r="C25" s="48" t="s">
        <v>329</v>
      </c>
      <c r="D25" s="64" t="s">
        <v>15</v>
      </c>
      <c r="E25" s="64">
        <v>40</v>
      </c>
      <c r="F25" s="64" t="s">
        <v>584</v>
      </c>
      <c r="G25" s="64">
        <f t="shared" si="0"/>
        <v>200</v>
      </c>
      <c r="H25" s="72"/>
    </row>
    <row r="26" spans="1:10" ht="19.95" customHeight="1" x14ac:dyDescent="0.3">
      <c r="A26" s="64">
        <v>8</v>
      </c>
      <c r="B26" s="95" t="s">
        <v>330</v>
      </c>
      <c r="C26" s="96" t="s">
        <v>331</v>
      </c>
      <c r="D26" s="64" t="s">
        <v>15</v>
      </c>
      <c r="E26" s="64">
        <v>40</v>
      </c>
      <c r="F26" s="64" t="s">
        <v>584</v>
      </c>
      <c r="G26" s="64">
        <f t="shared" si="0"/>
        <v>200</v>
      </c>
      <c r="H26" s="72"/>
    </row>
    <row r="27" spans="1:10" ht="19.95" customHeight="1" x14ac:dyDescent="0.3">
      <c r="A27" s="64">
        <v>9</v>
      </c>
      <c r="B27" s="95" t="s">
        <v>332</v>
      </c>
      <c r="C27" s="96" t="s">
        <v>333</v>
      </c>
      <c r="D27" s="64" t="s">
        <v>15</v>
      </c>
      <c r="E27" s="64">
        <v>2</v>
      </c>
      <c r="F27" s="64" t="s">
        <v>584</v>
      </c>
      <c r="G27" s="64">
        <f t="shared" si="0"/>
        <v>10</v>
      </c>
      <c r="H27" s="72"/>
    </row>
    <row r="28" spans="1:10" s="85" customFormat="1" ht="19.95" customHeight="1" x14ac:dyDescent="0.3">
      <c r="A28" s="64">
        <v>10</v>
      </c>
      <c r="B28" s="46" t="s">
        <v>248</v>
      </c>
      <c r="C28" s="46" t="s">
        <v>249</v>
      </c>
      <c r="D28" s="64" t="s">
        <v>15</v>
      </c>
      <c r="E28" s="64">
        <v>4.5</v>
      </c>
      <c r="F28" s="64" t="s">
        <v>586</v>
      </c>
      <c r="G28" s="64">
        <f t="shared" si="0"/>
        <v>22.5</v>
      </c>
      <c r="H28" s="86"/>
      <c r="I28" s="84"/>
      <c r="J28" s="84"/>
    </row>
    <row r="29" spans="1:10" s="85" customFormat="1" ht="19.95" customHeight="1" x14ac:dyDescent="0.3">
      <c r="A29" s="64">
        <v>11</v>
      </c>
      <c r="B29" s="46" t="s">
        <v>251</v>
      </c>
      <c r="C29" s="46" t="s">
        <v>252</v>
      </c>
      <c r="D29" s="64" t="s">
        <v>15</v>
      </c>
      <c r="E29" s="64">
        <v>20</v>
      </c>
      <c r="F29" s="64" t="s">
        <v>584</v>
      </c>
      <c r="G29" s="64">
        <f t="shared" si="0"/>
        <v>100</v>
      </c>
      <c r="H29" s="86"/>
      <c r="I29" s="84"/>
      <c r="J29" s="84"/>
    </row>
    <row r="30" spans="1:10" ht="19.95" customHeight="1" x14ac:dyDescent="0.3">
      <c r="A30" s="64">
        <v>12</v>
      </c>
      <c r="B30" s="95" t="s">
        <v>334</v>
      </c>
      <c r="C30" s="96" t="s">
        <v>335</v>
      </c>
      <c r="D30" s="64" t="s">
        <v>15</v>
      </c>
      <c r="E30" s="64">
        <v>1</v>
      </c>
      <c r="F30" s="64" t="s">
        <v>584</v>
      </c>
      <c r="G30" s="64">
        <f t="shared" si="0"/>
        <v>5</v>
      </c>
      <c r="H30" s="72"/>
    </row>
    <row r="31" spans="1:10" ht="19.95" customHeight="1" x14ac:dyDescent="0.3">
      <c r="A31" s="64">
        <v>13</v>
      </c>
      <c r="B31" s="95" t="s">
        <v>336</v>
      </c>
      <c r="C31" s="96" t="s">
        <v>337</v>
      </c>
      <c r="D31" s="64" t="s">
        <v>15</v>
      </c>
      <c r="E31" s="64">
        <v>1</v>
      </c>
      <c r="F31" s="64" t="s">
        <v>584</v>
      </c>
      <c r="G31" s="64">
        <f t="shared" si="0"/>
        <v>5</v>
      </c>
      <c r="H31" s="72"/>
    </row>
    <row r="32" spans="1:10" ht="19.95" customHeight="1" x14ac:dyDescent="0.3">
      <c r="A32" s="64">
        <v>14</v>
      </c>
      <c r="B32" s="95" t="s">
        <v>338</v>
      </c>
      <c r="C32" s="96" t="s">
        <v>339</v>
      </c>
      <c r="D32" s="64" t="s">
        <v>15</v>
      </c>
      <c r="E32" s="64">
        <v>1</v>
      </c>
      <c r="F32" s="64" t="s">
        <v>584</v>
      </c>
      <c r="G32" s="64">
        <f t="shared" si="0"/>
        <v>5</v>
      </c>
      <c r="H32" s="72"/>
    </row>
    <row r="33" spans="1:8" ht="19.95" customHeight="1" x14ac:dyDescent="0.3">
      <c r="A33" s="64">
        <v>15</v>
      </c>
      <c r="B33" s="95" t="s">
        <v>340</v>
      </c>
      <c r="C33" s="96" t="s">
        <v>341</v>
      </c>
      <c r="D33" s="64" t="s">
        <v>15</v>
      </c>
      <c r="E33" s="64">
        <v>1</v>
      </c>
      <c r="F33" s="64" t="s">
        <v>584</v>
      </c>
      <c r="G33" s="64">
        <f t="shared" si="0"/>
        <v>5</v>
      </c>
      <c r="H33" s="72"/>
    </row>
    <row r="34" spans="1:8" ht="19.95" customHeight="1" x14ac:dyDescent="0.3">
      <c r="A34" s="64">
        <v>16</v>
      </c>
      <c r="B34" s="95" t="s">
        <v>342</v>
      </c>
      <c r="C34" s="96" t="s">
        <v>343</v>
      </c>
      <c r="D34" s="64" t="s">
        <v>15</v>
      </c>
      <c r="E34" s="64">
        <v>1</v>
      </c>
      <c r="F34" s="64" t="s">
        <v>584</v>
      </c>
      <c r="G34" s="64">
        <f t="shared" si="0"/>
        <v>5</v>
      </c>
      <c r="H34" s="72"/>
    </row>
    <row r="35" spans="1:8" ht="19.95" customHeight="1" x14ac:dyDescent="0.3">
      <c r="A35" s="64">
        <v>17</v>
      </c>
      <c r="B35" s="4" t="s">
        <v>344</v>
      </c>
      <c r="C35" s="48" t="s">
        <v>345</v>
      </c>
      <c r="D35" s="64" t="s">
        <v>15</v>
      </c>
      <c r="E35" s="3">
        <v>1</v>
      </c>
      <c r="F35" s="64" t="s">
        <v>584</v>
      </c>
      <c r="G35" s="64">
        <f t="shared" si="0"/>
        <v>5</v>
      </c>
      <c r="H35" s="2"/>
    </row>
    <row r="36" spans="1:8" ht="19.95" customHeight="1" x14ac:dyDescent="0.3">
      <c r="A36" s="64">
        <v>18</v>
      </c>
      <c r="B36" s="4" t="s">
        <v>346</v>
      </c>
      <c r="C36" s="48" t="s">
        <v>347</v>
      </c>
      <c r="D36" s="64" t="s">
        <v>15</v>
      </c>
      <c r="E36" s="3">
        <v>1</v>
      </c>
      <c r="F36" s="64" t="s">
        <v>584</v>
      </c>
      <c r="G36" s="64">
        <f t="shared" si="0"/>
        <v>5</v>
      </c>
      <c r="H36" s="2"/>
    </row>
    <row r="37" spans="1:8" ht="19.95" customHeight="1" x14ac:dyDescent="0.3">
      <c r="A37" s="64">
        <v>19</v>
      </c>
      <c r="B37" s="4" t="s">
        <v>348</v>
      </c>
      <c r="C37" s="4" t="s">
        <v>349</v>
      </c>
      <c r="D37" s="64" t="s">
        <v>15</v>
      </c>
      <c r="E37" s="54">
        <v>1</v>
      </c>
      <c r="F37" s="64" t="s">
        <v>584</v>
      </c>
      <c r="G37" s="64">
        <f t="shared" si="0"/>
        <v>5</v>
      </c>
      <c r="H37" s="97"/>
    </row>
    <row r="38" spans="1:8" ht="19.95" customHeight="1" x14ac:dyDescent="0.3">
      <c r="A38" s="64">
        <v>20</v>
      </c>
      <c r="B38" s="4" t="s">
        <v>350</v>
      </c>
      <c r="C38" s="4" t="s">
        <v>351</v>
      </c>
      <c r="D38" s="64" t="s">
        <v>15</v>
      </c>
      <c r="E38" s="54">
        <v>1</v>
      </c>
      <c r="F38" s="64" t="s">
        <v>584</v>
      </c>
      <c r="G38" s="64">
        <f t="shared" si="0"/>
        <v>5</v>
      </c>
      <c r="H38" s="97"/>
    </row>
    <row r="39" spans="1:8" ht="19.95" customHeight="1" x14ac:dyDescent="0.3">
      <c r="A39" s="64">
        <v>21</v>
      </c>
      <c r="B39" s="4" t="s">
        <v>352</v>
      </c>
      <c r="C39" s="4" t="s">
        <v>353</v>
      </c>
      <c r="D39" s="64" t="s">
        <v>15</v>
      </c>
      <c r="E39" s="54">
        <v>1</v>
      </c>
      <c r="F39" s="64" t="s">
        <v>584</v>
      </c>
      <c r="G39" s="64">
        <f t="shared" si="0"/>
        <v>5</v>
      </c>
      <c r="H39" s="97"/>
    </row>
    <row r="40" spans="1:8" ht="19.95" customHeight="1" x14ac:dyDescent="0.3">
      <c r="A40" s="64">
        <v>22</v>
      </c>
      <c r="B40" s="4" t="s">
        <v>354</v>
      </c>
      <c r="C40" s="4" t="s">
        <v>355</v>
      </c>
      <c r="D40" s="64" t="s">
        <v>15</v>
      </c>
      <c r="E40" s="54">
        <v>2</v>
      </c>
      <c r="F40" s="64" t="s">
        <v>584</v>
      </c>
      <c r="G40" s="64">
        <f t="shared" si="0"/>
        <v>10</v>
      </c>
      <c r="H40" s="97"/>
    </row>
    <row r="41" spans="1:8" ht="19.95" customHeight="1" x14ac:dyDescent="0.3">
      <c r="A41" s="64">
        <v>23</v>
      </c>
      <c r="B41" s="4" t="s">
        <v>356</v>
      </c>
      <c r="C41" s="4" t="s">
        <v>357</v>
      </c>
      <c r="D41" s="64" t="s">
        <v>15</v>
      </c>
      <c r="E41" s="54">
        <v>1</v>
      </c>
      <c r="F41" s="64" t="s">
        <v>584</v>
      </c>
      <c r="G41" s="64">
        <f t="shared" si="0"/>
        <v>5</v>
      </c>
      <c r="H41" s="97"/>
    </row>
    <row r="42" spans="1:8" ht="19.95" customHeight="1" x14ac:dyDescent="0.3">
      <c r="A42" s="64">
        <v>24</v>
      </c>
      <c r="B42" s="4" t="s">
        <v>358</v>
      </c>
      <c r="C42" s="4" t="s">
        <v>359</v>
      </c>
      <c r="D42" s="64" t="s">
        <v>15</v>
      </c>
      <c r="E42" s="54">
        <v>1</v>
      </c>
      <c r="F42" s="64" t="s">
        <v>584</v>
      </c>
      <c r="G42" s="64">
        <f t="shared" si="0"/>
        <v>5</v>
      </c>
      <c r="H42" s="97"/>
    </row>
    <row r="43" spans="1:8" ht="19.95" customHeight="1" x14ac:dyDescent="0.3">
      <c r="A43" s="64">
        <v>25</v>
      </c>
      <c r="B43" s="4" t="s">
        <v>360</v>
      </c>
      <c r="C43" s="4" t="s">
        <v>361</v>
      </c>
      <c r="D43" s="64" t="s">
        <v>15</v>
      </c>
      <c r="E43" s="54">
        <v>1</v>
      </c>
      <c r="F43" s="64" t="s">
        <v>584</v>
      </c>
      <c r="G43" s="64">
        <f t="shared" si="0"/>
        <v>5</v>
      </c>
      <c r="H43" s="97"/>
    </row>
    <row r="44" spans="1:8" ht="19.95" customHeight="1" x14ac:dyDescent="0.3">
      <c r="A44" s="64">
        <v>26</v>
      </c>
      <c r="B44" s="4" t="s">
        <v>362</v>
      </c>
      <c r="C44" s="4" t="s">
        <v>363</v>
      </c>
      <c r="D44" s="64" t="s">
        <v>15</v>
      </c>
      <c r="E44" s="54">
        <v>4</v>
      </c>
      <c r="F44" s="64" t="s">
        <v>584</v>
      </c>
      <c r="G44" s="64">
        <f t="shared" si="0"/>
        <v>20</v>
      </c>
      <c r="H44" s="97"/>
    </row>
    <row r="45" spans="1:8" ht="19.95" customHeight="1" x14ac:dyDescent="0.3">
      <c r="A45" s="64">
        <v>27</v>
      </c>
      <c r="B45" s="4" t="s">
        <v>364</v>
      </c>
      <c r="C45" s="4" t="s">
        <v>365</v>
      </c>
      <c r="D45" s="64" t="s">
        <v>15</v>
      </c>
      <c r="E45" s="54">
        <v>1</v>
      </c>
      <c r="F45" s="64" t="s">
        <v>584</v>
      </c>
      <c r="G45" s="64">
        <f t="shared" si="0"/>
        <v>5</v>
      </c>
      <c r="H45" s="97"/>
    </row>
    <row r="46" spans="1:8" ht="19.95" customHeight="1" x14ac:dyDescent="0.3">
      <c r="A46" s="64">
        <v>28</v>
      </c>
      <c r="B46" s="4" t="s">
        <v>366</v>
      </c>
      <c r="C46" s="48" t="s">
        <v>367</v>
      </c>
      <c r="D46" s="64" t="s">
        <v>15</v>
      </c>
      <c r="E46" s="3">
        <v>15</v>
      </c>
      <c r="F46" s="64" t="s">
        <v>584</v>
      </c>
      <c r="G46" s="64">
        <f t="shared" si="0"/>
        <v>75</v>
      </c>
      <c r="H46" s="2"/>
    </row>
    <row r="47" spans="1:8" ht="19.95" customHeight="1" x14ac:dyDescent="0.3">
      <c r="A47" s="64">
        <v>29</v>
      </c>
      <c r="B47" s="4" t="s">
        <v>368</v>
      </c>
      <c r="C47" s="4" t="s">
        <v>369</v>
      </c>
      <c r="D47" s="64" t="s">
        <v>15</v>
      </c>
      <c r="E47" s="54">
        <v>2</v>
      </c>
      <c r="F47" s="64" t="s">
        <v>584</v>
      </c>
      <c r="G47" s="64">
        <f t="shared" si="0"/>
        <v>10</v>
      </c>
      <c r="H47" s="97"/>
    </row>
    <row r="48" spans="1:8" ht="19.95" customHeight="1" x14ac:dyDescent="0.3">
      <c r="A48" s="64">
        <v>30</v>
      </c>
      <c r="B48" s="4" t="s">
        <v>370</v>
      </c>
      <c r="C48" s="4" t="s">
        <v>371</v>
      </c>
      <c r="D48" s="64" t="s">
        <v>15</v>
      </c>
      <c r="E48" s="54">
        <v>3</v>
      </c>
      <c r="F48" s="64" t="s">
        <v>584</v>
      </c>
      <c r="G48" s="64">
        <f t="shared" si="0"/>
        <v>15</v>
      </c>
      <c r="H48" s="97"/>
    </row>
    <row r="49" spans="1:8" ht="19.95" customHeight="1" x14ac:dyDescent="0.3">
      <c r="A49" s="64">
        <v>31</v>
      </c>
      <c r="B49" s="4" t="s">
        <v>372</v>
      </c>
      <c r="C49" s="4" t="s">
        <v>373</v>
      </c>
      <c r="D49" s="64" t="s">
        <v>15</v>
      </c>
      <c r="E49" s="54">
        <v>1</v>
      </c>
      <c r="F49" s="64" t="s">
        <v>584</v>
      </c>
      <c r="G49" s="64">
        <f t="shared" si="0"/>
        <v>5</v>
      </c>
      <c r="H49" s="97"/>
    </row>
    <row r="50" spans="1:8" ht="19.95" customHeight="1" x14ac:dyDescent="0.3">
      <c r="A50" s="64">
        <v>32</v>
      </c>
      <c r="B50" s="4" t="s">
        <v>374</v>
      </c>
      <c r="C50" s="4" t="s">
        <v>375</v>
      </c>
      <c r="D50" s="64" t="s">
        <v>15</v>
      </c>
      <c r="E50" s="54">
        <v>1</v>
      </c>
      <c r="F50" s="64" t="s">
        <v>584</v>
      </c>
      <c r="G50" s="64">
        <f t="shared" si="0"/>
        <v>5</v>
      </c>
      <c r="H50" s="97"/>
    </row>
    <row r="51" spans="1:8" ht="19.95" customHeight="1" x14ac:dyDescent="0.3">
      <c r="A51" s="64">
        <v>33</v>
      </c>
      <c r="B51" s="4" t="s">
        <v>376</v>
      </c>
      <c r="C51" s="4" t="s">
        <v>377</v>
      </c>
      <c r="D51" s="64" t="s">
        <v>15</v>
      </c>
      <c r="E51" s="54">
        <v>4</v>
      </c>
      <c r="F51" s="64" t="s">
        <v>586</v>
      </c>
      <c r="G51" s="64">
        <f t="shared" si="0"/>
        <v>20</v>
      </c>
      <c r="H51" s="97"/>
    </row>
    <row r="52" spans="1:8" ht="19.95" customHeight="1" x14ac:dyDescent="0.3">
      <c r="A52" s="64">
        <v>34</v>
      </c>
      <c r="B52" s="4" t="s">
        <v>378</v>
      </c>
      <c r="C52" s="4" t="s">
        <v>379</v>
      </c>
      <c r="D52" s="64" t="s">
        <v>15</v>
      </c>
      <c r="E52" s="54">
        <v>1</v>
      </c>
      <c r="F52" s="64" t="s">
        <v>586</v>
      </c>
      <c r="G52" s="64">
        <f t="shared" si="0"/>
        <v>5</v>
      </c>
      <c r="H52" s="97"/>
    </row>
    <row r="53" spans="1:8" ht="19.95" customHeight="1" x14ac:dyDescent="0.3">
      <c r="A53" s="64">
        <v>35</v>
      </c>
      <c r="B53" s="4" t="s">
        <v>380</v>
      </c>
      <c r="C53" s="4" t="s">
        <v>381</v>
      </c>
      <c r="D53" s="64" t="s">
        <v>15</v>
      </c>
      <c r="E53" s="54">
        <v>12</v>
      </c>
      <c r="F53" s="64" t="s">
        <v>584</v>
      </c>
      <c r="G53" s="64">
        <f t="shared" si="0"/>
        <v>60</v>
      </c>
      <c r="H53" s="97"/>
    </row>
    <row r="54" spans="1:8" ht="19.95" customHeight="1" x14ac:dyDescent="0.3">
      <c r="A54" s="64">
        <v>36</v>
      </c>
      <c r="B54" s="4" t="s">
        <v>382</v>
      </c>
      <c r="C54" s="4" t="s">
        <v>383</v>
      </c>
      <c r="D54" s="64" t="s">
        <v>15</v>
      </c>
      <c r="E54" s="54">
        <v>2</v>
      </c>
      <c r="F54" s="64" t="s">
        <v>584</v>
      </c>
      <c r="G54" s="64">
        <f t="shared" si="0"/>
        <v>10</v>
      </c>
      <c r="H54" s="97"/>
    </row>
    <row r="55" spans="1:8" ht="19.95" customHeight="1" x14ac:dyDescent="0.3">
      <c r="A55" s="64">
        <v>37</v>
      </c>
      <c r="B55" s="4" t="s">
        <v>384</v>
      </c>
      <c r="C55" s="4" t="s">
        <v>385</v>
      </c>
      <c r="D55" s="64" t="s">
        <v>15</v>
      </c>
      <c r="E55" s="54">
        <v>2</v>
      </c>
      <c r="F55" s="64" t="s">
        <v>584</v>
      </c>
      <c r="G55" s="64">
        <f t="shared" si="0"/>
        <v>10</v>
      </c>
      <c r="H55" s="97"/>
    </row>
    <row r="56" spans="1:8" ht="19.95" customHeight="1" x14ac:dyDescent="0.3">
      <c r="A56" s="64">
        <v>38</v>
      </c>
      <c r="B56" s="4" t="s">
        <v>386</v>
      </c>
      <c r="C56" s="4" t="s">
        <v>387</v>
      </c>
      <c r="D56" s="64" t="s">
        <v>15</v>
      </c>
      <c r="E56" s="54">
        <v>4</v>
      </c>
      <c r="F56" s="64" t="s">
        <v>584</v>
      </c>
      <c r="G56" s="64">
        <f t="shared" si="0"/>
        <v>20</v>
      </c>
      <c r="H56" s="97"/>
    </row>
    <row r="57" spans="1:8" ht="19.95" customHeight="1" x14ac:dyDescent="0.3">
      <c r="A57" s="64">
        <v>39</v>
      </c>
      <c r="B57" s="4" t="s">
        <v>388</v>
      </c>
      <c r="C57" s="4" t="s">
        <v>389</v>
      </c>
      <c r="D57" s="64" t="s">
        <v>15</v>
      </c>
      <c r="E57" s="54">
        <v>6</v>
      </c>
      <c r="F57" s="64" t="s">
        <v>584</v>
      </c>
      <c r="G57" s="64">
        <f t="shared" si="0"/>
        <v>30</v>
      </c>
      <c r="H57" s="97"/>
    </row>
    <row r="58" spans="1:8" ht="19.95" customHeight="1" x14ac:dyDescent="0.3">
      <c r="A58" s="64">
        <v>40</v>
      </c>
      <c r="B58" s="4" t="s">
        <v>390</v>
      </c>
      <c r="C58" s="4" t="s">
        <v>391</v>
      </c>
      <c r="D58" s="64" t="s">
        <v>15</v>
      </c>
      <c r="E58" s="54">
        <v>2</v>
      </c>
      <c r="F58" s="64" t="s">
        <v>584</v>
      </c>
      <c r="G58" s="64">
        <f t="shared" si="0"/>
        <v>10</v>
      </c>
      <c r="H58" s="97"/>
    </row>
    <row r="59" spans="1:8" ht="19.95" customHeight="1" x14ac:dyDescent="0.3">
      <c r="A59" s="64">
        <v>41</v>
      </c>
      <c r="B59" s="4" t="s">
        <v>392</v>
      </c>
      <c r="C59" s="4" t="s">
        <v>393</v>
      </c>
      <c r="D59" s="64" t="s">
        <v>15</v>
      </c>
      <c r="E59" s="54">
        <v>1</v>
      </c>
      <c r="F59" s="64" t="s">
        <v>584</v>
      </c>
      <c r="G59" s="64">
        <f t="shared" si="0"/>
        <v>5</v>
      </c>
      <c r="H59" s="97"/>
    </row>
    <row r="60" spans="1:8" ht="19.95" customHeight="1" x14ac:dyDescent="0.3">
      <c r="A60" s="64">
        <v>42</v>
      </c>
      <c r="B60" s="4" t="s">
        <v>394</v>
      </c>
      <c r="C60" s="4" t="s">
        <v>395</v>
      </c>
      <c r="D60" s="64" t="s">
        <v>15</v>
      </c>
      <c r="E60" s="54">
        <v>1</v>
      </c>
      <c r="F60" s="64" t="s">
        <v>584</v>
      </c>
      <c r="G60" s="64">
        <f t="shared" si="0"/>
        <v>5</v>
      </c>
      <c r="H60" s="97"/>
    </row>
    <row r="61" spans="1:8" ht="19.95" customHeight="1" x14ac:dyDescent="0.3">
      <c r="A61" s="64">
        <v>43</v>
      </c>
      <c r="B61" s="4" t="s">
        <v>396</v>
      </c>
      <c r="C61" s="4" t="s">
        <v>397</v>
      </c>
      <c r="D61" s="64" t="s">
        <v>15</v>
      </c>
      <c r="E61" s="54">
        <v>4</v>
      </c>
      <c r="F61" s="64" t="s">
        <v>584</v>
      </c>
      <c r="G61" s="64">
        <f t="shared" si="0"/>
        <v>20</v>
      </c>
      <c r="H61" s="97"/>
    </row>
    <row r="62" spans="1:8" ht="19.95" customHeight="1" x14ac:dyDescent="0.3">
      <c r="A62" s="64">
        <v>44</v>
      </c>
      <c r="B62" s="4" t="s">
        <v>398</v>
      </c>
      <c r="C62" s="4" t="s">
        <v>399</v>
      </c>
      <c r="D62" s="64" t="s">
        <v>15</v>
      </c>
      <c r="E62" s="54">
        <v>1</v>
      </c>
      <c r="F62" s="64" t="s">
        <v>584</v>
      </c>
      <c r="G62" s="64">
        <f t="shared" si="0"/>
        <v>5</v>
      </c>
      <c r="H62" s="97"/>
    </row>
    <row r="63" spans="1:8" ht="19.95" customHeight="1" x14ac:dyDescent="0.3">
      <c r="A63" s="64">
        <v>45</v>
      </c>
      <c r="B63" s="4" t="s">
        <v>400</v>
      </c>
      <c r="C63" s="4" t="s">
        <v>401</v>
      </c>
      <c r="D63" s="64" t="s">
        <v>15</v>
      </c>
      <c r="E63" s="54">
        <v>1</v>
      </c>
      <c r="F63" s="64" t="s">
        <v>584</v>
      </c>
      <c r="G63" s="64">
        <f t="shared" si="0"/>
        <v>5</v>
      </c>
      <c r="H63" s="97"/>
    </row>
    <row r="64" spans="1:8" ht="19.95" customHeight="1" x14ac:dyDescent="0.3">
      <c r="A64" s="64">
        <v>46</v>
      </c>
      <c r="B64" s="4" t="s">
        <v>402</v>
      </c>
      <c r="C64" s="4" t="s">
        <v>403</v>
      </c>
      <c r="D64" s="64" t="s">
        <v>15</v>
      </c>
      <c r="E64" s="54">
        <v>1</v>
      </c>
      <c r="F64" s="64" t="s">
        <v>584</v>
      </c>
      <c r="G64" s="64">
        <f t="shared" si="0"/>
        <v>5</v>
      </c>
      <c r="H64" s="97"/>
    </row>
    <row r="65" spans="1:8" ht="19.95" customHeight="1" x14ac:dyDescent="0.3">
      <c r="A65" s="64">
        <v>47</v>
      </c>
      <c r="B65" s="4" t="s">
        <v>404</v>
      </c>
      <c r="C65" s="4" t="s">
        <v>405</v>
      </c>
      <c r="D65" s="64" t="s">
        <v>15</v>
      </c>
      <c r="E65" s="54">
        <v>1</v>
      </c>
      <c r="F65" s="64" t="s">
        <v>584</v>
      </c>
      <c r="G65" s="64">
        <f t="shared" si="0"/>
        <v>5</v>
      </c>
      <c r="H65" s="97"/>
    </row>
    <row r="66" spans="1:8" ht="19.95" customHeight="1" x14ac:dyDescent="0.3">
      <c r="A66" s="64">
        <v>48</v>
      </c>
      <c r="B66" s="4" t="s">
        <v>406</v>
      </c>
      <c r="C66" s="4" t="s">
        <v>407</v>
      </c>
      <c r="D66" s="64" t="s">
        <v>15</v>
      </c>
      <c r="E66" s="54">
        <v>1</v>
      </c>
      <c r="F66" s="64" t="s">
        <v>584</v>
      </c>
      <c r="G66" s="64">
        <f t="shared" si="0"/>
        <v>5</v>
      </c>
      <c r="H66" s="97"/>
    </row>
    <row r="67" spans="1:8" ht="19.95" customHeight="1" x14ac:dyDescent="0.3">
      <c r="A67" s="64">
        <v>49</v>
      </c>
      <c r="B67" s="4" t="s">
        <v>408</v>
      </c>
      <c r="C67" s="4" t="s">
        <v>409</v>
      </c>
      <c r="D67" s="64" t="s">
        <v>15</v>
      </c>
      <c r="E67" s="54">
        <v>1</v>
      </c>
      <c r="F67" s="64" t="s">
        <v>584</v>
      </c>
      <c r="G67" s="64">
        <f t="shared" si="0"/>
        <v>5</v>
      </c>
      <c r="H67" s="97"/>
    </row>
    <row r="68" spans="1:8" ht="19.95" customHeight="1" x14ac:dyDescent="0.3">
      <c r="A68" s="64">
        <v>50</v>
      </c>
      <c r="B68" s="4" t="s">
        <v>410</v>
      </c>
      <c r="C68" s="4" t="s">
        <v>411</v>
      </c>
      <c r="D68" s="64" t="s">
        <v>15</v>
      </c>
      <c r="E68" s="54">
        <v>2</v>
      </c>
      <c r="F68" s="54" t="s">
        <v>587</v>
      </c>
      <c r="G68" s="64">
        <f t="shared" si="0"/>
        <v>10</v>
      </c>
      <c r="H68" s="97"/>
    </row>
    <row r="69" spans="1:8" ht="19.95" customHeight="1" x14ac:dyDescent="0.3">
      <c r="A69" s="64">
        <v>51</v>
      </c>
      <c r="B69" s="4" t="s">
        <v>412</v>
      </c>
      <c r="C69" s="4" t="s">
        <v>413</v>
      </c>
      <c r="D69" s="64" t="s">
        <v>15</v>
      </c>
      <c r="E69" s="54">
        <v>2</v>
      </c>
      <c r="F69" s="64" t="s">
        <v>584</v>
      </c>
      <c r="G69" s="64">
        <f t="shared" si="0"/>
        <v>10</v>
      </c>
      <c r="H69" s="97"/>
    </row>
    <row r="70" spans="1:8" ht="19.95" customHeight="1" x14ac:dyDescent="0.3">
      <c r="A70" s="64">
        <v>52</v>
      </c>
      <c r="B70" s="4" t="s">
        <v>414</v>
      </c>
      <c r="C70" s="4" t="s">
        <v>415</v>
      </c>
      <c r="D70" s="64" t="s">
        <v>15</v>
      </c>
      <c r="E70" s="54">
        <v>4</v>
      </c>
      <c r="F70" s="64" t="s">
        <v>584</v>
      </c>
      <c r="G70" s="64">
        <f t="shared" si="0"/>
        <v>20</v>
      </c>
      <c r="H70" s="97"/>
    </row>
    <row r="71" spans="1:8" ht="19.95" customHeight="1" x14ac:dyDescent="0.3">
      <c r="A71" s="64">
        <v>53</v>
      </c>
      <c r="B71" s="4" t="s">
        <v>416</v>
      </c>
      <c r="C71" s="4" t="s">
        <v>417</v>
      </c>
      <c r="D71" s="64" t="s">
        <v>15</v>
      </c>
      <c r="E71" s="54">
        <v>2</v>
      </c>
      <c r="F71" s="64" t="s">
        <v>584</v>
      </c>
      <c r="G71" s="64">
        <f t="shared" si="0"/>
        <v>10</v>
      </c>
      <c r="H71" s="97"/>
    </row>
    <row r="72" spans="1:8" ht="19.95" customHeight="1" x14ac:dyDescent="0.3">
      <c r="A72" s="64">
        <v>54</v>
      </c>
      <c r="B72" s="4" t="s">
        <v>418</v>
      </c>
      <c r="C72" s="4" t="s">
        <v>419</v>
      </c>
      <c r="D72" s="64" t="s">
        <v>15</v>
      </c>
      <c r="E72" s="54">
        <v>2</v>
      </c>
      <c r="F72" s="64" t="s">
        <v>584</v>
      </c>
      <c r="G72" s="64">
        <f t="shared" si="0"/>
        <v>10</v>
      </c>
      <c r="H72" s="97"/>
    </row>
    <row r="73" spans="1:8" ht="19.95" customHeight="1" x14ac:dyDescent="0.3">
      <c r="A73" s="64">
        <v>55</v>
      </c>
      <c r="B73" s="4" t="s">
        <v>420</v>
      </c>
      <c r="C73" s="4" t="s">
        <v>421</v>
      </c>
      <c r="D73" s="64" t="s">
        <v>15</v>
      </c>
      <c r="E73" s="54">
        <v>2</v>
      </c>
      <c r="F73" s="64" t="s">
        <v>584</v>
      </c>
      <c r="G73" s="64">
        <f t="shared" si="0"/>
        <v>10</v>
      </c>
      <c r="H73" s="97"/>
    </row>
    <row r="74" spans="1:8" ht="19.95" customHeight="1" x14ac:dyDescent="0.3">
      <c r="A74" s="64">
        <v>56</v>
      </c>
      <c r="B74" s="4" t="s">
        <v>422</v>
      </c>
      <c r="C74" s="4" t="s">
        <v>423</v>
      </c>
      <c r="D74" s="64" t="s">
        <v>15</v>
      </c>
      <c r="E74" s="54">
        <v>1</v>
      </c>
      <c r="F74" s="64" t="s">
        <v>584</v>
      </c>
      <c r="G74" s="64">
        <f t="shared" si="0"/>
        <v>5</v>
      </c>
      <c r="H74" s="97"/>
    </row>
    <row r="75" spans="1:8" ht="19.95" customHeight="1" x14ac:dyDescent="0.3">
      <c r="A75" s="64">
        <v>57</v>
      </c>
      <c r="B75" s="4" t="s">
        <v>424</v>
      </c>
      <c r="C75" s="4" t="s">
        <v>425</v>
      </c>
      <c r="D75" s="64" t="s">
        <v>15</v>
      </c>
      <c r="E75" s="54">
        <v>4</v>
      </c>
      <c r="F75" s="64" t="s">
        <v>584</v>
      </c>
      <c r="G75" s="64">
        <f t="shared" si="0"/>
        <v>20</v>
      </c>
      <c r="H75" s="97"/>
    </row>
    <row r="76" spans="1:8" ht="19.95" customHeight="1" x14ac:dyDescent="0.3">
      <c r="A76" s="64">
        <v>58</v>
      </c>
      <c r="B76" s="4" t="s">
        <v>426</v>
      </c>
      <c r="C76" s="4" t="s">
        <v>427</v>
      </c>
      <c r="D76" s="64" t="s">
        <v>15</v>
      </c>
      <c r="E76" s="54">
        <v>2</v>
      </c>
      <c r="F76" s="64" t="s">
        <v>584</v>
      </c>
      <c r="G76" s="64">
        <f t="shared" si="0"/>
        <v>10</v>
      </c>
      <c r="H76" s="97"/>
    </row>
    <row r="77" spans="1:8" ht="19.95" customHeight="1" x14ac:dyDescent="0.3">
      <c r="A77" s="64">
        <v>59</v>
      </c>
      <c r="B77" s="4" t="s">
        <v>428</v>
      </c>
      <c r="C77" s="4" t="s">
        <v>429</v>
      </c>
      <c r="D77" s="64" t="s">
        <v>15</v>
      </c>
      <c r="E77" s="54">
        <v>2</v>
      </c>
      <c r="F77" s="64" t="s">
        <v>584</v>
      </c>
      <c r="G77" s="64">
        <f t="shared" si="0"/>
        <v>10</v>
      </c>
      <c r="H77" s="97"/>
    </row>
    <row r="78" spans="1:8" ht="19.95" customHeight="1" x14ac:dyDescent="0.3">
      <c r="A78" s="64">
        <v>60</v>
      </c>
      <c r="B78" s="4" t="s">
        <v>430</v>
      </c>
      <c r="C78" s="4" t="s">
        <v>431</v>
      </c>
      <c r="D78" s="64" t="s">
        <v>15</v>
      </c>
      <c r="E78" s="54">
        <v>2</v>
      </c>
      <c r="F78" s="64" t="s">
        <v>584</v>
      </c>
      <c r="G78" s="64">
        <f t="shared" si="0"/>
        <v>10</v>
      </c>
      <c r="H78" s="97"/>
    </row>
    <row r="79" spans="1:8" ht="19.95" customHeight="1" x14ac:dyDescent="0.3">
      <c r="A79" s="64">
        <v>61</v>
      </c>
      <c r="B79" s="4" t="s">
        <v>432</v>
      </c>
      <c r="C79" s="4" t="s">
        <v>433</v>
      </c>
      <c r="D79" s="64" t="s">
        <v>15</v>
      </c>
      <c r="E79" s="54">
        <v>2</v>
      </c>
      <c r="F79" s="64" t="s">
        <v>584</v>
      </c>
      <c r="G79" s="64">
        <f t="shared" si="0"/>
        <v>10</v>
      </c>
      <c r="H79" s="88"/>
    </row>
    <row r="80" spans="1:8" ht="19.95" customHeight="1" x14ac:dyDescent="0.3">
      <c r="A80" s="64">
        <v>62</v>
      </c>
      <c r="B80" s="4" t="s">
        <v>434</v>
      </c>
      <c r="C80" s="4" t="s">
        <v>435</v>
      </c>
      <c r="D80" s="64" t="s">
        <v>15</v>
      </c>
      <c r="E80" s="54">
        <v>2</v>
      </c>
      <c r="F80" s="64" t="s">
        <v>584</v>
      </c>
      <c r="G80" s="64">
        <f t="shared" si="0"/>
        <v>10</v>
      </c>
      <c r="H80" s="97"/>
    </row>
    <row r="81" spans="1:8" ht="19.95" customHeight="1" x14ac:dyDescent="0.3">
      <c r="A81" s="64">
        <v>63</v>
      </c>
      <c r="B81" s="4" t="s">
        <v>436</v>
      </c>
      <c r="C81" s="4" t="s">
        <v>437</v>
      </c>
      <c r="D81" s="64" t="s">
        <v>15</v>
      </c>
      <c r="E81" s="54">
        <v>2</v>
      </c>
      <c r="F81" s="64" t="s">
        <v>584</v>
      </c>
      <c r="G81" s="64">
        <f t="shared" si="0"/>
        <v>10</v>
      </c>
      <c r="H81" s="72"/>
    </row>
    <row r="82" spans="1:8" ht="19.95" customHeight="1" x14ac:dyDescent="0.3">
      <c r="A82" s="64">
        <v>64</v>
      </c>
      <c r="B82" s="4" t="s">
        <v>438</v>
      </c>
      <c r="C82" s="4" t="s">
        <v>439</v>
      </c>
      <c r="D82" s="64" t="s">
        <v>15</v>
      </c>
      <c r="E82" s="54">
        <v>10</v>
      </c>
      <c r="F82" s="64" t="s">
        <v>586</v>
      </c>
      <c r="G82" s="64">
        <f t="shared" si="0"/>
        <v>50</v>
      </c>
      <c r="H82" s="72"/>
    </row>
    <row r="83" spans="1:8" ht="19.95" customHeight="1" x14ac:dyDescent="0.3">
      <c r="A83" s="64">
        <v>65</v>
      </c>
      <c r="B83" s="4" t="s">
        <v>440</v>
      </c>
      <c r="C83" s="4" t="s">
        <v>441</v>
      </c>
      <c r="D83" s="64" t="s">
        <v>15</v>
      </c>
      <c r="E83" s="54">
        <v>5</v>
      </c>
      <c r="F83" s="64" t="s">
        <v>584</v>
      </c>
      <c r="G83" s="64">
        <f t="shared" si="0"/>
        <v>25</v>
      </c>
      <c r="H83" s="72"/>
    </row>
    <row r="84" spans="1:8" ht="19.95" customHeight="1" x14ac:dyDescent="0.3">
      <c r="A84" s="64">
        <v>66</v>
      </c>
      <c r="B84" s="4" t="s">
        <v>442</v>
      </c>
      <c r="C84" s="4" t="s">
        <v>443</v>
      </c>
      <c r="D84" s="64" t="s">
        <v>15</v>
      </c>
      <c r="E84" s="54">
        <v>2</v>
      </c>
      <c r="F84" s="64" t="s">
        <v>584</v>
      </c>
      <c r="G84" s="64">
        <f t="shared" ref="G84:G89" si="1">E84*$C$13</f>
        <v>10</v>
      </c>
      <c r="H84" s="72"/>
    </row>
    <row r="85" spans="1:8" ht="19.95" customHeight="1" x14ac:dyDescent="0.3">
      <c r="A85" s="64">
        <v>67</v>
      </c>
      <c r="B85" s="4" t="s">
        <v>444</v>
      </c>
      <c r="C85" s="4" t="s">
        <v>443</v>
      </c>
      <c r="D85" s="64" t="s">
        <v>15</v>
      </c>
      <c r="E85" s="54">
        <v>2</v>
      </c>
      <c r="F85" s="64" t="s">
        <v>584</v>
      </c>
      <c r="G85" s="64">
        <f t="shared" si="1"/>
        <v>10</v>
      </c>
      <c r="H85" s="72"/>
    </row>
    <row r="86" spans="1:8" ht="19.95" customHeight="1" x14ac:dyDescent="0.3">
      <c r="A86" s="64">
        <v>68</v>
      </c>
      <c r="B86" s="4" t="s">
        <v>445</v>
      </c>
      <c r="C86" s="4" t="s">
        <v>446</v>
      </c>
      <c r="D86" s="64" t="s">
        <v>15</v>
      </c>
      <c r="E86" s="54">
        <v>3</v>
      </c>
      <c r="F86" s="64" t="s">
        <v>584</v>
      </c>
      <c r="G86" s="64">
        <f t="shared" si="1"/>
        <v>15</v>
      </c>
      <c r="H86" s="72"/>
    </row>
    <row r="87" spans="1:8" ht="19.95" customHeight="1" x14ac:dyDescent="0.3">
      <c r="A87" s="64">
        <v>69</v>
      </c>
      <c r="B87" s="4" t="s">
        <v>447</v>
      </c>
      <c r="C87" s="4" t="s">
        <v>448</v>
      </c>
      <c r="D87" s="64" t="s">
        <v>15</v>
      </c>
      <c r="E87" s="54">
        <v>2</v>
      </c>
      <c r="F87" s="64" t="s">
        <v>584</v>
      </c>
      <c r="G87" s="64">
        <f t="shared" si="1"/>
        <v>10</v>
      </c>
      <c r="H87" s="72"/>
    </row>
    <row r="88" spans="1:8" ht="19.95" customHeight="1" x14ac:dyDescent="0.3">
      <c r="A88" s="64">
        <v>70</v>
      </c>
      <c r="B88" s="4" t="s">
        <v>449</v>
      </c>
      <c r="C88" s="4" t="s">
        <v>450</v>
      </c>
      <c r="D88" s="64" t="s">
        <v>15</v>
      </c>
      <c r="E88" s="54">
        <v>2</v>
      </c>
      <c r="F88" s="64" t="s">
        <v>584</v>
      </c>
      <c r="G88" s="64">
        <f t="shared" si="1"/>
        <v>10</v>
      </c>
      <c r="H88" s="72"/>
    </row>
    <row r="89" spans="1:8" ht="19.95" customHeight="1" x14ac:dyDescent="0.3">
      <c r="A89" s="64">
        <v>71</v>
      </c>
      <c r="B89" s="4" t="s">
        <v>451</v>
      </c>
      <c r="C89" s="4" t="s">
        <v>452</v>
      </c>
      <c r="D89" s="64" t="s">
        <v>15</v>
      </c>
      <c r="E89" s="54">
        <v>2</v>
      </c>
      <c r="F89" s="64" t="s">
        <v>584</v>
      </c>
      <c r="G89" s="64">
        <f t="shared" si="1"/>
        <v>10</v>
      </c>
      <c r="H89" s="72"/>
    </row>
    <row r="90" spans="1:8" ht="15.75" customHeight="1" x14ac:dyDescent="0.3">
      <c r="A90" s="113" t="s">
        <v>300</v>
      </c>
      <c r="B90" s="154"/>
      <c r="C90" s="154"/>
      <c r="D90" s="154"/>
      <c r="E90" s="110"/>
      <c r="F90" s="110"/>
      <c r="G90" s="110"/>
      <c r="H90" s="110"/>
    </row>
    <row r="91" spans="1:8" ht="55.2" x14ac:dyDescent="0.3">
      <c r="A91" s="8" t="s">
        <v>11</v>
      </c>
      <c r="B91" s="7" t="s">
        <v>10</v>
      </c>
      <c r="C91" s="7" t="s">
        <v>9</v>
      </c>
      <c r="D91" s="7" t="s">
        <v>8</v>
      </c>
      <c r="E91" s="7" t="s">
        <v>7</v>
      </c>
      <c r="F91" s="7" t="s">
        <v>6</v>
      </c>
      <c r="G91" s="7" t="s">
        <v>5</v>
      </c>
      <c r="H91" s="7" t="s">
        <v>22</v>
      </c>
    </row>
    <row r="92" spans="1:8" ht="15.75" customHeight="1" x14ac:dyDescent="0.3">
      <c r="A92" s="40">
        <v>1</v>
      </c>
      <c r="B92" s="5" t="s">
        <v>301</v>
      </c>
      <c r="C92" s="2"/>
      <c r="D92" s="3" t="s">
        <v>1</v>
      </c>
      <c r="E92" s="40">
        <v>0</v>
      </c>
      <c r="F92" s="64" t="s">
        <v>584</v>
      </c>
      <c r="G92" s="3">
        <f>E92*$C$13</f>
        <v>0</v>
      </c>
      <c r="H92" s="2"/>
    </row>
    <row r="93" spans="1:8" ht="21.6" thickBot="1" x14ac:dyDescent="0.35">
      <c r="A93" s="134" t="s">
        <v>287</v>
      </c>
      <c r="B93" s="135"/>
      <c r="C93" s="135"/>
      <c r="D93" s="135"/>
      <c r="E93" s="135"/>
      <c r="F93" s="135"/>
      <c r="G93" s="135"/>
      <c r="H93" s="135"/>
    </row>
    <row r="94" spans="1:8" ht="21.6" thickBot="1" x14ac:dyDescent="0.35">
      <c r="A94" s="134" t="s">
        <v>453</v>
      </c>
      <c r="B94" s="135"/>
      <c r="C94" s="135"/>
      <c r="D94" s="135"/>
      <c r="E94" s="135"/>
      <c r="F94" s="135"/>
      <c r="G94" s="135"/>
      <c r="H94" s="135"/>
    </row>
    <row r="95" spans="1:8" ht="55.2" x14ac:dyDescent="0.3">
      <c r="A95" s="12" t="s">
        <v>11</v>
      </c>
      <c r="B95" s="9" t="s">
        <v>10</v>
      </c>
      <c r="C95" s="9" t="s">
        <v>9</v>
      </c>
      <c r="D95" s="10" t="s">
        <v>8</v>
      </c>
      <c r="E95" s="10" t="s">
        <v>7</v>
      </c>
      <c r="F95" s="10" t="s">
        <v>6</v>
      </c>
      <c r="G95" s="10" t="s">
        <v>5</v>
      </c>
      <c r="H95" s="10" t="s">
        <v>22</v>
      </c>
    </row>
    <row r="96" spans="1:8" ht="19.95" customHeight="1" x14ac:dyDescent="0.3">
      <c r="A96" s="3">
        <v>1</v>
      </c>
      <c r="B96" s="95" t="s">
        <v>454</v>
      </c>
      <c r="C96" s="96" t="s">
        <v>455</v>
      </c>
      <c r="D96" s="64" t="s">
        <v>15</v>
      </c>
      <c r="E96" s="64">
        <v>2</v>
      </c>
      <c r="F96" s="64" t="s">
        <v>584</v>
      </c>
      <c r="G96" s="64">
        <f>E96*$C$13</f>
        <v>10</v>
      </c>
      <c r="H96" s="72"/>
    </row>
    <row r="97" spans="1:8" ht="19.95" customHeight="1" x14ac:dyDescent="0.3">
      <c r="A97" s="3">
        <v>2</v>
      </c>
      <c r="B97" s="95" t="s">
        <v>456</v>
      </c>
      <c r="C97" s="96" t="s">
        <v>457</v>
      </c>
      <c r="D97" s="64" t="s">
        <v>15</v>
      </c>
      <c r="E97" s="64">
        <v>4</v>
      </c>
      <c r="F97" s="64" t="s">
        <v>584</v>
      </c>
      <c r="G97" s="64">
        <f t="shared" ref="G97:G104" si="2">E97*$C$13</f>
        <v>20</v>
      </c>
      <c r="H97" s="72"/>
    </row>
    <row r="98" spans="1:8" ht="19.95" customHeight="1" x14ac:dyDescent="0.3">
      <c r="A98" s="3">
        <v>3</v>
      </c>
      <c r="B98" s="95" t="s">
        <v>458</v>
      </c>
      <c r="C98" s="96" t="s">
        <v>459</v>
      </c>
      <c r="D98" s="64" t="s">
        <v>15</v>
      </c>
      <c r="E98" s="64">
        <v>2</v>
      </c>
      <c r="F98" s="64" t="s">
        <v>584</v>
      </c>
      <c r="G98" s="64">
        <f t="shared" si="2"/>
        <v>10</v>
      </c>
      <c r="H98" s="72"/>
    </row>
    <row r="99" spans="1:8" ht="19.95" customHeight="1" x14ac:dyDescent="0.3">
      <c r="A99" s="3">
        <v>4</v>
      </c>
      <c r="B99" s="95" t="s">
        <v>460</v>
      </c>
      <c r="C99" s="96" t="s">
        <v>461</v>
      </c>
      <c r="D99" s="64" t="s">
        <v>15</v>
      </c>
      <c r="E99" s="64">
        <v>2</v>
      </c>
      <c r="F99" s="64" t="s">
        <v>584</v>
      </c>
      <c r="G99" s="64">
        <f t="shared" si="2"/>
        <v>10</v>
      </c>
      <c r="H99" s="72"/>
    </row>
    <row r="100" spans="1:8" ht="19.95" customHeight="1" x14ac:dyDescent="0.3">
      <c r="A100" s="3">
        <v>5</v>
      </c>
      <c r="B100" s="95" t="s">
        <v>324</v>
      </c>
      <c r="C100" s="96" t="s">
        <v>325</v>
      </c>
      <c r="D100" s="64" t="s">
        <v>15</v>
      </c>
      <c r="E100" s="64">
        <v>1</v>
      </c>
      <c r="F100" s="64" t="s">
        <v>584</v>
      </c>
      <c r="G100" s="64">
        <f t="shared" si="2"/>
        <v>5</v>
      </c>
      <c r="H100" s="72"/>
    </row>
    <row r="101" spans="1:8" ht="19.95" customHeight="1" x14ac:dyDescent="0.3">
      <c r="A101" s="3">
        <v>6</v>
      </c>
      <c r="B101" s="95" t="s">
        <v>366</v>
      </c>
      <c r="C101" s="96" t="s">
        <v>367</v>
      </c>
      <c r="D101" s="64" t="s">
        <v>15</v>
      </c>
      <c r="E101" s="64">
        <v>6</v>
      </c>
      <c r="F101" s="64" t="s">
        <v>584</v>
      </c>
      <c r="G101" s="64">
        <f t="shared" si="2"/>
        <v>30</v>
      </c>
      <c r="H101" s="72"/>
    </row>
    <row r="102" spans="1:8" ht="19.95" customHeight="1" x14ac:dyDescent="0.3">
      <c r="A102" s="3">
        <v>7</v>
      </c>
      <c r="B102" s="95" t="s">
        <v>462</v>
      </c>
      <c r="C102" s="96" t="s">
        <v>319</v>
      </c>
      <c r="D102" s="64" t="s">
        <v>15</v>
      </c>
      <c r="E102" s="64">
        <v>6</v>
      </c>
      <c r="F102" s="64" t="s">
        <v>584</v>
      </c>
      <c r="G102" s="64">
        <f t="shared" si="2"/>
        <v>30</v>
      </c>
      <c r="H102" s="72"/>
    </row>
    <row r="103" spans="1:8" ht="19.95" customHeight="1" x14ac:dyDescent="0.3">
      <c r="A103" s="3">
        <v>8</v>
      </c>
      <c r="B103" s="95" t="s">
        <v>463</v>
      </c>
      <c r="C103" s="96" t="s">
        <v>464</v>
      </c>
      <c r="D103" s="64" t="s">
        <v>15</v>
      </c>
      <c r="E103" s="64">
        <v>1</v>
      </c>
      <c r="F103" s="64" t="s">
        <v>584</v>
      </c>
      <c r="G103" s="64">
        <f t="shared" si="2"/>
        <v>5</v>
      </c>
      <c r="H103" s="72"/>
    </row>
    <row r="104" spans="1:8" ht="19.95" customHeight="1" x14ac:dyDescent="0.3">
      <c r="A104" s="3">
        <v>9</v>
      </c>
      <c r="B104" s="95" t="s">
        <v>465</v>
      </c>
      <c r="C104" s="96" t="s">
        <v>464</v>
      </c>
      <c r="D104" s="64" t="s">
        <v>15</v>
      </c>
      <c r="E104" s="64">
        <v>1</v>
      </c>
      <c r="F104" s="64" t="s">
        <v>584</v>
      </c>
      <c r="G104" s="64">
        <f t="shared" si="2"/>
        <v>5</v>
      </c>
      <c r="H104" s="72"/>
    </row>
    <row r="105" spans="1:8" ht="15.75" customHeight="1" x14ac:dyDescent="0.3">
      <c r="A105" s="140" t="s">
        <v>300</v>
      </c>
      <c r="B105" s="141"/>
      <c r="C105" s="141"/>
      <c r="D105" s="141"/>
      <c r="E105" s="141"/>
      <c r="F105" s="141"/>
      <c r="G105" s="141"/>
      <c r="H105" s="141"/>
    </row>
    <row r="106" spans="1:8" ht="55.2" x14ac:dyDescent="0.3">
      <c r="A106" s="8" t="s">
        <v>11</v>
      </c>
      <c r="B106" s="7" t="s">
        <v>10</v>
      </c>
      <c r="C106" s="7" t="s">
        <v>9</v>
      </c>
      <c r="D106" s="7" t="s">
        <v>8</v>
      </c>
      <c r="E106" s="7" t="s">
        <v>7</v>
      </c>
      <c r="F106" s="7" t="s">
        <v>6</v>
      </c>
      <c r="G106" s="7" t="s">
        <v>5</v>
      </c>
      <c r="H106" s="7" t="s">
        <v>22</v>
      </c>
    </row>
    <row r="107" spans="1:8" ht="15.75" customHeight="1" x14ac:dyDescent="0.3">
      <c r="A107" s="40">
        <v>1</v>
      </c>
      <c r="B107" s="5" t="s">
        <v>301</v>
      </c>
      <c r="C107" s="2"/>
      <c r="D107" s="3" t="s">
        <v>1</v>
      </c>
      <c r="E107" s="40">
        <v>0</v>
      </c>
      <c r="F107" s="64" t="s">
        <v>584</v>
      </c>
      <c r="G107" s="3">
        <f>E107*$C$13</f>
        <v>0</v>
      </c>
      <c r="H107" s="2"/>
    </row>
    <row r="108" spans="1:8" ht="21.6" thickBot="1" x14ac:dyDescent="0.35">
      <c r="A108" s="134" t="s">
        <v>302</v>
      </c>
      <c r="B108" s="142"/>
      <c r="C108" s="135"/>
      <c r="D108" s="135"/>
      <c r="E108" s="135"/>
      <c r="F108" s="135"/>
      <c r="G108" s="135"/>
      <c r="H108" s="135"/>
    </row>
    <row r="109" spans="1:8" ht="21.6" thickBot="1" x14ac:dyDescent="0.35">
      <c r="A109" s="134" t="s">
        <v>453</v>
      </c>
      <c r="B109" s="142"/>
      <c r="C109" s="135"/>
      <c r="D109" s="135"/>
      <c r="E109" s="135"/>
      <c r="F109" s="135"/>
      <c r="G109" s="135"/>
      <c r="H109" s="135"/>
    </row>
    <row r="110" spans="1:8" ht="55.2" x14ac:dyDescent="0.3">
      <c r="A110" s="98" t="s">
        <v>11</v>
      </c>
      <c r="B110" s="64" t="s">
        <v>10</v>
      </c>
      <c r="C110" s="82" t="s">
        <v>9</v>
      </c>
      <c r="D110" s="10" t="s">
        <v>8</v>
      </c>
      <c r="E110" s="10" t="s">
        <v>7</v>
      </c>
      <c r="F110" s="10" t="s">
        <v>6</v>
      </c>
      <c r="G110" s="10" t="s">
        <v>5</v>
      </c>
      <c r="H110" s="10" t="s">
        <v>22</v>
      </c>
    </row>
    <row r="111" spans="1:8" ht="19.95" customHeight="1" x14ac:dyDescent="0.3">
      <c r="A111" s="3">
        <v>1</v>
      </c>
      <c r="B111" s="37" t="s">
        <v>466</v>
      </c>
      <c r="C111" s="37" t="s">
        <v>467</v>
      </c>
      <c r="D111" s="64" t="s">
        <v>15</v>
      </c>
      <c r="E111" s="3">
        <v>1</v>
      </c>
      <c r="F111" s="64" t="s">
        <v>584</v>
      </c>
      <c r="G111" s="3">
        <f>E111*$C$13</f>
        <v>5</v>
      </c>
      <c r="H111" s="2"/>
    </row>
    <row r="112" spans="1:8" ht="19.95" customHeight="1" x14ac:dyDescent="0.3">
      <c r="A112" s="3">
        <v>2</v>
      </c>
      <c r="B112" s="37" t="s">
        <v>468</v>
      </c>
      <c r="C112" s="37" t="s">
        <v>469</v>
      </c>
      <c r="D112" s="64" t="s">
        <v>15</v>
      </c>
      <c r="E112" s="3">
        <v>1</v>
      </c>
      <c r="F112" s="64" t="s">
        <v>584</v>
      </c>
      <c r="G112" s="3">
        <f>E112*$C$13</f>
        <v>5</v>
      </c>
      <c r="H112" s="2"/>
    </row>
    <row r="113" spans="1:8" ht="15.75" customHeight="1" x14ac:dyDescent="0.3">
      <c r="A113" s="140" t="s">
        <v>300</v>
      </c>
      <c r="B113" s="139"/>
      <c r="C113" s="141"/>
      <c r="D113" s="141"/>
      <c r="E113" s="141"/>
      <c r="F113" s="141"/>
      <c r="G113" s="141"/>
      <c r="H113" s="141"/>
    </row>
    <row r="114" spans="1:8" ht="55.2" x14ac:dyDescent="0.3">
      <c r="A114" s="8" t="s">
        <v>11</v>
      </c>
      <c r="B114" s="7" t="s">
        <v>10</v>
      </c>
      <c r="C114" s="7" t="s">
        <v>9</v>
      </c>
      <c r="D114" s="7" t="s">
        <v>8</v>
      </c>
      <c r="E114" s="7" t="s">
        <v>7</v>
      </c>
      <c r="F114" s="7" t="s">
        <v>6</v>
      </c>
      <c r="G114" s="7" t="s">
        <v>5</v>
      </c>
      <c r="H114" s="7" t="s">
        <v>22</v>
      </c>
    </row>
    <row r="115" spans="1:8" ht="19.95" customHeight="1" x14ac:dyDescent="0.3">
      <c r="A115" s="3">
        <v>1</v>
      </c>
      <c r="B115" s="37" t="s">
        <v>301</v>
      </c>
      <c r="C115" s="37"/>
      <c r="D115" s="3" t="s">
        <v>1</v>
      </c>
      <c r="E115" s="3">
        <v>0</v>
      </c>
      <c r="F115" s="64" t="s">
        <v>584</v>
      </c>
      <c r="G115" s="3">
        <f>E115*$C$13</f>
        <v>0</v>
      </c>
      <c r="H115" s="2"/>
    </row>
    <row r="116" spans="1:8" ht="21.6" thickBot="1" x14ac:dyDescent="0.35">
      <c r="A116" s="134" t="s">
        <v>303</v>
      </c>
      <c r="B116" s="142"/>
      <c r="C116" s="135"/>
      <c r="D116" s="135"/>
      <c r="E116" s="135"/>
      <c r="F116" s="135"/>
      <c r="G116" s="135"/>
      <c r="H116" s="135"/>
    </row>
    <row r="117" spans="1:8" ht="21.6" thickBot="1" x14ac:dyDescent="0.35">
      <c r="A117" s="134" t="s">
        <v>453</v>
      </c>
      <c r="B117" s="142"/>
      <c r="C117" s="135"/>
      <c r="D117" s="135"/>
      <c r="E117" s="135"/>
      <c r="F117" s="135"/>
      <c r="G117" s="135"/>
      <c r="H117" s="135"/>
    </row>
    <row r="118" spans="1:8" ht="55.2" x14ac:dyDescent="0.3">
      <c r="A118" s="98" t="s">
        <v>11</v>
      </c>
      <c r="B118" s="64" t="s">
        <v>10</v>
      </c>
      <c r="C118" s="82" t="s">
        <v>9</v>
      </c>
      <c r="D118" s="10" t="s">
        <v>8</v>
      </c>
      <c r="E118" s="10" t="s">
        <v>7</v>
      </c>
      <c r="F118" s="10" t="s">
        <v>6</v>
      </c>
      <c r="G118" s="10" t="s">
        <v>5</v>
      </c>
      <c r="H118" s="10" t="s">
        <v>22</v>
      </c>
    </row>
    <row r="119" spans="1:8" ht="19.95" customHeight="1" x14ac:dyDescent="0.3">
      <c r="A119" s="3">
        <v>1</v>
      </c>
      <c r="B119" s="37" t="s">
        <v>470</v>
      </c>
      <c r="C119" s="37" t="s">
        <v>471</v>
      </c>
      <c r="D119" s="64" t="s">
        <v>15</v>
      </c>
      <c r="E119" s="3">
        <v>2</v>
      </c>
      <c r="F119" s="64" t="s">
        <v>584</v>
      </c>
      <c r="G119" s="3">
        <f>E119*$C$13</f>
        <v>10</v>
      </c>
      <c r="H119" s="2"/>
    </row>
    <row r="120" spans="1:8" ht="19.95" customHeight="1" x14ac:dyDescent="0.3">
      <c r="A120" s="40">
        <v>2</v>
      </c>
      <c r="B120" s="4" t="s">
        <v>162</v>
      </c>
      <c r="C120" s="4" t="s">
        <v>100</v>
      </c>
      <c r="D120" s="64" t="s">
        <v>15</v>
      </c>
      <c r="E120" s="3">
        <v>2</v>
      </c>
      <c r="F120" s="64" t="s">
        <v>584</v>
      </c>
      <c r="G120" s="3">
        <f>E120*$C$13</f>
        <v>10</v>
      </c>
      <c r="H120" s="2"/>
    </row>
    <row r="121" spans="1:8" ht="15.75" customHeight="1" x14ac:dyDescent="0.3">
      <c r="A121" s="140" t="s">
        <v>300</v>
      </c>
      <c r="B121" s="139"/>
      <c r="C121" s="141"/>
      <c r="D121" s="141"/>
      <c r="E121" s="141"/>
      <c r="F121" s="141"/>
      <c r="G121" s="141"/>
      <c r="H121" s="141"/>
    </row>
    <row r="122" spans="1:8" ht="55.2" x14ac:dyDescent="0.3">
      <c r="A122" s="8" t="s">
        <v>11</v>
      </c>
      <c r="B122" s="7" t="s">
        <v>10</v>
      </c>
      <c r="C122" s="7" t="s">
        <v>9</v>
      </c>
      <c r="D122" s="7" t="s">
        <v>8</v>
      </c>
      <c r="E122" s="7" t="s">
        <v>7</v>
      </c>
      <c r="F122" s="7" t="s">
        <v>6</v>
      </c>
      <c r="G122" s="7" t="s">
        <v>5</v>
      </c>
      <c r="H122" s="7" t="s">
        <v>22</v>
      </c>
    </row>
    <row r="123" spans="1:8" ht="19.95" customHeight="1" x14ac:dyDescent="0.3">
      <c r="A123" s="3">
        <v>1</v>
      </c>
      <c r="B123" s="37" t="s">
        <v>301</v>
      </c>
      <c r="C123" s="37"/>
      <c r="D123" s="3" t="s">
        <v>1</v>
      </c>
      <c r="E123" s="3">
        <v>0</v>
      </c>
      <c r="F123" s="64" t="s">
        <v>584</v>
      </c>
      <c r="G123" s="3">
        <f>E123*$C$13</f>
        <v>0</v>
      </c>
      <c r="H123" s="2"/>
    </row>
    <row r="124" spans="1:8" ht="21" x14ac:dyDescent="0.4">
      <c r="A124" s="151" t="s">
        <v>29</v>
      </c>
      <c r="B124" s="152"/>
      <c r="C124" s="152"/>
      <c r="D124" s="152"/>
      <c r="E124" s="152"/>
      <c r="F124" s="152"/>
      <c r="G124" s="152"/>
      <c r="H124" s="153"/>
    </row>
    <row r="125" spans="1:8" ht="55.2" x14ac:dyDescent="0.3">
      <c r="A125" s="3" t="s">
        <v>11</v>
      </c>
      <c r="B125" s="3" t="s">
        <v>10</v>
      </c>
      <c r="C125" s="7" t="s">
        <v>9</v>
      </c>
      <c r="D125" s="3" t="s">
        <v>8</v>
      </c>
      <c r="E125" s="3" t="s">
        <v>7</v>
      </c>
      <c r="F125" s="3" t="s">
        <v>6</v>
      </c>
      <c r="G125" s="7" t="s">
        <v>5</v>
      </c>
      <c r="H125" s="7" t="s">
        <v>22</v>
      </c>
    </row>
    <row r="126" spans="1:8" ht="19.95" customHeight="1" x14ac:dyDescent="0.3">
      <c r="A126" s="40">
        <v>1</v>
      </c>
      <c r="B126" s="39" t="s">
        <v>35</v>
      </c>
      <c r="C126" s="39" t="s">
        <v>145</v>
      </c>
      <c r="D126" s="3" t="s">
        <v>146</v>
      </c>
      <c r="E126" s="3">
        <v>10</v>
      </c>
      <c r="F126" s="3" t="s">
        <v>42</v>
      </c>
      <c r="G126" s="15">
        <f t="shared" ref="G126:G136" si="3">E126</f>
        <v>10</v>
      </c>
      <c r="H126" s="72"/>
    </row>
    <row r="127" spans="1:8" ht="19.95" customHeight="1" x14ac:dyDescent="0.3">
      <c r="A127" s="40">
        <v>2</v>
      </c>
      <c r="B127" s="39" t="s">
        <v>36</v>
      </c>
      <c r="C127" s="39" t="s">
        <v>147</v>
      </c>
      <c r="D127" s="3" t="s">
        <v>146</v>
      </c>
      <c r="E127" s="3">
        <v>1</v>
      </c>
      <c r="F127" s="3" t="s">
        <v>42</v>
      </c>
      <c r="G127" s="15">
        <f t="shared" si="3"/>
        <v>1</v>
      </c>
      <c r="H127" s="72"/>
    </row>
    <row r="128" spans="1:8" ht="19.95" customHeight="1" x14ac:dyDescent="0.3">
      <c r="A128" s="40">
        <v>3</v>
      </c>
      <c r="B128" s="39" t="s">
        <v>150</v>
      </c>
      <c r="C128" s="39" t="s">
        <v>151</v>
      </c>
      <c r="D128" s="3" t="s">
        <v>146</v>
      </c>
      <c r="E128" s="3">
        <v>2</v>
      </c>
      <c r="F128" s="3" t="s">
        <v>43</v>
      </c>
      <c r="G128" s="3">
        <f t="shared" si="3"/>
        <v>2</v>
      </c>
      <c r="H128" s="2"/>
    </row>
    <row r="129" spans="1:8" ht="19.95" customHeight="1" x14ac:dyDescent="0.3">
      <c r="A129" s="40">
        <v>4</v>
      </c>
      <c r="B129" s="39" t="s">
        <v>37</v>
      </c>
      <c r="C129" s="39" t="s">
        <v>152</v>
      </c>
      <c r="D129" s="3" t="s">
        <v>146</v>
      </c>
      <c r="E129" s="3">
        <v>1</v>
      </c>
      <c r="F129" s="3" t="s">
        <v>43</v>
      </c>
      <c r="G129" s="3">
        <f t="shared" si="3"/>
        <v>1</v>
      </c>
      <c r="H129" s="2"/>
    </row>
    <row r="130" spans="1:8" ht="19.95" customHeight="1" x14ac:dyDescent="0.3">
      <c r="A130" s="40">
        <v>5</v>
      </c>
      <c r="B130" s="39" t="s">
        <v>38</v>
      </c>
      <c r="C130" s="39" t="s">
        <v>153</v>
      </c>
      <c r="D130" s="3" t="s">
        <v>146</v>
      </c>
      <c r="E130" s="3">
        <v>1</v>
      </c>
      <c r="F130" s="3" t="s">
        <v>43</v>
      </c>
      <c r="G130" s="3">
        <f t="shared" si="3"/>
        <v>1</v>
      </c>
      <c r="H130" s="2"/>
    </row>
    <row r="131" spans="1:8" ht="19.95" customHeight="1" x14ac:dyDescent="0.3">
      <c r="A131" s="40">
        <v>6</v>
      </c>
      <c r="B131" s="39" t="s">
        <v>156</v>
      </c>
      <c r="C131" s="39" t="s">
        <v>157</v>
      </c>
      <c r="D131" s="3" t="s">
        <v>146</v>
      </c>
      <c r="E131" s="3">
        <v>1</v>
      </c>
      <c r="F131" s="64" t="s">
        <v>585</v>
      </c>
      <c r="G131" s="3">
        <f t="shared" si="3"/>
        <v>1</v>
      </c>
      <c r="H131" s="2"/>
    </row>
    <row r="132" spans="1:8" ht="19.95" customHeight="1" x14ac:dyDescent="0.3">
      <c r="A132" s="40">
        <v>7</v>
      </c>
      <c r="B132" s="39" t="s">
        <v>158</v>
      </c>
      <c r="C132" s="39" t="s">
        <v>159</v>
      </c>
      <c r="D132" s="3" t="s">
        <v>146</v>
      </c>
      <c r="E132" s="3">
        <v>1</v>
      </c>
      <c r="F132" s="64" t="s">
        <v>585</v>
      </c>
      <c r="G132" s="3">
        <f t="shared" si="3"/>
        <v>1</v>
      </c>
      <c r="H132" s="2"/>
    </row>
    <row r="133" spans="1:8" ht="19.95" customHeight="1" x14ac:dyDescent="0.3">
      <c r="A133" s="40">
        <v>8</v>
      </c>
      <c r="B133" s="39" t="s">
        <v>160</v>
      </c>
      <c r="C133" s="39" t="s">
        <v>161</v>
      </c>
      <c r="D133" s="3" t="s">
        <v>146</v>
      </c>
      <c r="E133" s="3">
        <v>1</v>
      </c>
      <c r="F133" s="64" t="s">
        <v>585</v>
      </c>
      <c r="G133" s="3">
        <f>E133*$C$12</f>
        <v>0</v>
      </c>
      <c r="H133" s="2"/>
    </row>
    <row r="134" spans="1:8" ht="19.95" customHeight="1" x14ac:dyDescent="0.3">
      <c r="A134" s="40">
        <v>9</v>
      </c>
      <c r="B134" s="39" t="s">
        <v>162</v>
      </c>
      <c r="C134" s="39" t="s">
        <v>163</v>
      </c>
      <c r="D134" s="3" t="s">
        <v>146</v>
      </c>
      <c r="E134" s="3">
        <v>2</v>
      </c>
      <c r="F134" s="64" t="s">
        <v>585</v>
      </c>
      <c r="G134" s="3">
        <f>E134*$C$12</f>
        <v>0</v>
      </c>
      <c r="H134" s="2"/>
    </row>
    <row r="135" spans="1:8" ht="19.95" customHeight="1" x14ac:dyDescent="0.3">
      <c r="A135" s="40">
        <v>10</v>
      </c>
      <c r="B135" s="39" t="s">
        <v>39</v>
      </c>
      <c r="C135" s="39" t="s">
        <v>164</v>
      </c>
      <c r="D135" s="3" t="s">
        <v>146</v>
      </c>
      <c r="E135" s="3">
        <v>2</v>
      </c>
      <c r="F135" s="64" t="s">
        <v>585</v>
      </c>
      <c r="G135" s="3">
        <f t="shared" si="3"/>
        <v>2</v>
      </c>
      <c r="H135" s="2"/>
    </row>
    <row r="136" spans="1:8" ht="19.95" customHeight="1" x14ac:dyDescent="0.3">
      <c r="A136" s="40">
        <v>11</v>
      </c>
      <c r="B136" s="39" t="s">
        <v>166</v>
      </c>
      <c r="C136" s="39" t="s">
        <v>167</v>
      </c>
      <c r="D136" s="3" t="s">
        <v>146</v>
      </c>
      <c r="E136" s="3">
        <v>2</v>
      </c>
      <c r="F136" s="3" t="s">
        <v>43</v>
      </c>
      <c r="G136" s="3">
        <f t="shared" si="3"/>
        <v>2</v>
      </c>
      <c r="H136" s="2"/>
    </row>
    <row r="137" spans="1:8" ht="21" x14ac:dyDescent="0.3">
      <c r="A137" s="113" t="s">
        <v>578</v>
      </c>
      <c r="B137" s="114"/>
      <c r="C137" s="114"/>
      <c r="D137" s="116"/>
      <c r="E137" s="116"/>
      <c r="F137" s="116"/>
      <c r="G137" s="116"/>
      <c r="H137" s="114"/>
    </row>
    <row r="138" spans="1:8" ht="55.2" x14ac:dyDescent="0.3">
      <c r="A138" s="8" t="s">
        <v>11</v>
      </c>
      <c r="B138" s="7" t="s">
        <v>10</v>
      </c>
      <c r="C138" s="7" t="s">
        <v>9</v>
      </c>
      <c r="D138" s="7" t="s">
        <v>8</v>
      </c>
      <c r="E138" s="7" t="s">
        <v>7</v>
      </c>
      <c r="F138" s="7" t="s">
        <v>6</v>
      </c>
      <c r="G138" s="7" t="s">
        <v>5</v>
      </c>
      <c r="H138" s="7" t="s">
        <v>22</v>
      </c>
    </row>
    <row r="139" spans="1:8" ht="19.95" customHeight="1" x14ac:dyDescent="0.3">
      <c r="A139" s="3">
        <v>1</v>
      </c>
      <c r="B139" s="42" t="s">
        <v>92</v>
      </c>
      <c r="C139" s="39" t="s">
        <v>93</v>
      </c>
      <c r="D139" s="3" t="s">
        <v>1</v>
      </c>
      <c r="E139" s="3">
        <v>4</v>
      </c>
      <c r="F139" s="64" t="s">
        <v>585</v>
      </c>
      <c r="G139" s="3">
        <f t="shared" ref="G139" si="4">E139</f>
        <v>4</v>
      </c>
      <c r="H139" s="2"/>
    </row>
  </sheetData>
  <mergeCells count="42">
    <mergeCell ref="A117:H117"/>
    <mergeCell ref="A121:H121"/>
    <mergeCell ref="A105:H105"/>
    <mergeCell ref="A108:H108"/>
    <mergeCell ref="A109:H109"/>
    <mergeCell ref="A113:H113"/>
    <mergeCell ref="A116:H116"/>
    <mergeCell ref="A16:H16"/>
    <mergeCell ref="A17:H17"/>
    <mergeCell ref="A90:H90"/>
    <mergeCell ref="A93:H93"/>
    <mergeCell ref="A94:H94"/>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137:H137"/>
    <mergeCell ref="A124:H124"/>
    <mergeCell ref="A1:H1"/>
    <mergeCell ref="A5:H5"/>
    <mergeCell ref="A6:H6"/>
    <mergeCell ref="A14:B14"/>
    <mergeCell ref="C14:H14"/>
    <mergeCell ref="A2:H2"/>
    <mergeCell ref="A3:H3"/>
    <mergeCell ref="A4:H4"/>
    <mergeCell ref="A7:B7"/>
    <mergeCell ref="C7:H7"/>
    <mergeCell ref="A8:C8"/>
    <mergeCell ref="D8:H8"/>
    <mergeCell ref="A9:B9"/>
    <mergeCell ref="C9:H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1"/>
  <sheetViews>
    <sheetView topLeftCell="A58" zoomScale="108" zoomScaleNormal="108" workbookViewId="0">
      <selection activeCell="D16" sqref="D16:D71"/>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55" t="s">
        <v>21</v>
      </c>
      <c r="B1" s="156"/>
      <c r="C1" s="156"/>
      <c r="D1" s="156"/>
      <c r="E1" s="156"/>
      <c r="F1" s="156"/>
      <c r="G1" s="156"/>
    </row>
    <row r="2" spans="1:8" ht="21" x14ac:dyDescent="0.4">
      <c r="A2" s="118" t="s">
        <v>65</v>
      </c>
      <c r="B2" s="118"/>
      <c r="C2" s="118"/>
      <c r="D2" s="118"/>
      <c r="E2" s="118"/>
      <c r="F2" s="118"/>
      <c r="G2" s="118"/>
      <c r="H2" s="24"/>
    </row>
    <row r="3" spans="1:8" ht="21" x14ac:dyDescent="0.3">
      <c r="A3" s="119" t="str">
        <f>'Информация о Чемпионате'!B4</f>
        <v>Региональный этап Чемпионата по профессиональному мастерству «Профессионалы» в 2025г.</v>
      </c>
      <c r="B3" s="119"/>
      <c r="C3" s="119"/>
      <c r="D3" s="119"/>
      <c r="E3" s="119"/>
      <c r="F3" s="119"/>
      <c r="G3" s="119"/>
      <c r="H3" s="25"/>
    </row>
    <row r="4" spans="1:8" ht="21" x14ac:dyDescent="0.4">
      <c r="A4" s="118" t="s">
        <v>66</v>
      </c>
      <c r="B4" s="118"/>
      <c r="C4" s="118"/>
      <c r="D4" s="118"/>
      <c r="E4" s="118"/>
      <c r="F4" s="118"/>
      <c r="G4" s="118"/>
      <c r="H4" s="24"/>
    </row>
    <row r="5" spans="1:8" ht="20.399999999999999" x14ac:dyDescent="0.3">
      <c r="A5" s="157" t="str">
        <f>'Информация о Чемпионате'!B3</f>
        <v>Сантехника и отопление (Юниоры)</v>
      </c>
      <c r="B5" s="157"/>
      <c r="C5" s="157"/>
      <c r="D5" s="157"/>
      <c r="E5" s="157"/>
      <c r="F5" s="157"/>
      <c r="G5" s="157"/>
      <c r="H5" s="26"/>
    </row>
    <row r="6" spans="1:8" ht="21" x14ac:dyDescent="0.3">
      <c r="A6" s="113" t="s">
        <v>30</v>
      </c>
      <c r="B6" s="154"/>
      <c r="C6" s="154"/>
      <c r="D6" s="154"/>
      <c r="E6" s="154"/>
      <c r="F6" s="154"/>
      <c r="G6" s="154"/>
    </row>
    <row r="7" spans="1:8" ht="27.6" x14ac:dyDescent="0.3">
      <c r="A7" s="7" t="s">
        <v>11</v>
      </c>
      <c r="B7" s="7" t="s">
        <v>10</v>
      </c>
      <c r="C7" s="9" t="s">
        <v>9</v>
      </c>
      <c r="D7" s="7" t="s">
        <v>8</v>
      </c>
      <c r="E7" s="7" t="s">
        <v>7</v>
      </c>
      <c r="F7" s="7" t="s">
        <v>6</v>
      </c>
      <c r="G7" s="7" t="s">
        <v>31</v>
      </c>
    </row>
    <row r="8" spans="1:8" ht="25.95" customHeight="1" x14ac:dyDescent="0.3">
      <c r="A8" s="87">
        <v>1</v>
      </c>
      <c r="B8" s="47" t="s">
        <v>277</v>
      </c>
      <c r="C8" s="47" t="s">
        <v>278</v>
      </c>
      <c r="D8" s="87" t="s">
        <v>279</v>
      </c>
      <c r="E8" s="87">
        <v>1</v>
      </c>
      <c r="F8" s="87" t="s">
        <v>280</v>
      </c>
      <c r="G8" s="99"/>
    </row>
    <row r="9" spans="1:8" ht="25.95" customHeight="1" x14ac:dyDescent="0.3">
      <c r="A9" s="87">
        <v>2</v>
      </c>
      <c r="B9" s="47" t="s">
        <v>472</v>
      </c>
      <c r="C9" s="47" t="s">
        <v>285</v>
      </c>
      <c r="D9" s="87" t="s">
        <v>279</v>
      </c>
      <c r="E9" s="87">
        <v>1</v>
      </c>
      <c r="F9" s="87" t="s">
        <v>283</v>
      </c>
      <c r="G9" s="99"/>
    </row>
    <row r="10" spans="1:8" ht="25.95" customHeight="1" x14ac:dyDescent="0.3">
      <c r="A10" s="87">
        <v>3</v>
      </c>
      <c r="B10" s="47" t="s">
        <v>281</v>
      </c>
      <c r="C10" s="47" t="s">
        <v>282</v>
      </c>
      <c r="D10" s="87" t="s">
        <v>279</v>
      </c>
      <c r="E10" s="87">
        <v>1</v>
      </c>
      <c r="F10" s="87" t="s">
        <v>283</v>
      </c>
      <c r="G10" s="99"/>
    </row>
    <row r="11" spans="1:8" ht="25.95" customHeight="1" x14ac:dyDescent="0.3">
      <c r="A11" s="87">
        <v>4</v>
      </c>
      <c r="B11" s="47" t="s">
        <v>284</v>
      </c>
      <c r="C11" s="47" t="s">
        <v>308</v>
      </c>
      <c r="D11" s="87" t="s">
        <v>279</v>
      </c>
      <c r="E11" s="87">
        <v>1</v>
      </c>
      <c r="F11" s="87" t="s">
        <v>0</v>
      </c>
      <c r="G11" s="99"/>
    </row>
    <row r="12" spans="1:8" ht="25.95" customHeight="1" x14ac:dyDescent="0.3">
      <c r="A12" s="87">
        <v>5</v>
      </c>
      <c r="B12" s="47" t="s">
        <v>473</v>
      </c>
      <c r="C12" s="47" t="s">
        <v>531</v>
      </c>
      <c r="D12" s="87" t="s">
        <v>279</v>
      </c>
      <c r="E12" s="87">
        <v>5</v>
      </c>
      <c r="F12" s="87" t="s">
        <v>283</v>
      </c>
      <c r="G12" s="72"/>
    </row>
    <row r="13" spans="1:8" ht="25.95" customHeight="1" x14ac:dyDescent="0.3">
      <c r="A13" s="87">
        <v>6</v>
      </c>
      <c r="B13" s="47" t="s">
        <v>286</v>
      </c>
      <c r="C13" s="47" t="s">
        <v>309</v>
      </c>
      <c r="D13" s="87" t="s">
        <v>279</v>
      </c>
      <c r="E13" s="87">
        <v>5</v>
      </c>
      <c r="F13" s="87" t="s">
        <v>283</v>
      </c>
      <c r="G13" s="64"/>
    </row>
    <row r="14" spans="1:8" ht="25.95" customHeight="1" x14ac:dyDescent="0.3">
      <c r="A14" s="87">
        <v>7</v>
      </c>
      <c r="B14" s="47" t="s">
        <v>474</v>
      </c>
      <c r="C14" s="47" t="s">
        <v>309</v>
      </c>
      <c r="D14" s="87" t="s">
        <v>279</v>
      </c>
      <c r="E14" s="87">
        <v>5</v>
      </c>
      <c r="F14" s="87" t="s">
        <v>283</v>
      </c>
      <c r="G14" s="88"/>
    </row>
    <row r="15" spans="1:8" ht="25.95" customHeight="1" x14ac:dyDescent="0.3">
      <c r="A15" s="87">
        <v>8</v>
      </c>
      <c r="B15" s="47" t="s">
        <v>475</v>
      </c>
      <c r="C15" s="47" t="s">
        <v>532</v>
      </c>
      <c r="D15" s="87" t="s">
        <v>279</v>
      </c>
      <c r="E15" s="87">
        <v>1</v>
      </c>
      <c r="F15" s="87" t="s">
        <v>283</v>
      </c>
      <c r="G15" s="88"/>
    </row>
    <row r="16" spans="1:8" ht="25.95" customHeight="1" x14ac:dyDescent="0.3">
      <c r="A16" s="87">
        <v>9</v>
      </c>
      <c r="B16" s="47" t="s">
        <v>476</v>
      </c>
      <c r="C16" s="47" t="s">
        <v>533</v>
      </c>
      <c r="D16" s="87" t="s">
        <v>30</v>
      </c>
      <c r="E16" s="87">
        <v>1</v>
      </c>
      <c r="F16" s="87" t="s">
        <v>477</v>
      </c>
      <c r="G16" s="88"/>
    </row>
    <row r="17" spans="1:7" ht="25.95" customHeight="1" x14ac:dyDescent="0.3">
      <c r="A17" s="87">
        <v>10</v>
      </c>
      <c r="B17" s="47" t="s">
        <v>478</v>
      </c>
      <c r="C17" s="47" t="s">
        <v>534</v>
      </c>
      <c r="D17" s="87" t="s">
        <v>30</v>
      </c>
      <c r="E17" s="87">
        <v>1</v>
      </c>
      <c r="F17" s="87" t="s">
        <v>0</v>
      </c>
      <c r="G17" s="88"/>
    </row>
    <row r="18" spans="1:7" ht="25.95" customHeight="1" x14ac:dyDescent="0.3">
      <c r="A18" s="87">
        <v>11</v>
      </c>
      <c r="B18" s="47" t="s">
        <v>479</v>
      </c>
      <c r="C18" s="47" t="s">
        <v>535</v>
      </c>
      <c r="D18" s="87" t="s">
        <v>30</v>
      </c>
      <c r="E18" s="87">
        <v>3</v>
      </c>
      <c r="F18" s="87" t="s">
        <v>0</v>
      </c>
      <c r="G18" s="88"/>
    </row>
    <row r="19" spans="1:7" ht="25.95" customHeight="1" x14ac:dyDescent="0.3">
      <c r="A19" s="87">
        <v>12</v>
      </c>
      <c r="B19" s="47" t="s">
        <v>480</v>
      </c>
      <c r="C19" s="47" t="s">
        <v>536</v>
      </c>
      <c r="D19" s="87" t="s">
        <v>30</v>
      </c>
      <c r="E19" s="87">
        <v>1</v>
      </c>
      <c r="F19" s="87" t="s">
        <v>0</v>
      </c>
      <c r="G19" s="88"/>
    </row>
    <row r="20" spans="1:7" ht="25.95" customHeight="1" x14ac:dyDescent="0.3">
      <c r="A20" s="87">
        <v>13</v>
      </c>
      <c r="B20" s="47" t="s">
        <v>481</v>
      </c>
      <c r="C20" s="47" t="s">
        <v>536</v>
      </c>
      <c r="D20" s="87" t="s">
        <v>30</v>
      </c>
      <c r="E20" s="87">
        <v>1</v>
      </c>
      <c r="F20" s="87" t="s">
        <v>0</v>
      </c>
      <c r="G20" s="88"/>
    </row>
    <row r="21" spans="1:7" ht="25.95" customHeight="1" x14ac:dyDescent="0.3">
      <c r="A21" s="87">
        <v>14</v>
      </c>
      <c r="B21" s="47" t="s">
        <v>482</v>
      </c>
      <c r="C21" s="47" t="s">
        <v>536</v>
      </c>
      <c r="D21" s="87" t="s">
        <v>30</v>
      </c>
      <c r="E21" s="87">
        <v>1</v>
      </c>
      <c r="F21" s="87" t="s">
        <v>0</v>
      </c>
      <c r="G21" s="88"/>
    </row>
    <row r="22" spans="1:7" ht="25.95" customHeight="1" x14ac:dyDescent="0.3">
      <c r="A22" s="87">
        <v>15</v>
      </c>
      <c r="B22" s="47" t="s">
        <v>483</v>
      </c>
      <c r="C22" s="47" t="s">
        <v>537</v>
      </c>
      <c r="D22" s="87" t="s">
        <v>30</v>
      </c>
      <c r="E22" s="87">
        <v>1</v>
      </c>
      <c r="F22" s="87" t="s">
        <v>0</v>
      </c>
      <c r="G22" s="88"/>
    </row>
    <row r="23" spans="1:7" ht="25.95" customHeight="1" x14ac:dyDescent="0.3">
      <c r="A23" s="87">
        <v>16</v>
      </c>
      <c r="B23" s="47" t="s">
        <v>484</v>
      </c>
      <c r="C23" s="47" t="s">
        <v>538</v>
      </c>
      <c r="D23" s="87" t="s">
        <v>30</v>
      </c>
      <c r="E23" s="87">
        <v>1</v>
      </c>
      <c r="F23" s="87" t="s">
        <v>0</v>
      </c>
      <c r="G23" s="88"/>
    </row>
    <row r="24" spans="1:7" ht="25.95" customHeight="1" x14ac:dyDescent="0.3">
      <c r="A24" s="87">
        <v>17</v>
      </c>
      <c r="B24" s="47" t="s">
        <v>485</v>
      </c>
      <c r="C24" s="47" t="s">
        <v>539</v>
      </c>
      <c r="D24" s="87" t="s">
        <v>30</v>
      </c>
      <c r="E24" s="87">
        <v>1</v>
      </c>
      <c r="F24" s="87" t="s">
        <v>0</v>
      </c>
      <c r="G24" s="88"/>
    </row>
    <row r="25" spans="1:7" ht="25.95" customHeight="1" x14ac:dyDescent="0.3">
      <c r="A25" s="87">
        <v>18</v>
      </c>
      <c r="B25" s="47" t="s">
        <v>486</v>
      </c>
      <c r="C25" s="47" t="s">
        <v>539</v>
      </c>
      <c r="D25" s="87" t="s">
        <v>30</v>
      </c>
      <c r="E25" s="87">
        <v>1</v>
      </c>
      <c r="F25" s="87" t="s">
        <v>0</v>
      </c>
      <c r="G25" s="88"/>
    </row>
    <row r="26" spans="1:7" ht="25.95" customHeight="1" x14ac:dyDescent="0.3">
      <c r="A26" s="87">
        <v>19</v>
      </c>
      <c r="B26" s="47" t="s">
        <v>487</v>
      </c>
      <c r="C26" s="47" t="s">
        <v>540</v>
      </c>
      <c r="D26" s="87" t="s">
        <v>30</v>
      </c>
      <c r="E26" s="87">
        <v>1</v>
      </c>
      <c r="F26" s="87" t="s">
        <v>0</v>
      </c>
      <c r="G26" s="88"/>
    </row>
    <row r="27" spans="1:7" ht="25.95" customHeight="1" x14ac:dyDescent="0.3">
      <c r="A27" s="87">
        <v>20</v>
      </c>
      <c r="B27" s="47" t="s">
        <v>488</v>
      </c>
      <c r="C27" s="47" t="s">
        <v>541</v>
      </c>
      <c r="D27" s="87" t="s">
        <v>30</v>
      </c>
      <c r="E27" s="87">
        <v>1</v>
      </c>
      <c r="F27" s="87" t="s">
        <v>0</v>
      </c>
      <c r="G27" s="88"/>
    </row>
    <row r="28" spans="1:7" ht="25.95" customHeight="1" x14ac:dyDescent="0.3">
      <c r="A28" s="87">
        <v>21</v>
      </c>
      <c r="B28" s="47" t="s">
        <v>489</v>
      </c>
      <c r="C28" s="47" t="s">
        <v>542</v>
      </c>
      <c r="D28" s="87" t="s">
        <v>30</v>
      </c>
      <c r="E28" s="87">
        <v>1</v>
      </c>
      <c r="F28" s="87" t="s">
        <v>0</v>
      </c>
      <c r="G28" s="88"/>
    </row>
    <row r="29" spans="1:7" ht="25.95" customHeight="1" x14ac:dyDescent="0.3">
      <c r="A29" s="87">
        <v>22</v>
      </c>
      <c r="B29" s="47" t="s">
        <v>490</v>
      </c>
      <c r="C29" s="47" t="s">
        <v>543</v>
      </c>
      <c r="D29" s="87" t="s">
        <v>30</v>
      </c>
      <c r="E29" s="87">
        <v>1</v>
      </c>
      <c r="F29" s="87" t="s">
        <v>0</v>
      </c>
      <c r="G29" s="88"/>
    </row>
    <row r="30" spans="1:7" ht="25.95" customHeight="1" x14ac:dyDescent="0.3">
      <c r="A30" s="87">
        <v>23</v>
      </c>
      <c r="B30" s="47" t="s">
        <v>491</v>
      </c>
      <c r="C30" s="47" t="s">
        <v>544</v>
      </c>
      <c r="D30" s="87" t="s">
        <v>30</v>
      </c>
      <c r="E30" s="87">
        <v>1</v>
      </c>
      <c r="F30" s="87" t="s">
        <v>0</v>
      </c>
      <c r="G30" s="88"/>
    </row>
    <row r="31" spans="1:7" ht="25.95" customHeight="1" x14ac:dyDescent="0.3">
      <c r="A31" s="87">
        <v>24</v>
      </c>
      <c r="B31" s="47" t="s">
        <v>492</v>
      </c>
      <c r="C31" s="47" t="s">
        <v>545</v>
      </c>
      <c r="D31" s="87" t="s">
        <v>30</v>
      </c>
      <c r="E31" s="87">
        <v>1</v>
      </c>
      <c r="F31" s="87" t="s">
        <v>477</v>
      </c>
      <c r="G31" s="88"/>
    </row>
    <row r="32" spans="1:7" ht="25.95" customHeight="1" x14ac:dyDescent="0.3">
      <c r="A32" s="87">
        <v>25</v>
      </c>
      <c r="B32" s="47" t="s">
        <v>493</v>
      </c>
      <c r="C32" s="47" t="s">
        <v>546</v>
      </c>
      <c r="D32" s="87" t="s">
        <v>30</v>
      </c>
      <c r="E32" s="87">
        <v>1</v>
      </c>
      <c r="F32" s="87" t="s">
        <v>0</v>
      </c>
      <c r="G32" s="88"/>
    </row>
    <row r="33" spans="1:7" ht="25.95" customHeight="1" x14ac:dyDescent="0.3">
      <c r="A33" s="87">
        <v>26</v>
      </c>
      <c r="B33" s="47" t="s">
        <v>494</v>
      </c>
      <c r="C33" s="47" t="s">
        <v>547</v>
      </c>
      <c r="D33" s="87" t="s">
        <v>30</v>
      </c>
      <c r="E33" s="87">
        <v>1</v>
      </c>
      <c r="F33" s="87" t="s">
        <v>0</v>
      </c>
      <c r="G33" s="88"/>
    </row>
    <row r="34" spans="1:7" ht="25.95" customHeight="1" x14ac:dyDescent="0.3">
      <c r="A34" s="87">
        <v>27</v>
      </c>
      <c r="B34" s="47" t="s">
        <v>495</v>
      </c>
      <c r="C34" s="47" t="s">
        <v>495</v>
      </c>
      <c r="D34" s="87" t="s">
        <v>30</v>
      </c>
      <c r="E34" s="87">
        <v>2</v>
      </c>
      <c r="F34" s="87" t="s">
        <v>0</v>
      </c>
      <c r="G34" s="88"/>
    </row>
    <row r="35" spans="1:7" ht="25.95" customHeight="1" x14ac:dyDescent="0.3">
      <c r="A35" s="87">
        <v>28</v>
      </c>
      <c r="B35" s="47" t="s">
        <v>496</v>
      </c>
      <c r="C35" s="47" t="s">
        <v>548</v>
      </c>
      <c r="D35" s="87" t="s">
        <v>30</v>
      </c>
      <c r="E35" s="87">
        <v>1</v>
      </c>
      <c r="F35" s="87" t="s">
        <v>0</v>
      </c>
      <c r="G35" s="88"/>
    </row>
    <row r="36" spans="1:7" ht="25.95" customHeight="1" x14ac:dyDescent="0.3">
      <c r="A36" s="87">
        <v>29</v>
      </c>
      <c r="B36" s="47" t="s">
        <v>497</v>
      </c>
      <c r="C36" s="47" t="s">
        <v>549</v>
      </c>
      <c r="D36" s="87" t="s">
        <v>30</v>
      </c>
      <c r="E36" s="87">
        <v>1</v>
      </c>
      <c r="F36" s="87" t="s">
        <v>0</v>
      </c>
      <c r="G36" s="88"/>
    </row>
    <row r="37" spans="1:7" ht="25.95" customHeight="1" x14ac:dyDescent="0.3">
      <c r="A37" s="87">
        <v>30</v>
      </c>
      <c r="B37" s="47" t="s">
        <v>498</v>
      </c>
      <c r="C37" s="47" t="s">
        <v>550</v>
      </c>
      <c r="D37" s="87" t="s">
        <v>30</v>
      </c>
      <c r="E37" s="87">
        <v>1</v>
      </c>
      <c r="F37" s="87" t="s">
        <v>0</v>
      </c>
      <c r="G37" s="88"/>
    </row>
    <row r="38" spans="1:7" ht="25.95" customHeight="1" x14ac:dyDescent="0.3">
      <c r="A38" s="87">
        <v>31</v>
      </c>
      <c r="B38" s="47" t="s">
        <v>499</v>
      </c>
      <c r="C38" s="47" t="s">
        <v>551</v>
      </c>
      <c r="D38" s="87" t="s">
        <v>30</v>
      </c>
      <c r="E38" s="87">
        <v>1</v>
      </c>
      <c r="F38" s="87" t="s">
        <v>477</v>
      </c>
      <c r="G38" s="88"/>
    </row>
    <row r="39" spans="1:7" ht="25.95" customHeight="1" x14ac:dyDescent="0.3">
      <c r="A39" s="87">
        <v>32</v>
      </c>
      <c r="B39" s="47" t="s">
        <v>500</v>
      </c>
      <c r="C39" s="47" t="s">
        <v>552</v>
      </c>
      <c r="D39" s="87" t="s">
        <v>30</v>
      </c>
      <c r="E39" s="87">
        <v>1</v>
      </c>
      <c r="F39" s="87" t="s">
        <v>477</v>
      </c>
      <c r="G39" s="88"/>
    </row>
    <row r="40" spans="1:7" ht="25.95" customHeight="1" x14ac:dyDescent="0.3">
      <c r="A40" s="87">
        <v>33</v>
      </c>
      <c r="B40" s="47" t="s">
        <v>501</v>
      </c>
      <c r="C40" s="47" t="s">
        <v>553</v>
      </c>
      <c r="D40" s="87" t="s">
        <v>30</v>
      </c>
      <c r="E40" s="87">
        <v>1</v>
      </c>
      <c r="F40" s="87" t="s">
        <v>0</v>
      </c>
      <c r="G40" s="88"/>
    </row>
    <row r="41" spans="1:7" ht="25.95" customHeight="1" x14ac:dyDescent="0.3">
      <c r="A41" s="87">
        <v>34</v>
      </c>
      <c r="B41" s="47" t="s">
        <v>502</v>
      </c>
      <c r="C41" s="47" t="s">
        <v>553</v>
      </c>
      <c r="D41" s="87" t="s">
        <v>30</v>
      </c>
      <c r="E41" s="87">
        <v>1</v>
      </c>
      <c r="F41" s="87" t="s">
        <v>0</v>
      </c>
      <c r="G41" s="88"/>
    </row>
    <row r="42" spans="1:7" ht="25.95" customHeight="1" x14ac:dyDescent="0.3">
      <c r="A42" s="87">
        <v>35</v>
      </c>
      <c r="B42" s="47" t="s">
        <v>503</v>
      </c>
      <c r="C42" s="47" t="s">
        <v>553</v>
      </c>
      <c r="D42" s="87" t="s">
        <v>30</v>
      </c>
      <c r="E42" s="87">
        <v>1</v>
      </c>
      <c r="F42" s="87" t="s">
        <v>0</v>
      </c>
      <c r="G42" s="88"/>
    </row>
    <row r="43" spans="1:7" ht="25.95" customHeight="1" x14ac:dyDescent="0.3">
      <c r="A43" s="87">
        <v>36</v>
      </c>
      <c r="B43" s="47" t="s">
        <v>504</v>
      </c>
      <c r="C43" s="47" t="s">
        <v>553</v>
      </c>
      <c r="D43" s="87" t="s">
        <v>30</v>
      </c>
      <c r="E43" s="87">
        <v>1</v>
      </c>
      <c r="F43" s="87" t="s">
        <v>0</v>
      </c>
      <c r="G43" s="88"/>
    </row>
    <row r="44" spans="1:7" ht="25.95" customHeight="1" x14ac:dyDescent="0.3">
      <c r="A44" s="87">
        <v>37</v>
      </c>
      <c r="B44" s="47" t="s">
        <v>505</v>
      </c>
      <c r="C44" s="47" t="s">
        <v>554</v>
      </c>
      <c r="D44" s="87" t="s">
        <v>30</v>
      </c>
      <c r="E44" s="87">
        <v>1</v>
      </c>
      <c r="F44" s="87" t="s">
        <v>0</v>
      </c>
      <c r="G44" s="88"/>
    </row>
    <row r="45" spans="1:7" ht="25.95" customHeight="1" x14ac:dyDescent="0.3">
      <c r="A45" s="87">
        <v>38</v>
      </c>
      <c r="B45" s="47" t="s">
        <v>506</v>
      </c>
      <c r="C45" s="47" t="s">
        <v>555</v>
      </c>
      <c r="D45" s="87" t="s">
        <v>30</v>
      </c>
      <c r="E45" s="87">
        <v>1</v>
      </c>
      <c r="F45" s="87" t="s">
        <v>280</v>
      </c>
      <c r="G45" s="88"/>
    </row>
    <row r="46" spans="1:7" ht="25.95" customHeight="1" x14ac:dyDescent="0.3">
      <c r="A46" s="87">
        <v>39</v>
      </c>
      <c r="B46" s="47" t="s">
        <v>507</v>
      </c>
      <c r="C46" s="47" t="s">
        <v>556</v>
      </c>
      <c r="D46" s="87" t="s">
        <v>30</v>
      </c>
      <c r="E46" s="87">
        <v>1</v>
      </c>
      <c r="F46" s="87" t="s">
        <v>0</v>
      </c>
      <c r="G46" s="88"/>
    </row>
    <row r="47" spans="1:7" ht="25.95" customHeight="1" x14ac:dyDescent="0.3">
      <c r="A47" s="87">
        <v>40</v>
      </c>
      <c r="B47" s="47" t="s">
        <v>508</v>
      </c>
      <c r="C47" s="47" t="s">
        <v>557</v>
      </c>
      <c r="D47" s="87" t="s">
        <v>30</v>
      </c>
      <c r="E47" s="87">
        <v>1</v>
      </c>
      <c r="F47" s="87" t="s">
        <v>0</v>
      </c>
      <c r="G47" s="88"/>
    </row>
    <row r="48" spans="1:7" ht="25.95" customHeight="1" x14ac:dyDescent="0.3">
      <c r="A48" s="87">
        <v>41</v>
      </c>
      <c r="B48" s="47" t="s">
        <v>230</v>
      </c>
      <c r="C48" s="47" t="s">
        <v>564</v>
      </c>
      <c r="D48" s="87" t="s">
        <v>30</v>
      </c>
      <c r="E48" s="87">
        <v>1</v>
      </c>
      <c r="F48" s="87" t="s">
        <v>0</v>
      </c>
      <c r="G48" s="88"/>
    </row>
    <row r="49" spans="1:7" ht="25.95" customHeight="1" x14ac:dyDescent="0.3">
      <c r="A49" s="87">
        <v>42</v>
      </c>
      <c r="B49" s="47" t="s">
        <v>509</v>
      </c>
      <c r="C49" s="47" t="s">
        <v>558</v>
      </c>
      <c r="D49" s="87" t="s">
        <v>30</v>
      </c>
      <c r="E49" s="87">
        <v>1</v>
      </c>
      <c r="F49" s="87" t="s">
        <v>0</v>
      </c>
      <c r="G49" s="88"/>
    </row>
    <row r="50" spans="1:7" ht="25.95" customHeight="1" x14ac:dyDescent="0.3">
      <c r="A50" s="87">
        <v>43</v>
      </c>
      <c r="B50" s="47" t="s">
        <v>510</v>
      </c>
      <c r="C50" s="46" t="s">
        <v>559</v>
      </c>
      <c r="D50" s="87" t="s">
        <v>30</v>
      </c>
      <c r="E50" s="87">
        <v>2</v>
      </c>
      <c r="F50" s="87" t="s">
        <v>0</v>
      </c>
      <c r="G50" s="88"/>
    </row>
    <row r="51" spans="1:7" ht="25.95" customHeight="1" x14ac:dyDescent="0.3">
      <c r="A51" s="87">
        <v>44</v>
      </c>
      <c r="B51" s="47" t="s">
        <v>511</v>
      </c>
      <c r="C51" s="46" t="s">
        <v>560</v>
      </c>
      <c r="D51" s="87" t="s">
        <v>30</v>
      </c>
      <c r="E51" s="87">
        <v>1</v>
      </c>
      <c r="F51" s="87" t="s">
        <v>0</v>
      </c>
      <c r="G51" s="88"/>
    </row>
    <row r="52" spans="1:7" ht="25.95" customHeight="1" x14ac:dyDescent="0.3">
      <c r="A52" s="87">
        <v>45</v>
      </c>
      <c r="B52" s="47" t="s">
        <v>512</v>
      </c>
      <c r="C52" s="38" t="s">
        <v>84</v>
      </c>
      <c r="D52" s="87" t="s">
        <v>30</v>
      </c>
      <c r="E52" s="87">
        <v>2</v>
      </c>
      <c r="F52" s="87" t="s">
        <v>0</v>
      </c>
      <c r="G52" s="88"/>
    </row>
    <row r="53" spans="1:7" ht="25.95" customHeight="1" x14ac:dyDescent="0.3">
      <c r="A53" s="87">
        <v>46</v>
      </c>
      <c r="B53" s="47" t="s">
        <v>513</v>
      </c>
      <c r="C53" s="47" t="s">
        <v>561</v>
      </c>
      <c r="D53" s="87" t="s">
        <v>30</v>
      </c>
      <c r="E53" s="87">
        <v>5</v>
      </c>
      <c r="F53" s="87" t="s">
        <v>0</v>
      </c>
      <c r="G53" s="88"/>
    </row>
    <row r="54" spans="1:7" ht="25.95" customHeight="1" x14ac:dyDescent="0.3">
      <c r="A54" s="87">
        <v>47</v>
      </c>
      <c r="B54" s="47" t="s">
        <v>514</v>
      </c>
      <c r="C54" s="39" t="s">
        <v>164</v>
      </c>
      <c r="D54" s="87" t="s">
        <v>30</v>
      </c>
      <c r="E54" s="87">
        <v>5</v>
      </c>
      <c r="F54" s="87" t="s">
        <v>0</v>
      </c>
      <c r="G54" s="88"/>
    </row>
    <row r="55" spans="1:7" ht="25.95" customHeight="1" x14ac:dyDescent="0.3">
      <c r="A55" s="87">
        <v>48</v>
      </c>
      <c r="B55" s="47" t="s">
        <v>515</v>
      </c>
      <c r="C55" s="47" t="s">
        <v>562</v>
      </c>
      <c r="D55" s="87" t="s">
        <v>30</v>
      </c>
      <c r="E55" s="87">
        <v>3</v>
      </c>
      <c r="F55" s="87" t="s">
        <v>0</v>
      </c>
      <c r="G55" s="88"/>
    </row>
    <row r="56" spans="1:7" ht="25.95" customHeight="1" x14ac:dyDescent="0.3">
      <c r="A56" s="87">
        <v>49</v>
      </c>
      <c r="B56" s="47" t="s">
        <v>516</v>
      </c>
      <c r="C56" s="47" t="s">
        <v>563</v>
      </c>
      <c r="D56" s="87" t="s">
        <v>30</v>
      </c>
      <c r="E56" s="87">
        <v>1</v>
      </c>
      <c r="F56" s="87" t="s">
        <v>280</v>
      </c>
      <c r="G56" s="88"/>
    </row>
    <row r="57" spans="1:7" ht="25.95" customHeight="1" x14ac:dyDescent="0.3">
      <c r="A57" s="87">
        <v>50</v>
      </c>
      <c r="B57" s="47" t="s">
        <v>517</v>
      </c>
      <c r="C57" s="47" t="s">
        <v>565</v>
      </c>
      <c r="D57" s="87" t="s">
        <v>30</v>
      </c>
      <c r="E57" s="87">
        <v>1</v>
      </c>
      <c r="F57" s="87" t="s">
        <v>0</v>
      </c>
      <c r="G57" s="88"/>
    </row>
    <row r="58" spans="1:7" ht="25.95" customHeight="1" x14ac:dyDescent="0.3">
      <c r="A58" s="87">
        <v>51</v>
      </c>
      <c r="B58" s="47" t="s">
        <v>518</v>
      </c>
      <c r="C58" s="47" t="s">
        <v>566</v>
      </c>
      <c r="D58" s="87" t="s">
        <v>30</v>
      </c>
      <c r="E58" s="87">
        <v>1</v>
      </c>
      <c r="F58" s="87" t="s">
        <v>0</v>
      </c>
      <c r="G58" s="88"/>
    </row>
    <row r="59" spans="1:7" ht="25.95" customHeight="1" x14ac:dyDescent="0.3">
      <c r="A59" s="87">
        <v>52</v>
      </c>
      <c r="B59" s="47" t="s">
        <v>519</v>
      </c>
      <c r="C59" s="47" t="s">
        <v>567</v>
      </c>
      <c r="D59" s="87" t="s">
        <v>30</v>
      </c>
      <c r="E59" s="87">
        <v>1</v>
      </c>
      <c r="F59" s="87" t="s">
        <v>0</v>
      </c>
      <c r="G59" s="88"/>
    </row>
    <row r="60" spans="1:7" ht="25.95" customHeight="1" x14ac:dyDescent="0.3">
      <c r="A60" s="87">
        <v>53</v>
      </c>
      <c r="B60" s="47" t="s">
        <v>520</v>
      </c>
      <c r="C60" s="47" t="s">
        <v>568</v>
      </c>
      <c r="D60" s="87" t="s">
        <v>30</v>
      </c>
      <c r="E60" s="87">
        <v>1</v>
      </c>
      <c r="F60" s="87" t="s">
        <v>0</v>
      </c>
      <c r="G60" s="88"/>
    </row>
    <row r="61" spans="1:7" ht="25.95" customHeight="1" x14ac:dyDescent="0.3">
      <c r="A61" s="87">
        <v>54</v>
      </c>
      <c r="B61" s="47" t="s">
        <v>521</v>
      </c>
      <c r="C61" s="47" t="s">
        <v>569</v>
      </c>
      <c r="D61" s="87" t="s">
        <v>30</v>
      </c>
      <c r="E61" s="87">
        <v>1</v>
      </c>
      <c r="F61" s="87" t="s">
        <v>0</v>
      </c>
      <c r="G61" s="88"/>
    </row>
    <row r="62" spans="1:7" ht="25.95" customHeight="1" x14ac:dyDescent="0.3">
      <c r="A62" s="87">
        <v>55</v>
      </c>
      <c r="B62" s="47" t="s">
        <v>522</v>
      </c>
      <c r="C62" s="47" t="s">
        <v>570</v>
      </c>
      <c r="D62" s="87" t="s">
        <v>30</v>
      </c>
      <c r="E62" s="87">
        <v>1</v>
      </c>
      <c r="F62" s="87" t="s">
        <v>0</v>
      </c>
      <c r="G62" s="88"/>
    </row>
    <row r="63" spans="1:7" ht="25.95" customHeight="1" x14ac:dyDescent="0.3">
      <c r="A63" s="87">
        <v>56</v>
      </c>
      <c r="B63" s="47" t="s">
        <v>523</v>
      </c>
      <c r="C63" s="47" t="s">
        <v>571</v>
      </c>
      <c r="D63" s="87" t="s">
        <v>30</v>
      </c>
      <c r="E63" s="87">
        <v>1</v>
      </c>
      <c r="F63" s="87" t="s">
        <v>0</v>
      </c>
      <c r="G63" s="88"/>
    </row>
    <row r="64" spans="1:7" ht="25.95" customHeight="1" x14ac:dyDescent="0.3">
      <c r="A64" s="87">
        <v>57</v>
      </c>
      <c r="B64" s="47" t="s">
        <v>524</v>
      </c>
      <c r="C64" s="47" t="s">
        <v>572</v>
      </c>
      <c r="D64" s="87" t="s">
        <v>30</v>
      </c>
      <c r="E64" s="87">
        <v>1</v>
      </c>
      <c r="F64" s="87" t="s">
        <v>477</v>
      </c>
      <c r="G64" s="88"/>
    </row>
    <row r="65" spans="1:7" ht="25.95" customHeight="1" x14ac:dyDescent="0.3">
      <c r="A65" s="87">
        <v>58</v>
      </c>
      <c r="B65" s="47" t="s">
        <v>525</v>
      </c>
      <c r="C65" s="47" t="s">
        <v>573</v>
      </c>
      <c r="D65" s="87" t="s">
        <v>30</v>
      </c>
      <c r="E65" s="87">
        <v>1</v>
      </c>
      <c r="F65" s="87" t="s">
        <v>477</v>
      </c>
      <c r="G65" s="88"/>
    </row>
    <row r="66" spans="1:7" ht="25.95" customHeight="1" x14ac:dyDescent="0.3">
      <c r="A66" s="87">
        <v>59</v>
      </c>
      <c r="B66" s="47" t="s">
        <v>526</v>
      </c>
      <c r="C66" s="47" t="s">
        <v>574</v>
      </c>
      <c r="D66" s="87" t="s">
        <v>30</v>
      </c>
      <c r="E66" s="87">
        <v>1</v>
      </c>
      <c r="F66" s="87" t="s">
        <v>477</v>
      </c>
      <c r="G66" s="88"/>
    </row>
    <row r="67" spans="1:7" ht="25.95" customHeight="1" x14ac:dyDescent="0.3">
      <c r="A67" s="87">
        <v>60</v>
      </c>
      <c r="B67" s="47" t="s">
        <v>527</v>
      </c>
      <c r="C67" s="47" t="s">
        <v>575</v>
      </c>
      <c r="D67" s="87" t="s">
        <v>30</v>
      </c>
      <c r="E67" s="87">
        <v>1</v>
      </c>
      <c r="F67" s="87" t="s">
        <v>0</v>
      </c>
      <c r="G67" s="88"/>
    </row>
    <row r="68" spans="1:7" ht="25.95" customHeight="1" x14ac:dyDescent="0.3">
      <c r="A68" s="87">
        <v>61</v>
      </c>
      <c r="B68" s="47" t="s">
        <v>528</v>
      </c>
      <c r="C68" s="47" t="s">
        <v>576</v>
      </c>
      <c r="D68" s="87" t="s">
        <v>30</v>
      </c>
      <c r="E68" s="87">
        <v>1</v>
      </c>
      <c r="F68" s="87" t="s">
        <v>0</v>
      </c>
      <c r="G68" s="88"/>
    </row>
    <row r="69" spans="1:7" ht="25.95" customHeight="1" x14ac:dyDescent="0.3">
      <c r="A69" s="87">
        <v>62</v>
      </c>
      <c r="B69" s="47" t="s">
        <v>529</v>
      </c>
      <c r="C69" s="46" t="s">
        <v>77</v>
      </c>
      <c r="D69" s="87" t="s">
        <v>30</v>
      </c>
      <c r="E69" s="87">
        <v>1</v>
      </c>
      <c r="F69" s="87" t="s">
        <v>0</v>
      </c>
      <c r="G69" s="88"/>
    </row>
    <row r="70" spans="1:7" ht="25.95" customHeight="1" x14ac:dyDescent="0.3">
      <c r="A70" s="87">
        <v>63</v>
      </c>
      <c r="B70" s="47" t="s">
        <v>103</v>
      </c>
      <c r="C70" s="47" t="s">
        <v>104</v>
      </c>
      <c r="D70" s="87" t="s">
        <v>30</v>
      </c>
      <c r="E70" s="87">
        <v>1</v>
      </c>
      <c r="F70" s="87" t="s">
        <v>0</v>
      </c>
      <c r="G70" s="88"/>
    </row>
    <row r="71" spans="1:7" ht="25.95" customHeight="1" x14ac:dyDescent="0.3">
      <c r="A71" s="87">
        <v>64</v>
      </c>
      <c r="B71" s="47" t="s">
        <v>530</v>
      </c>
      <c r="C71" s="47" t="s">
        <v>577</v>
      </c>
      <c r="D71" s="87" t="s">
        <v>30</v>
      </c>
      <c r="E71" s="87">
        <v>1</v>
      </c>
      <c r="F71" s="87" t="s">
        <v>0</v>
      </c>
      <c r="G71" s="88"/>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Константин Дюков</cp:lastModifiedBy>
  <dcterms:created xsi:type="dcterms:W3CDTF">2023-01-11T12:24:27Z</dcterms:created>
  <dcterms:modified xsi:type="dcterms:W3CDTF">2024-11-04T08:29:54Z</dcterms:modified>
</cp:coreProperties>
</file>