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mc:AlternateContent xmlns:mc="http://schemas.openxmlformats.org/markup-compatibility/2006">
    <mc:Choice Requires="x15">
      <x15ac:absPath xmlns:x15ac="http://schemas.microsoft.com/office/spreadsheetml/2010/11/ac" url="D:\YandexDisk\!Информационная безопасность\Региональные чемпионаты\2025\Типовая КД\Юниоры\"/>
    </mc:Choice>
  </mc:AlternateContent>
  <xr:revisionPtr revIDLastSave="0" documentId="13_ncr:1_{C4B8EC25-4300-486C-95D3-786B40775DCC}" xr6:coauthVersionLast="46" xr6:coauthVersionMax="46" xr10:uidLastSave="{00000000-0000-0000-0000-000000000000}"/>
  <bookViews>
    <workbookView xWindow="-28920" yWindow="-75" windowWidth="29040" windowHeight="15840" tabRatio="500" activeTab="3" xr2:uid="{00000000-000D-0000-FFFF-FFFF00000000}"/>
  </bookViews>
  <sheets>
    <sheet name="Информация о Чемпионате" sheetId="1" r:id="rId1"/>
    <sheet name="Общая инфраструктура" sheetId="2" r:id="rId2"/>
    <sheet name="Рабочее место конкурсантов" sheetId="3" r:id="rId3"/>
    <sheet name="Расходные материалы" sheetId="4" r:id="rId4"/>
    <sheet name="Личный инструмент участника" sheetId="5" r:id="rId5"/>
  </sheets>
  <externalReferences>
    <externalReference r:id="rId6"/>
  </externalReferences>
  <calcPr calcId="191029"/>
  <extLst>
    <ext uri="smNativeData">
      <pm:revision xmlns:pm="smNativeData" day="1730546147" val="1218" rev="124" rev64="64" revOS="3" revMin="124" revMax="0"/>
      <pm:docPrefs xmlns:pm="smNativeData" id="1730546147" fixedDigits="0" showNotice="1" showFrameBounds="1" autoChart="1" recalcOnPrint="1" recalcOnCopy="1" finalRounding="1" compatTextArt="1" tab="567" useDefinedPrintRange="1" printArea="currentSheet"/>
      <pm:compatibility xmlns:pm="smNativeData" id="1730546147" overlapCells="1"/>
      <pm:defCurrency xmlns:pm="smNativeData" id="1730546147"/>
    </ext>
  </extLst>
</workbook>
</file>

<file path=xl/calcChain.xml><?xml version="1.0" encoding="utf-8"?>
<calcChain xmlns="http://schemas.openxmlformats.org/spreadsheetml/2006/main">
  <c r="A5" i="5" l="1"/>
  <c r="A3" i="5"/>
  <c r="G23" i="4"/>
  <c r="G19" i="4"/>
  <c r="G18" i="4"/>
  <c r="C15" i="4"/>
  <c r="C14" i="4"/>
  <c r="C13" i="4"/>
  <c r="C12" i="4"/>
  <c r="G11" i="4"/>
  <c r="E11" i="4"/>
  <c r="C11" i="4"/>
  <c r="G10" i="4"/>
  <c r="E10" i="4"/>
  <c r="C10" i="4"/>
  <c r="C9" i="4"/>
  <c r="D8" i="4"/>
  <c r="C7" i="4"/>
  <c r="A5" i="4"/>
  <c r="A3" i="4"/>
  <c r="G33" i="3"/>
  <c r="C15" i="3"/>
  <c r="C14" i="3"/>
  <c r="C13" i="3"/>
  <c r="C12" i="3"/>
  <c r="G11" i="3"/>
  <c r="E11" i="3"/>
  <c r="C11" i="3"/>
  <c r="G10" i="3"/>
  <c r="E10" i="3"/>
  <c r="C10" i="3"/>
  <c r="C9" i="3"/>
  <c r="D8" i="3"/>
  <c r="C7" i="3"/>
  <c r="A5" i="3"/>
  <c r="A3" i="3"/>
  <c r="G92" i="2"/>
  <c r="G91" i="2"/>
  <c r="G90" i="2"/>
  <c r="G78" i="2"/>
  <c r="G54" i="2"/>
  <c r="G53" i="2"/>
  <c r="C15" i="2"/>
  <c r="C14" i="2"/>
  <c r="C13" i="2"/>
  <c r="C12" i="2"/>
  <c r="G11" i="2"/>
  <c r="E11" i="2"/>
  <c r="C11" i="2"/>
  <c r="G10" i="2"/>
  <c r="E10" i="2"/>
  <c r="C10" i="2"/>
  <c r="C9" i="2"/>
  <c r="D8" i="2"/>
  <c r="C7" i="2"/>
  <c r="A5" i="2"/>
  <c r="A3" i="2"/>
</calcChain>
</file>

<file path=xl/sharedStrings.xml><?xml version="1.0" encoding="utf-8"?>
<sst xmlns="http://schemas.openxmlformats.org/spreadsheetml/2006/main" count="500" uniqueCount="183">
  <si>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</si>
  <si>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</si>
  <si>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</si>
  <si>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</si>
  <si>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</si>
  <si>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</si>
  <si>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</si>
  <si>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</si>
  <si>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Телефон ГЭ</t>
  </si>
  <si>
    <t>Технический эксперт</t>
  </si>
  <si>
    <t>Электронная почта ТЭ</t>
  </si>
  <si>
    <t>Телефон ТЭ</t>
  </si>
  <si>
    <t>Количество конкурсантов (команд)</t>
  </si>
  <si>
    <t>Количество рабочих мест</t>
  </si>
  <si>
    <t>Количество экспертов (в т.ч. с ГЭ)</t>
  </si>
  <si>
    <t>ПРОЕКТ</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</si>
  <si>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</si>
  <si>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</si>
  <si>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</si>
  <si>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</si>
  <si>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</si>
  <si>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t>Адрес базовой организации:</t>
    </r>
    <r>
      <rPr>
        <b/>
        <sz val="12"/>
        <color rgb="FFFF0000"/>
        <rFont val="Times New Roman"/>
        <family val="1"/>
      </rPr>
      <t xml:space="preserve"> </t>
    </r>
  </si>
  <si>
    <r>
      <t>Главный эксперт:</t>
    </r>
    <r>
      <rPr>
        <b/>
        <sz val="12"/>
        <color rgb="FFFF0000"/>
        <rFont val="Times New Roman"/>
        <family val="1"/>
      </rPr>
      <t xml:space="preserve"> </t>
    </r>
  </si>
  <si>
    <t xml:space="preserve">Технический эксперт: </t>
  </si>
  <si>
    <t xml:space="preserve">Количество экспертов (в т.ч. с главным экспертом): </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</si>
  <si>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</si>
  <si>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</si>
  <si>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</si>
  <si>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</si>
  <si>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</si>
  <si>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не менее 60 кв.м.</t>
  </si>
  <si>
    <t>Освещение: допустимо искусственное освещение от 300 до 500 Лк</t>
  </si>
  <si>
    <t>Интернет: наличие проводного подключения к локальной и глобальной сети со скоростью 100МБ/с</t>
  </si>
  <si>
    <t>Электричество:  подключения к сети  по 220 Вольт</t>
  </si>
  <si>
    <t>Покрытие пола: линолеум</t>
  </si>
  <si>
    <t>№</t>
  </si>
  <si>
    <t xml:space="preserve">Наименование </t>
  </si>
  <si>
    <t>Краткие (рамочные) технические характеристики</t>
  </si>
  <si>
    <t>Вид</t>
  </si>
  <si>
    <t>Количество
на участника</t>
  </si>
  <si>
    <t>Единица измерения</t>
  </si>
  <si>
    <t>Итоговое количество</t>
  </si>
  <si>
    <t>Рекомендации представителей индустрии (указывается конкретное оборудование)</t>
  </si>
  <si>
    <t>Стол компьютерный</t>
  </si>
  <si>
    <t xml:space="preserve">не менее 800*600 мм. Материал корпуса: ЛДСП </t>
  </si>
  <si>
    <t>Мебель</t>
  </si>
  <si>
    <t>шт</t>
  </si>
  <si>
    <t>Стул офисный</t>
  </si>
  <si>
    <t xml:space="preserve">Стул офисный 
Нагрузка более 100 кг
</t>
  </si>
  <si>
    <t>Стол преподавательский</t>
  </si>
  <si>
    <t>Одноместный, угловой. Материал корпуса: ЛДСП или аналог</t>
  </si>
  <si>
    <t>Проектор+экран</t>
  </si>
  <si>
    <t xml:space="preserve"> Разрешение 1080р + экран для проектора не менее 1500ч1500 мм</t>
  </si>
  <si>
    <t>Оборудование</t>
  </si>
  <si>
    <t>допустима замена на телевизор с диагональю не менее 55"</t>
  </si>
  <si>
    <t>Универсальный двухпроцессорный сервер в сборе</t>
  </si>
  <si>
    <t>ЦПУ: 
- ядер не менее 20
- количество потоков не менее 40
- количество процессоров не менее 2
- базовая тактовая частота 2,2 ГГц и более
ОЗУ:
- объем не менее 1024 Гб
ПЗУ:
- HDD не менее 20 Тб
Сетевой адаптер:
- Ethernet стандарт 1000BASE-T 
- Vmmanager</t>
  </si>
  <si>
    <t xml:space="preserve">Коммутатор </t>
  </si>
  <si>
    <t>не менее 24 портов со скоростью 1Гбит
Поддержка не менее 64 одновременных сетей VLAN
нааличие изоляции портов
наличие безопасности портов
наличие контроля широковещательного шторма
наличие графического веб-интерфейс пользователя</t>
  </si>
  <si>
    <t>допустима замена на один коммутатор с большим количеством портов</t>
  </si>
  <si>
    <t>Компьютер конкурсанта</t>
  </si>
  <si>
    <t>Процессор – Intel Core i5 10 поколения или выше
ОЗУ не менее16 ГБт DDR 4
SSD не менее 256 ГБт
HDD не менее 1 ТБ
ОС - Отечественная ОС (ALSE 1.8 или аналоги)</t>
  </si>
  <si>
    <t>Комплект мышь и клавиатура</t>
  </si>
  <si>
    <t>Тип подключения - USB</t>
  </si>
  <si>
    <t>Монитор</t>
  </si>
  <si>
    <t xml:space="preserve">не менее 24", разрешение 1920х1080, видеовыходы, совместимые с п.7                     </t>
  </si>
  <si>
    <t>Внешний USB-носитель</t>
  </si>
  <si>
    <t>USB-носитель, объем не менее 64Гб</t>
  </si>
  <si>
    <t>Возможна замена на внешние SSD носители</t>
  </si>
  <si>
    <t>Учебно-методический комплекс ViPNet «Информационная безопасность» или аналоги</t>
  </si>
  <si>
    <t>В составе: 
Программное обеспечение ViPNet Administrator 4.х 
Программное обеспечение ViPNet Coordinator VA 
Программное обеспечение ViPNet IDS NS VA 
Программное обеспечение ViPNet IDS МС VA 
COB ViPNet IDS HS 1.x Базовая лицензия 
Программное обеспечение ViPNet TIAS VA 3.x 
Программное обеспечение ViPNet xFirewall 5 VA1000 
Программное обеспечение ViPNet Client 4U for Linux 
Программное обеспечение ViPNet PKI Client 
ПМДЗ ViPNet SafeBoot</t>
  </si>
  <si>
    <t>Программное обеспечение</t>
  </si>
  <si>
    <t>Операционная система для исследования уязвимостей и проведения аудита ИБ</t>
  </si>
  <si>
    <t>Kali linux или аналоги</t>
  </si>
  <si>
    <t>Отечественная операционная система</t>
  </si>
  <si>
    <t>Astra Linux SE 1.8</t>
  </si>
  <si>
    <t>РЕД ОС 7.3 или РЕД ОС 8</t>
  </si>
  <si>
    <t>Альт Рабочая станция</t>
  </si>
  <si>
    <t>Отечественная серверная операционная система</t>
  </si>
  <si>
    <t>Astra Linux SE 1.8 Серверная</t>
  </si>
  <si>
    <t>РЕД ОС 7.3 Серверная или РЕД ОС 8 Серверная</t>
  </si>
  <si>
    <t>Альт Сервер</t>
  </si>
  <si>
    <t>Система управления службами каталогов</t>
  </si>
  <si>
    <t>ALD Pro (группа Астра)</t>
  </si>
  <si>
    <t>РЕД АДМ</t>
  </si>
  <si>
    <t>Система виртуализации</t>
  </si>
  <si>
    <t>ISP VMManager (группа Астра)</t>
  </si>
  <si>
    <t>РЕД Виртуализация</t>
  </si>
  <si>
    <t>Альт Виртуализация</t>
  </si>
  <si>
    <t>Системы резервного копирования</t>
  </si>
  <si>
    <t xml:space="preserve">Кибер Бэкап 17.1 </t>
  </si>
  <si>
    <t>Виртуальный коммутатор</t>
  </si>
  <si>
    <t>vESR ELTEX</t>
  </si>
  <si>
    <t>Комната Конкурсантов (по количеству конкурсантов)</t>
  </si>
  <si>
    <t>Требования к обеспечению зоны (коммуникации, площадь, сети, количество рабочих мест и др.): 49 м2, искуственное освещение, электричество 220В</t>
  </si>
  <si>
    <t>Площадь: 49 кв.м.</t>
  </si>
  <si>
    <t xml:space="preserve">не менее 1400*600 мм, Материал корпуса: ЛДСП </t>
  </si>
  <si>
    <t>допустимо изменение количества столов при возможности условии размещения конкурсантов</t>
  </si>
  <si>
    <t xml:space="preserve">Стул офисный  
Нагрузка не менее 100 кг
</t>
  </si>
  <si>
    <t>Комната Экспертов (по количеству экспертов)</t>
  </si>
  <si>
    <t>Требования к обеспечению зоны (коммуникации, площадь, сети, количество рабочих мест и др.): 60 м2, искуственное освещение, электричество 220В, 10 рабочих мест экспертов, 1 рабочее место ГЭ, наличие ЛВС и системы видеонаблюдения, кабинет 401</t>
  </si>
  <si>
    <t>Площадь: 50 кв.м.</t>
  </si>
  <si>
    <t>Интернет:  наличие проводного подключения к локальной и глобальной сети со скоростью 100МБ/с</t>
  </si>
  <si>
    <t>Количество</t>
  </si>
  <si>
    <t xml:space="preserve">не менее 1400*600 мм, двухместный. Материал корпуса: ЛДСП </t>
  </si>
  <si>
    <t xml:space="preserve">Стул офисный 
Нагрузка не менее 100 кг
</t>
  </si>
  <si>
    <t xml:space="preserve">Комната  Главного эксперта </t>
  </si>
  <si>
    <t>Требования к обеспечению зоны (коммуникации, площадь, сети, количество рабочих мест и др.): 20 м2, искуственное освещение, электричество 220В,  1 рабочее место ГЭ, наличие ЛВС и системы видеонаблюдения</t>
  </si>
  <si>
    <t>Площадь: 20 кв.м.</t>
  </si>
  <si>
    <t xml:space="preserve">не менее 800*600 мм, двухместный. Материал корпуса: ЛДСП </t>
  </si>
  <si>
    <t>Охрана труда и техника безопасности</t>
  </si>
  <si>
    <t xml:space="preserve">Маски медицинские </t>
  </si>
  <si>
    <t>одноразовая, из синтетического не тканного материала</t>
  </si>
  <si>
    <t>Охрана труда</t>
  </si>
  <si>
    <t>уп</t>
  </si>
  <si>
    <t>Перчатки</t>
  </si>
  <si>
    <t>— качество: CE 
— срок годности: 5 лет 
— материал: нитрил (100% синтетика).  информацию</t>
  </si>
  <si>
    <t>Санитайзер</t>
  </si>
  <si>
    <t>Страна производства Россия
Упаковка флакон с дозатором
Минимальная температура хранения +3 °C
Максимальная температура хранения +30 °C
Срок годности 6 месяцев
Комплектация антисептик
Объем 1л.</t>
  </si>
  <si>
    <t>Складское помещение</t>
  </si>
  <si>
    <t>Требования к обеспечению зоны (коммуникации, площадь, сети, количество рабочих мест и др.): 16,5 м2, искуственное освещение, электричество 220В, 1 рабочее место, наличие ЛВС</t>
  </si>
  <si>
    <t>Площадь: 16.5 кв.м.</t>
  </si>
  <si>
    <t xml:space="preserve">Электричество:  подключения к сети  по 220 Вольт </t>
  </si>
  <si>
    <t>Аптечка</t>
  </si>
  <si>
    <t>критически важные характеристики позиции отсутствуют</t>
  </si>
  <si>
    <t>Огнетушитель</t>
  </si>
  <si>
    <t>Кулер 19 л (холодная/горячая вода)</t>
  </si>
  <si>
    <t>Рабочее место Конкурсанта (основное оборудование, вспомогательное оборудование, инструмент (по количеству рабочих мест)</t>
  </si>
  <si>
    <t>Площадь зоны: не менее 2,5 кв.м.</t>
  </si>
  <si>
    <r>
      <t xml:space="preserve">Электричество: </t>
    </r>
    <r>
      <rPr>
        <sz val="11"/>
        <color rgb="FFFF0000"/>
        <rFont val="Times New Roman"/>
        <family val="1"/>
      </rPr>
      <t>___</t>
    </r>
    <r>
      <rPr>
        <sz val="11"/>
        <rFont val="Times New Roman"/>
        <family val="1"/>
      </rPr>
      <t xml:space="preserve"> подключения к сети  по (220 Вольт и 380 Вольт)	</t>
    </r>
  </si>
  <si>
    <t xml:space="preserve">не менее 21", разрешение 1920х1080, видеовыходы, совместимые с п.3                     </t>
  </si>
  <si>
    <t>Рабочее место Конкурсанта (расходные материалы по количеству конкурсантов)</t>
  </si>
  <si>
    <t>Количество
на команду</t>
  </si>
  <si>
    <t>Ручка шариковая</t>
  </si>
  <si>
    <t>Синяя</t>
  </si>
  <si>
    <t>Расходные материалы</t>
  </si>
  <si>
    <t>Блокнот для записей</t>
  </si>
  <si>
    <t>20 листов, формат А5</t>
  </si>
  <si>
    <t>Расходные материалы на всех конкурсантов и экспертов</t>
  </si>
  <si>
    <t>Бумага А4</t>
  </si>
  <si>
    <t>Формат А4, белая, 80 г/м², пачка 500 листов</t>
  </si>
  <si>
    <t>Скотч малярный</t>
  </si>
  <si>
    <t>Ширина 25 мм, длина 50 м, без остатка при удалении</t>
  </si>
  <si>
    <t>Скотч двусторонний</t>
  </si>
  <si>
    <t>Ширина 15 мм, длина 10 м, прочный и универсальный</t>
  </si>
  <si>
    <t>Клейкая маркировочная лента на эластичной основе</t>
  </si>
  <si>
    <t>Ширина 25 мм, длина 50 м, прочная и эластичная</t>
  </si>
  <si>
    <t>Черные чернила, средний шарик, синий корпус</t>
  </si>
  <si>
    <t>Степлер средний</t>
  </si>
  <si>
    <t>Металлический, вместимость до 25 листов</t>
  </si>
  <si>
    <t>Скобы для степлера</t>
  </si>
  <si>
    <t>Металл, размер №24/6, упаковка 1000 шт</t>
  </si>
  <si>
    <t>Скрепки канцелярские</t>
  </si>
  <si>
    <t>Металлические, размер 28 мм, упаковка 100 шт</t>
  </si>
  <si>
    <t>Файлы А4</t>
  </si>
  <si>
    <t>Пластиковые, прозрачные, для листов формата А4</t>
  </si>
  <si>
    <t>Маркер перманентный</t>
  </si>
  <si>
    <t>Черные, круглый наконечник, прочный</t>
  </si>
  <si>
    <t>Нож канцелярский</t>
  </si>
  <si>
    <t>Металлический лезвие, сменные лезвия в комплекте</t>
  </si>
  <si>
    <t>Формат А5, 100 листов, клетка</t>
  </si>
  <si>
    <t>Точилка для карандашей механическая</t>
  </si>
  <si>
    <t>Пластик, два отверстия, с контейнером для стружки</t>
  </si>
  <si>
    <t>Карандаш простой</t>
  </si>
  <si>
    <t>Твердость HB, деревянный, гексагональная форма</t>
  </si>
  <si>
    <t>Ножницы</t>
  </si>
  <si>
    <t>Металлические, длина 20 см, резиновая ручка</t>
  </si>
  <si>
    <t>Папки-планшеты</t>
  </si>
  <si>
    <t>Пластик, для листов формата А4, с зажимом</t>
  </si>
  <si>
    <t>Скотч прозрачный широкий</t>
  </si>
  <si>
    <t>Ширина 48 мм, длина 50 м, прозрачный, упаковка 6 шт</t>
  </si>
  <si>
    <t>USB-носитель (флешка)</t>
  </si>
  <si>
    <t>Объем не менее 64 ГБ, USB 3.0</t>
  </si>
  <si>
    <t>Хомуты (нейлоновые стяжки)</t>
  </si>
  <si>
    <t>Длина 200 мм, ширина 3.6 мм, белые</t>
  </si>
  <si>
    <t>Табличка информационная</t>
  </si>
  <si>
    <t>Размеры 150х200 мм, пластик, с надписью</t>
  </si>
  <si>
    <t>Аптечка медицинская</t>
  </si>
  <si>
    <t>Полный набор необходимых медицинских средств, соответствует требованиям ГОСТ</t>
  </si>
  <si>
    <t>Личный инструмент конкурсанта</t>
  </si>
  <si>
    <t xml:space="preserve">Примечание </t>
  </si>
  <si>
    <t>НЕ ПРЕДУСМОТРЕН</t>
  </si>
  <si>
    <t>Информационная безопасность  Юниоры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</si>
</sst>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21" x14ac:knownFonts="1">
    <font>
      <sz val="11"/>
      <color rgb="FF000000"/>
      <name val="Calibri"/>
      <family val="2"/>
    </font>
    <font>
      <sz val="11"/>
      <color rgb="FF000000"/>
      <name val="Times New Roman"/>
      <family val="1"/>
    </font>
    <font>
      <sz val="11"/>
      <color rgb="FFFF0000"/>
      <name val="Times New Roman"/>
      <family val="1"/>
    </font>
    <font>
      <sz val="16"/>
      <color rgb="FF000000"/>
      <name val="Times New Roman"/>
      <family val="1"/>
    </font>
    <font>
      <b/>
      <sz val="11"/>
      <color rgb="FF000000"/>
      <name val="Times New Roman"/>
      <family val="1"/>
    </font>
    <font>
      <b/>
      <sz val="12"/>
      <color rgb="FF000000"/>
      <name val="Times New Roman"/>
      <family val="1"/>
    </font>
    <font>
      <sz val="16"/>
      <color rgb="FFFFFFFF"/>
      <name val="Times New Roman"/>
      <family val="1"/>
    </font>
    <font>
      <b/>
      <sz val="16"/>
      <color rgb="FF000000"/>
      <name val="Times New Roman"/>
      <family val="1"/>
    </font>
    <font>
      <sz val="10"/>
      <color rgb="FF000000"/>
      <name val="Times New Roman"/>
      <family val="1"/>
    </font>
    <font>
      <u/>
      <sz val="11"/>
      <color rgb="FF0563C1"/>
      <name val="Calibri"/>
      <family val="2"/>
    </font>
    <font>
      <b/>
      <sz val="12"/>
      <color rgb="FFFF0000"/>
      <name val="Times New Roman"/>
      <family val="1"/>
    </font>
    <font>
      <b/>
      <sz val="16"/>
      <color rgb="FFFFFFFF"/>
      <name val="Times New Roman"/>
      <family val="1"/>
    </font>
    <font>
      <sz val="14"/>
      <color rgb="FF000000"/>
      <name val="Times New Roman"/>
      <family val="1"/>
    </font>
    <font>
      <u/>
      <sz val="14"/>
      <color rgb="FF0563C1"/>
      <name val="Times New Roman"/>
      <family val="1"/>
    </font>
    <font>
      <b/>
      <sz val="11"/>
      <color rgb="FF000000"/>
      <name val="Calibri"/>
      <family val="2"/>
    </font>
    <font>
      <sz val="12"/>
      <color rgb="FF000000"/>
      <name val="Times New Roman"/>
      <family val="1"/>
    </font>
    <font>
      <sz val="12"/>
      <color rgb="FF000000"/>
      <name val="Times New Roman"/>
      <family val="1"/>
    </font>
    <font>
      <sz val="12"/>
      <color rgb="FF000000"/>
      <name val="Times New Roman"/>
      <family val="1"/>
    </font>
    <font>
      <b/>
      <sz val="12"/>
      <color rgb="FF000000"/>
      <name val="Times New Roman"/>
      <family val="1"/>
    </font>
    <font>
      <sz val="11"/>
      <color rgb="FF000000"/>
      <name val="Calibri"/>
      <family val="2"/>
    </font>
    <font>
      <sz val="11"/>
      <name val="Times New Roman"/>
      <family val="1"/>
    </font>
  </fonts>
  <fills count="15">
    <fill>
      <patternFill patternType="none"/>
    </fill>
    <fill>
      <patternFill patternType="gray125"/>
    </fill>
    <fill>
      <patternFill patternType="solid">
        <fgColor rgb="FFFFFFFF"/>
        <bgColor rgb="FFFFFFFF"/>
      </patternFill>
    </fill>
    <fill>
      <patternFill patternType="solid">
        <fgColor rgb="FFFFFFFF"/>
        <bgColor rgb="FFFFFFFF"/>
      </patternFill>
    </fill>
    <fill>
      <patternFill patternType="solid">
        <fgColor rgb="FFAEABAB"/>
        <bgColor rgb="FFFFFFFF"/>
      </patternFill>
    </fill>
    <fill>
      <patternFill patternType="solid">
        <fgColor rgb="FF3E3E3E"/>
        <bgColor rgb="FFFFFFFF"/>
      </patternFill>
    </fill>
    <fill>
      <patternFill patternType="solid">
        <fgColor rgb="FF3E3E3E"/>
        <bgColor rgb="FFFFFFFF"/>
      </patternFill>
    </fill>
    <fill>
      <patternFill patternType="solid">
        <fgColor rgb="FF3E3E3E"/>
        <bgColor rgb="FFFFFFFF"/>
      </patternFill>
    </fill>
    <fill>
      <patternFill patternType="solid">
        <fgColor rgb="FFA5A5A5"/>
        <bgColor rgb="FFFFFFFF"/>
      </patternFill>
    </fill>
    <fill>
      <patternFill patternType="solid">
        <fgColor rgb="FFA5A5A5"/>
        <bgColor rgb="FFFFFFFF"/>
      </patternFill>
    </fill>
    <fill>
      <patternFill patternType="solid">
        <fgColor rgb="FFA5A5A5"/>
        <bgColor rgb="FFFFFFFF"/>
      </patternFill>
    </fill>
    <fill>
      <patternFill patternType="solid">
        <fgColor rgb="FFA5A5A5"/>
        <bgColor rgb="FFFFFFFF"/>
      </patternFill>
    </fill>
    <fill>
      <patternFill patternType="solid">
        <fgColor rgb="FFA5A5A5"/>
        <bgColor rgb="FFFFFFFF"/>
      </patternFill>
    </fill>
    <fill>
      <patternFill patternType="solid">
        <fgColor rgb="FFA5A5A5"/>
        <bgColor rgb="FFFFFFFF"/>
      </patternFill>
    </fill>
    <fill>
      <patternFill patternType="solid">
        <fgColor rgb="FFAEABAB"/>
        <bgColor rgb="FFFFFFFF"/>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top style="thin">
        <color rgb="FF000000"/>
      </top>
      <bottom/>
      <diagonal/>
    </border>
    <border>
      <left/>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s>
  <cellStyleXfs count="4">
    <xf numFmtId="0" fontId="0" fillId="0" borderId="0"/>
    <xf numFmtId="0" fontId="19" fillId="0" borderId="0"/>
    <xf numFmtId="0" fontId="9" fillId="0" borderId="0" applyNumberFormat="0" applyFill="0" applyBorder="0" applyAlignment="0" applyProtection="0"/>
    <xf numFmtId="164" fontId="19" fillId="0" borderId="0" applyFont="0" applyFill="0" applyBorder="0" applyAlignment="0" applyProtection="0"/>
  </cellStyleXfs>
  <cellXfs count="94">
    <xf numFmtId="0" fontId="0" fillId="0" borderId="0" xfId="0"/>
    <xf numFmtId="0" fontId="19" fillId="0" borderId="0" xfId="1"/>
    <xf numFmtId="0" fontId="1" fillId="0" borderId="1" xfId="1" applyFont="1" applyBorder="1"/>
    <xf numFmtId="0" fontId="1" fillId="0" borderId="1" xfId="1" applyFont="1" applyBorder="1" applyAlignment="1">
      <alignment horizontal="center" vertical="center"/>
    </xf>
    <xf numFmtId="0" fontId="1" fillId="0" borderId="1" xfId="1" applyFont="1" applyBorder="1" applyAlignment="1">
      <alignment vertical="center" wrapText="1"/>
    </xf>
    <xf numFmtId="0" fontId="2" fillId="0" borderId="1" xfId="1" applyFont="1" applyBorder="1"/>
    <xf numFmtId="0" fontId="1" fillId="0" borderId="1" xfId="1" applyFont="1" applyBorder="1" applyAlignment="1">
      <alignment horizontal="left"/>
    </xf>
    <xf numFmtId="0" fontId="1" fillId="0" borderId="2" xfId="1" applyFont="1" applyBorder="1"/>
    <xf numFmtId="0" fontId="1" fillId="0" borderId="2" xfId="1" applyFont="1" applyBorder="1" applyAlignment="1">
      <alignment horizontal="left"/>
    </xf>
    <xf numFmtId="0" fontId="1" fillId="0" borderId="1" xfId="1" applyFont="1" applyBorder="1" applyAlignment="1">
      <alignment horizontal="center" vertical="center" wrapText="1"/>
    </xf>
    <xf numFmtId="0" fontId="1" fillId="0" borderId="1" xfId="1" applyFont="1" applyBorder="1" applyAlignment="1">
      <alignment horizontal="left" vertical="center" wrapText="1"/>
    </xf>
    <xf numFmtId="0" fontId="1" fillId="0" borderId="3" xfId="1" applyFont="1" applyBorder="1" applyAlignment="1">
      <alignment horizontal="center" vertical="center" wrapText="1"/>
    </xf>
    <xf numFmtId="0" fontId="1" fillId="0" borderId="2"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1" fillId="0" borderId="6" xfId="1" applyFont="1" applyBorder="1" applyAlignment="1">
      <alignment horizontal="center" vertical="center" wrapText="1"/>
    </xf>
    <xf numFmtId="0" fontId="1" fillId="0" borderId="2" xfId="1" applyFont="1" applyBorder="1" applyAlignment="1">
      <alignment horizontal="center" vertical="center"/>
    </xf>
    <xf numFmtId="0" fontId="8" fillId="0" borderId="1" xfId="0" applyFont="1" applyBorder="1" applyAlignment="1">
      <alignment horizontal="left" vertical="top" wrapText="1"/>
    </xf>
    <xf numFmtId="0" fontId="1" fillId="0" borderId="0" xfId="1" applyFont="1"/>
    <xf numFmtId="0" fontId="3" fillId="0" borderId="0" xfId="1" applyFont="1" applyAlignment="1">
      <alignment vertical="center" wrapText="1"/>
    </xf>
    <xf numFmtId="0" fontId="12" fillId="0" borderId="0" xfId="0" applyFont="1" applyAlignment="1">
      <alignment wrapText="1"/>
    </xf>
    <xf numFmtId="0" fontId="12" fillId="0" borderId="0" xfId="0" applyFont="1"/>
    <xf numFmtId="0" fontId="12" fillId="0" borderId="1" xfId="0" applyFont="1" applyBorder="1" applyAlignment="1">
      <alignment wrapText="1"/>
    </xf>
    <xf numFmtId="0" fontId="12" fillId="0" borderId="1" xfId="0" applyFont="1" applyBorder="1" applyAlignment="1">
      <alignment horizontal="right" wrapText="1"/>
    </xf>
    <xf numFmtId="0" fontId="13" fillId="0" borderId="1" xfId="2" applyFont="1" applyFill="1" applyBorder="1" applyAlignment="1">
      <alignment horizontal="right" wrapText="1"/>
    </xf>
    <xf numFmtId="0" fontId="6" fillId="0" borderId="0" xfId="1" applyFont="1"/>
    <xf numFmtId="0" fontId="6" fillId="0" borderId="0" xfId="1" applyFont="1" applyAlignment="1">
      <alignment vertical="center" wrapText="1"/>
    </xf>
    <xf numFmtId="0" fontId="11" fillId="0" borderId="0" xfId="1" applyFont="1" applyAlignment="1">
      <alignment vertical="center" wrapText="1"/>
    </xf>
    <xf numFmtId="0" fontId="19" fillId="0" borderId="1" xfId="1" applyBorder="1"/>
    <xf numFmtId="0" fontId="0" fillId="0" borderId="1" xfId="0" applyBorder="1" applyAlignment="1">
      <alignment wrapText="1"/>
    </xf>
    <xf numFmtId="0" fontId="0" fillId="0" borderId="1" xfId="0" applyBorder="1" applyAlignment="1">
      <alignment horizontal="center" wrapText="1"/>
    </xf>
    <xf numFmtId="0" fontId="1" fillId="0" borderId="1" xfId="1" applyFont="1" applyBorder="1" applyAlignment="1">
      <alignment horizontal="center"/>
    </xf>
    <xf numFmtId="0" fontId="1" fillId="0" borderId="1" xfId="1" applyFont="1" applyBorder="1" applyAlignment="1">
      <alignment wrapText="1"/>
    </xf>
    <xf numFmtId="0" fontId="1" fillId="0" borderId="5" xfId="1" applyFont="1" applyBorder="1" applyAlignment="1">
      <alignment vertical="center" wrapText="1"/>
    </xf>
    <xf numFmtId="0" fontId="1" fillId="0" borderId="2" xfId="1" applyFont="1" applyBorder="1" applyAlignment="1">
      <alignment horizontal="center"/>
    </xf>
    <xf numFmtId="0" fontId="1" fillId="0" borderId="20" xfId="1" applyFont="1" applyBorder="1" applyAlignment="1">
      <alignment horizontal="center" vertical="center" wrapText="1"/>
    </xf>
    <xf numFmtId="0" fontId="19" fillId="0" borderId="6" xfId="1" applyBorder="1" applyAlignment="1">
      <alignment horizontal="center" vertical="center"/>
    </xf>
    <xf numFmtId="0" fontId="1" fillId="0" borderId="6" xfId="1" applyFont="1" applyBorder="1" applyAlignment="1">
      <alignment horizontal="center" vertical="center"/>
    </xf>
    <xf numFmtId="0" fontId="19" fillId="0" borderId="1" xfId="1" applyBorder="1" applyAlignment="1">
      <alignment horizontal="center"/>
    </xf>
    <xf numFmtId="0" fontId="15" fillId="0" borderId="1" xfId="0" applyFont="1" applyBorder="1" applyAlignment="1">
      <alignment horizontal="left" vertical="top"/>
    </xf>
    <xf numFmtId="164" fontId="15" fillId="0" borderId="1" xfId="3" applyFont="1" applyFill="1" applyBorder="1" applyAlignment="1">
      <alignment vertical="center"/>
    </xf>
    <xf numFmtId="164" fontId="15" fillId="0" borderId="1" xfId="3" applyFont="1" applyFill="1" applyBorder="1" applyAlignment="1">
      <alignment vertical="center" wrapText="1"/>
    </xf>
    <xf numFmtId="0" fontId="2" fillId="0" borderId="1" xfId="1" applyFont="1" applyBorder="1" applyAlignment="1">
      <alignment horizontal="left" vertical="center" wrapText="1"/>
    </xf>
    <xf numFmtId="0" fontId="8" fillId="0" borderId="1" xfId="0" applyFont="1" applyBorder="1" applyAlignment="1">
      <alignment horizontal="justify" vertical="top"/>
    </xf>
    <xf numFmtId="0" fontId="16" fillId="0" borderId="1" xfId="1" applyFont="1" applyBorder="1" applyAlignment="1">
      <alignment horizontal="center" vertical="center" wrapText="1"/>
    </xf>
    <xf numFmtId="0" fontId="16" fillId="0" borderId="1" xfId="1" applyFont="1" applyBorder="1" applyAlignment="1">
      <alignment vertical="center" wrapText="1"/>
    </xf>
    <xf numFmtId="0" fontId="16" fillId="0" borderId="1" xfId="1" applyFont="1" applyBorder="1" applyAlignment="1">
      <alignment horizontal="left" vertical="center" wrapText="1"/>
    </xf>
    <xf numFmtId="0" fontId="16" fillId="0" borderId="1" xfId="0" applyFont="1" applyBorder="1" applyAlignment="1">
      <alignment wrapText="1"/>
    </xf>
    <xf numFmtId="0" fontId="17" fillId="2" borderId="4" xfId="0" applyFont="1" applyFill="1" applyBorder="1" applyAlignment="1">
      <alignment vertical="top" wrapText="1"/>
    </xf>
    <xf numFmtId="0" fontId="16" fillId="0" borderId="1" xfId="0" applyFont="1" applyBorder="1" applyAlignment="1">
      <alignment horizontal="center" wrapText="1"/>
    </xf>
    <xf numFmtId="0" fontId="17" fillId="3" borderId="8" xfId="0" applyFont="1" applyFill="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justify" vertical="top"/>
    </xf>
    <xf numFmtId="0" fontId="16" fillId="0" borderId="1" xfId="1" applyFont="1" applyBorder="1"/>
    <xf numFmtId="0" fontId="16" fillId="0" borderId="1" xfId="1" applyFont="1" applyBorder="1" applyAlignment="1">
      <alignment horizontal="center" vertical="center"/>
    </xf>
    <xf numFmtId="0" fontId="15" fillId="0" borderId="1" xfId="0" applyFont="1" applyBorder="1" applyAlignment="1">
      <alignment vertical="center" wrapText="1"/>
    </xf>
    <xf numFmtId="0" fontId="18" fillId="0" borderId="1" xfId="1" applyFont="1" applyBorder="1" applyAlignment="1">
      <alignment horizontal="center" vertical="center" wrapText="1"/>
    </xf>
    <xf numFmtId="0" fontId="1" fillId="0" borderId="1" xfId="1" applyFont="1" applyBorder="1" applyAlignment="1">
      <alignment horizontal="left" vertical="top" wrapText="1"/>
    </xf>
    <xf numFmtId="0" fontId="19" fillId="0" borderId="1" xfId="1" applyBorder="1"/>
    <xf numFmtId="0" fontId="3" fillId="4" borderId="11" xfId="1" applyFont="1" applyFill="1" applyBorder="1" applyAlignment="1">
      <alignment horizontal="center" vertical="center"/>
    </xf>
    <xf numFmtId="0" fontId="1" fillId="0" borderId="12" xfId="1" applyFont="1" applyBorder="1"/>
    <xf numFmtId="0" fontId="19" fillId="0" borderId="12" xfId="1" applyBorder="1"/>
    <xf numFmtId="0" fontId="7" fillId="4" borderId="11" xfId="1" applyFont="1" applyFill="1" applyBorder="1" applyAlignment="1">
      <alignment horizontal="center" vertical="center"/>
    </xf>
    <xf numFmtId="0" fontId="14" fillId="0" borderId="12" xfId="1" applyFont="1" applyBorder="1"/>
    <xf numFmtId="0" fontId="4" fillId="0" borderId="1" xfId="1" applyFont="1" applyBorder="1" applyAlignment="1">
      <alignment horizontal="left" vertical="top" wrapText="1"/>
    </xf>
    <xf numFmtId="0" fontId="19" fillId="0" borderId="1" xfId="1" applyBorder="1" applyAlignment="1">
      <alignment horizontal="left"/>
    </xf>
    <xf numFmtId="0" fontId="1" fillId="0" borderId="6" xfId="1" applyFont="1" applyBorder="1" applyAlignment="1">
      <alignment horizontal="left" vertical="top" wrapText="1"/>
    </xf>
    <xf numFmtId="0" fontId="19" fillId="0" borderId="6" xfId="1" applyBorder="1"/>
    <xf numFmtId="0" fontId="3" fillId="14" borderId="24" xfId="1" applyFont="1" applyFill="1" applyBorder="1" applyAlignment="1">
      <alignment horizontal="center" vertical="center"/>
    </xf>
    <xf numFmtId="0" fontId="19" fillId="0" borderId="0" xfId="1"/>
    <xf numFmtId="0" fontId="3" fillId="8" borderId="17" xfId="1" applyFont="1" applyFill="1" applyBorder="1" applyAlignment="1">
      <alignment horizontal="center" vertical="center"/>
    </xf>
    <xf numFmtId="0" fontId="1" fillId="9" borderId="0" xfId="1" applyFont="1" applyFill="1" applyAlignment="1">
      <alignment horizontal="center"/>
    </xf>
    <xf numFmtId="0" fontId="1" fillId="10" borderId="18" xfId="1" applyFont="1" applyFill="1" applyBorder="1" applyAlignment="1">
      <alignment horizontal="center"/>
    </xf>
    <xf numFmtId="0" fontId="1" fillId="0" borderId="1" xfId="1" applyFont="1" applyBorder="1"/>
    <xf numFmtId="0" fontId="1" fillId="0" borderId="7" xfId="1" applyFont="1" applyBorder="1" applyAlignment="1">
      <alignment horizontal="left" vertical="top" wrapText="1"/>
    </xf>
    <xf numFmtId="0" fontId="1" fillId="0" borderId="19" xfId="1" applyFont="1" applyBorder="1" applyAlignment="1">
      <alignment horizontal="left" vertical="top" wrapText="1"/>
    </xf>
    <xf numFmtId="0" fontId="1" fillId="0" borderId="5" xfId="1" applyFont="1" applyBorder="1" applyAlignment="1">
      <alignment horizontal="left" vertical="top" wrapText="1"/>
    </xf>
    <xf numFmtId="0" fontId="5" fillId="0" borderId="0" xfId="1" applyFont="1" applyAlignment="1">
      <alignment horizontal="left" vertical="top" wrapText="1"/>
    </xf>
    <xf numFmtId="0" fontId="1" fillId="0" borderId="0" xfId="1" applyFont="1"/>
    <xf numFmtId="0" fontId="5" fillId="0" borderId="0" xfId="1" applyFont="1" applyAlignment="1">
      <alignment horizontal="left"/>
    </xf>
    <xf numFmtId="0" fontId="1" fillId="0" borderId="0" xfId="1" applyFont="1" applyAlignment="1">
      <alignment horizontal="right"/>
    </xf>
    <xf numFmtId="0" fontId="6" fillId="6" borderId="0" xfId="1" applyFont="1" applyFill="1" applyAlignment="1">
      <alignment horizontal="center"/>
    </xf>
    <xf numFmtId="0" fontId="6" fillId="5" borderId="0" xfId="1" applyFont="1" applyFill="1" applyAlignment="1">
      <alignment horizontal="center" vertical="center" wrapText="1"/>
    </xf>
    <xf numFmtId="0" fontId="11" fillId="5" borderId="0" xfId="1" applyFont="1" applyFill="1" applyAlignment="1">
      <alignment horizontal="center" vertical="center" wrapText="1"/>
    </xf>
    <xf numFmtId="0" fontId="1" fillId="0" borderId="9" xfId="1" applyFont="1" applyBorder="1" applyAlignment="1">
      <alignment horizontal="left" vertical="top" wrapText="1"/>
    </xf>
    <xf numFmtId="0" fontId="1" fillId="0" borderId="10" xfId="1" applyFont="1" applyBorder="1"/>
    <xf numFmtId="0" fontId="4" fillId="0" borderId="13" xfId="1" applyFont="1" applyBorder="1" applyAlignment="1">
      <alignment horizontal="left" vertical="top" wrapText="1"/>
    </xf>
    <xf numFmtId="0" fontId="1" fillId="0" borderId="14" xfId="1" applyFont="1" applyBorder="1"/>
    <xf numFmtId="0" fontId="1" fillId="0" borderId="15" xfId="1" applyFont="1" applyBorder="1"/>
    <xf numFmtId="0" fontId="3" fillId="11" borderId="21" xfId="1" applyFont="1" applyFill="1" applyBorder="1" applyAlignment="1">
      <alignment horizontal="center" vertical="center"/>
    </xf>
    <xf numFmtId="0" fontId="3" fillId="12" borderId="22" xfId="1" applyFont="1" applyFill="1" applyBorder="1" applyAlignment="1">
      <alignment horizontal="center" vertical="center"/>
    </xf>
    <xf numFmtId="0" fontId="3" fillId="13" borderId="23" xfId="1" applyFont="1" applyFill="1" applyBorder="1" applyAlignment="1">
      <alignment horizontal="center" vertical="center"/>
    </xf>
    <xf numFmtId="0" fontId="19" fillId="0" borderId="0" xfId="1" applyAlignment="1">
      <alignment horizontal="right"/>
    </xf>
    <xf numFmtId="0" fontId="11" fillId="7" borderId="16" xfId="1" applyFont="1" applyFill="1" applyBorder="1" applyAlignment="1">
      <alignment horizontal="center" vertical="center" wrapText="1"/>
    </xf>
  </cellXfs>
  <cellStyles count="4">
    <cellStyle name="Гиперссылка" xfId="2" builtinId="8" customBuiltin="1"/>
    <cellStyle name="Обычный" xfId="0" builtinId="0" customBuiltin="1"/>
    <cellStyle name="Обычный 2" xfId="1" xr:uid="{00000000-0005-0000-0000-000001000000}"/>
    <cellStyle name="Финансовый" xfId="3" builtinId="3"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730546147" count="1">
        <pm:charStyle name="Обычный" fontId="0" Id="1"/>
      </pm:charStyles>
      <pm:colors xmlns:pm="smNativeData" id="1730546147" count="7">
        <pm:color name="Цвет 24" rgb="0563C1"/>
        <pm:color name="Цвет 25" rgb="AEABAB"/>
        <pm:color name="Цвет 26" rgb="A5A5A5"/>
        <pm:color name="Цвет 27" rgb="FFC000"/>
        <pm:color name="Цвет 28" rgb="3E3E3E"/>
        <pm:color name="Цвет 29" rgb="3A3838"/>
        <pm:color name="Цвет 30" rgb="8EA9DB"/>
      </pm:colors>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YandexDisk/!&#1048;&#1085;&#1092;&#1086;&#1088;&#1084;&#1072;&#1094;&#1080;&#1086;&#1085;&#1085;&#1072;&#1103;%20&#1073;&#1077;&#1079;&#1086;&#1087;&#1072;&#1089;&#1085;&#1086;&#1089;&#1090;&#1100;/&#1056;&#1077;&#1075;&#1080;&#1086;&#1085;&#1072;&#1083;&#1100;&#1085;&#1099;&#1077;%20&#1095;&#1077;&#1084;&#1087;&#1080;&#1086;&#1085;&#1072;&#1090;&#1099;/2023/!!!&#1060;&#1053;&#1063;/&#1070;&#1085;&#1080;&#1086;&#1088;&#1089;&#1082;&#1072;&#1103;%20&#1074;&#1077;&#1090;&#1082;&#1072;/rev2/&#1050;&#1044;_&#1054;&#1057;2023_&#1102;&#1085;&#1080;&#1086;&#1088;&#1099;_&#1080;&#1089;&#1087;&#1088;&#1072;&#1074;&#1083;&#1077;&#1085;&#1085;&#1086;&#1077;/03%20&#1048;&#1085;&#1092;&#1088;&#1072;&#1089;&#1090;&#1088;&#1091;&#1082;&#1090;&#1091;&#1088;&#1085;&#1099;&#1081;%20&#1083;&#1080;&#1089;&#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ая инфраструктура"/>
      <sheetName val="Рабочее место конкурсантов"/>
      <sheetName val="Расходные материалы"/>
      <sheetName val="Личный инструмент участника"/>
      <sheetName val="Переменные"/>
    </sheetNames>
    <sheetDataSet>
      <sheetData sheetId="0"/>
      <sheetData sheetId="1"/>
      <sheetData sheetId="2"/>
      <sheetData sheetId="3"/>
      <sheetData sheetId="4">
        <row r="2">
          <cell r="B2">
            <v>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Basic Roman"/>
        <a:cs typeface="Basic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7"/>
  <sheetViews>
    <sheetView workbookViewId="0">
      <selection activeCell="B4" sqref="B4"/>
    </sheetView>
  </sheetViews>
  <sheetFormatPr defaultRowHeight="18.75" x14ac:dyDescent="0.3"/>
  <cols>
    <col min="1" max="1" width="46.5703125" style="20" customWidth="1"/>
    <col min="2" max="2" width="90.5703125" style="21" customWidth="1"/>
  </cols>
  <sheetData>
    <row r="2" spans="1:2" x14ac:dyDescent="0.3">
      <c r="B2" s="20"/>
    </row>
    <row r="3" spans="1:2" x14ac:dyDescent="0.3">
      <c r="A3" s="22" t="s">
        <v>0</v>
      </c>
      <c r="B3" s="23" t="s">
        <v>182</v>
      </c>
    </row>
    <row r="4" spans="1:2" x14ac:dyDescent="0.3">
      <c r="A4" s="22" t="s">
        <v>1</v>
      </c>
      <c r="B4" s="23"/>
    </row>
    <row r="5" spans="1:2" x14ac:dyDescent="0.3">
      <c r="A5" s="22" t="s">
        <v>2</v>
      </c>
      <c r="B5" s="23"/>
    </row>
    <row r="6" spans="1:2" ht="37.5" x14ac:dyDescent="0.3">
      <c r="A6" s="22" t="s">
        <v>3</v>
      </c>
      <c r="B6" s="23"/>
    </row>
    <row r="7" spans="1:2" x14ac:dyDescent="0.3">
      <c r="A7" s="22" t="s">
        <v>4</v>
      </c>
      <c r="B7" s="23"/>
    </row>
    <row r="8" spans="1:2" x14ac:dyDescent="0.3">
      <c r="A8" s="22" t="s">
        <v>5</v>
      </c>
      <c r="B8" s="23"/>
    </row>
    <row r="9" spans="1:2" x14ac:dyDescent="0.3">
      <c r="A9" s="22" t="s">
        <v>6</v>
      </c>
      <c r="B9" s="23"/>
    </row>
    <row r="10" spans="1:2" x14ac:dyDescent="0.3">
      <c r="A10" s="22" t="s">
        <v>7</v>
      </c>
      <c r="B10" s="24"/>
    </row>
    <row r="11" spans="1:2" x14ac:dyDescent="0.3">
      <c r="A11" s="22" t="s">
        <v>8</v>
      </c>
      <c r="B11" s="23"/>
    </row>
    <row r="12" spans="1:2" x14ac:dyDescent="0.3">
      <c r="A12" s="22" t="s">
        <v>9</v>
      </c>
      <c r="B12" s="23"/>
    </row>
    <row r="13" spans="1:2" x14ac:dyDescent="0.3">
      <c r="A13" s="22" t="s">
        <v>10</v>
      </c>
      <c r="B13" s="24"/>
    </row>
    <row r="14" spans="1:2" x14ac:dyDescent="0.3">
      <c r="A14" s="22" t="s">
        <v>11</v>
      </c>
      <c r="B14" s="23"/>
    </row>
    <row r="15" spans="1:2" x14ac:dyDescent="0.3">
      <c r="A15" s="22" t="s">
        <v>12</v>
      </c>
      <c r="B15" s="23">
        <v>10</v>
      </c>
    </row>
    <row r="16" spans="1:2" x14ac:dyDescent="0.3">
      <c r="A16" s="22" t="s">
        <v>13</v>
      </c>
      <c r="B16" s="23">
        <v>10</v>
      </c>
    </row>
    <row r="17" spans="1:2" x14ac:dyDescent="0.3">
      <c r="A17" s="22" t="s">
        <v>14</v>
      </c>
      <c r="B17" s="23">
        <v>12</v>
      </c>
    </row>
  </sheetData>
  <pageMargins left="0.7" right="0.7" top="0.75" bottom="0.75" header="0.3" footer="0.3"/>
  <pageSetup paperSize="9" fitToWidth="0" pageOrder="overThenDown"/>
  <extLst>
    <ext uri="smNativeData">
      <pm:sheetPrefs xmlns:pm="smNativeData" day="1730546147" outlineProtect="1" showHorizontalRuler="1" showVerticalRuler="1" showAltShade="0">
        <pm:shade id="0" type="0" fgLvl="100" fgClr="000000" bgLvl="100" bgClr="FFFFFF"/>
        <pm:shade id="1" type="0" fgLvl="100" fgClr="000000" bgLvl="100" bgClr="FFFFFF"/>
      </pm:sheetP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2"/>
  <sheetViews>
    <sheetView topLeftCell="A3" zoomScale="90" workbookViewId="0">
      <selection activeCell="A5" sqref="A5:H5"/>
    </sheetView>
  </sheetViews>
  <sheetFormatPr defaultColWidth="14.42578125" defaultRowHeight="15" customHeight="1" x14ac:dyDescent="0.25"/>
  <cols>
    <col min="1" max="1" width="5.140625" style="18" customWidth="1"/>
    <col min="2" max="2" width="52" style="18" customWidth="1"/>
    <col min="3" max="3" width="32.5703125" style="18" customWidth="1"/>
    <col min="4" max="4" width="22" style="18" customWidth="1"/>
    <col min="5" max="5" width="15.42578125" style="18" customWidth="1"/>
    <col min="6" max="6" width="19.7109375" style="18" customWidth="1"/>
    <col min="7" max="7" width="14.42578125" style="18"/>
    <col min="8" max="8" width="28.28515625" style="18" customWidth="1"/>
    <col min="9" max="11" width="8.7109375" style="1" customWidth="1"/>
    <col min="12" max="16384" width="14.42578125" style="1"/>
  </cols>
  <sheetData>
    <row r="1" spans="1:10" x14ac:dyDescent="0.25">
      <c r="A1" s="80" t="s">
        <v>15</v>
      </c>
      <c r="B1" s="78"/>
      <c r="C1" s="78"/>
      <c r="D1" s="78"/>
      <c r="E1" s="78"/>
      <c r="F1" s="78"/>
      <c r="G1" s="78"/>
      <c r="H1" s="78"/>
    </row>
    <row r="2" spans="1:10" ht="20.25" x14ac:dyDescent="0.3">
      <c r="A2" s="81" t="s">
        <v>16</v>
      </c>
      <c r="B2" s="81"/>
      <c r="C2" s="81"/>
      <c r="D2" s="81"/>
      <c r="E2" s="81"/>
      <c r="F2" s="81"/>
      <c r="G2" s="81"/>
      <c r="H2" s="81"/>
    </row>
    <row r="3" spans="1:10" ht="21" customHeight="1" x14ac:dyDescent="0.25">
      <c r="A3" s="82">
        <f>'Информация о Чемпионате'!B4</f>
        <v>0</v>
      </c>
      <c r="B3" s="82"/>
      <c r="C3" s="82"/>
      <c r="D3" s="82"/>
      <c r="E3" s="82"/>
      <c r="F3" s="82"/>
      <c r="G3" s="82"/>
      <c r="H3" s="82"/>
      <c r="I3" s="19"/>
      <c r="J3" s="19"/>
    </row>
    <row r="4" spans="1:10" ht="20.25" x14ac:dyDescent="0.3">
      <c r="A4" s="81" t="s">
        <v>17</v>
      </c>
      <c r="B4" s="81"/>
      <c r="C4" s="81"/>
      <c r="D4" s="81"/>
      <c r="E4" s="81"/>
      <c r="F4" s="81"/>
      <c r="G4" s="81"/>
      <c r="H4" s="81"/>
    </row>
    <row r="5" spans="1:10" ht="22.5" customHeight="1" x14ac:dyDescent="0.25">
      <c r="A5" s="83" t="str">
        <f>'Информация о Чемпионате'!B3</f>
        <v>Информационная безопасность  Юниоры</v>
      </c>
      <c r="B5" s="83"/>
      <c r="C5" s="83"/>
      <c r="D5" s="83"/>
      <c r="E5" s="83"/>
      <c r="F5" s="83"/>
      <c r="G5" s="83"/>
      <c r="H5" s="83"/>
    </row>
    <row r="6" spans="1:10" x14ac:dyDescent="0.25">
      <c r="A6" s="77" t="s">
        <v>18</v>
      </c>
      <c r="B6" s="78"/>
      <c r="C6" s="78"/>
      <c r="D6" s="78"/>
      <c r="E6" s="78"/>
      <c r="F6" s="78"/>
      <c r="G6" s="78"/>
      <c r="H6" s="78"/>
    </row>
    <row r="7" spans="1:10" ht="15.75" customHeight="1" x14ac:dyDescent="0.25">
      <c r="A7" s="77" t="s">
        <v>19</v>
      </c>
      <c r="B7" s="77"/>
      <c r="C7" s="79">
        <f>'Информация о Чемпионате'!B5</f>
        <v>0</v>
      </c>
      <c r="D7" s="79"/>
      <c r="E7" s="79"/>
      <c r="F7" s="79"/>
      <c r="G7" s="79"/>
      <c r="H7" s="79"/>
    </row>
    <row r="8" spans="1:10" ht="15.75" customHeight="1" x14ac:dyDescent="0.25">
      <c r="A8" s="77" t="s">
        <v>20</v>
      </c>
      <c r="B8" s="77"/>
      <c r="C8" s="77"/>
      <c r="D8" s="79">
        <f>'Информация о Чемпионате'!B6</f>
        <v>0</v>
      </c>
      <c r="E8" s="79"/>
      <c r="F8" s="79"/>
      <c r="G8" s="79"/>
      <c r="H8" s="79"/>
    </row>
    <row r="9" spans="1:10" ht="15.75" customHeight="1" x14ac:dyDescent="0.25">
      <c r="A9" s="77" t="s">
        <v>21</v>
      </c>
      <c r="B9" s="77"/>
      <c r="C9" s="77">
        <f>'Информация о Чемпионате'!B7</f>
        <v>0</v>
      </c>
      <c r="D9" s="77"/>
      <c r="E9" s="77"/>
      <c r="F9" s="77"/>
      <c r="G9" s="77"/>
      <c r="H9" s="77"/>
    </row>
    <row r="10" spans="1:10" ht="15.75" customHeight="1" x14ac:dyDescent="0.25">
      <c r="A10" s="77" t="s">
        <v>22</v>
      </c>
      <c r="B10" s="77"/>
      <c r="C10" s="77">
        <f>'Информация о Чемпионате'!B9</f>
        <v>0</v>
      </c>
      <c r="D10" s="77"/>
      <c r="E10" s="77">
        <f>'Информация о Чемпионате'!B10</f>
        <v>0</v>
      </c>
      <c r="F10" s="77"/>
      <c r="G10" s="77">
        <f>'Информация о Чемпионате'!B11</f>
        <v>0</v>
      </c>
      <c r="H10" s="77"/>
    </row>
    <row r="11" spans="1:10" ht="15.75" customHeight="1" x14ac:dyDescent="0.25">
      <c r="A11" s="77" t="s">
        <v>23</v>
      </c>
      <c r="B11" s="77"/>
      <c r="C11" s="77">
        <f>'Информация о Чемпионате'!B12</f>
        <v>0</v>
      </c>
      <c r="D11" s="77"/>
      <c r="E11" s="77">
        <f>'Информация о Чемпионате'!B13</f>
        <v>0</v>
      </c>
      <c r="F11" s="77"/>
      <c r="G11" s="77">
        <f>'Информация о Чемпионате'!B14</f>
        <v>0</v>
      </c>
      <c r="H11" s="77"/>
    </row>
    <row r="12" spans="1:10" ht="15.75" customHeight="1" x14ac:dyDescent="0.25">
      <c r="A12" s="77" t="s">
        <v>24</v>
      </c>
      <c r="B12" s="77"/>
      <c r="C12" s="77">
        <f>'Информация о Чемпионате'!B17</f>
        <v>12</v>
      </c>
      <c r="D12" s="77"/>
      <c r="E12" s="77"/>
      <c r="F12" s="77"/>
      <c r="G12" s="77"/>
      <c r="H12" s="77"/>
    </row>
    <row r="13" spans="1:10" ht="15.75" customHeight="1" x14ac:dyDescent="0.25">
      <c r="A13" s="77" t="s">
        <v>25</v>
      </c>
      <c r="B13" s="77"/>
      <c r="C13" s="77">
        <f>'Информация о Чемпионате'!B15</f>
        <v>10</v>
      </c>
      <c r="D13" s="77"/>
      <c r="E13" s="77"/>
      <c r="F13" s="77"/>
      <c r="G13" s="77"/>
      <c r="H13" s="77"/>
    </row>
    <row r="14" spans="1:10" ht="15.75" customHeight="1" x14ac:dyDescent="0.25">
      <c r="A14" s="77" t="s">
        <v>26</v>
      </c>
      <c r="B14" s="77"/>
      <c r="C14" s="77">
        <f>'Информация о Чемпионате'!B16</f>
        <v>10</v>
      </c>
      <c r="D14" s="77"/>
      <c r="E14" s="77"/>
      <c r="F14" s="77"/>
      <c r="G14" s="77"/>
      <c r="H14" s="77"/>
    </row>
    <row r="15" spans="1:10" ht="15.75" customHeight="1" x14ac:dyDescent="0.25">
      <c r="A15" s="77" t="s">
        <v>27</v>
      </c>
      <c r="B15" s="77"/>
      <c r="C15" s="77">
        <f>'Информация о Чемпионате'!B8</f>
        <v>0</v>
      </c>
      <c r="D15" s="77"/>
      <c r="E15" s="77"/>
      <c r="F15" s="77"/>
      <c r="G15" s="77"/>
      <c r="H15" s="77"/>
    </row>
    <row r="16" spans="1:10" ht="20.25" x14ac:dyDescent="0.25">
      <c r="A16" s="70" t="s">
        <v>28</v>
      </c>
      <c r="B16" s="71"/>
      <c r="C16" s="71"/>
      <c r="D16" s="71"/>
      <c r="E16" s="71"/>
      <c r="F16" s="71"/>
      <c r="G16" s="71"/>
      <c r="H16" s="72"/>
    </row>
    <row r="17" spans="1:8" x14ac:dyDescent="0.25">
      <c r="A17" s="64" t="s">
        <v>29</v>
      </c>
      <c r="B17" s="73"/>
      <c r="C17" s="73"/>
      <c r="D17" s="73"/>
      <c r="E17" s="73"/>
      <c r="F17" s="73"/>
      <c r="G17" s="73"/>
      <c r="H17" s="73"/>
    </row>
    <row r="18" spans="1:8" x14ac:dyDescent="0.25">
      <c r="A18" s="57" t="s">
        <v>30</v>
      </c>
      <c r="B18" s="73"/>
      <c r="C18" s="73"/>
      <c r="D18" s="73"/>
      <c r="E18" s="73"/>
      <c r="F18" s="73"/>
      <c r="G18" s="73"/>
      <c r="H18" s="73"/>
    </row>
    <row r="19" spans="1:8" x14ac:dyDescent="0.25">
      <c r="A19" s="57" t="s">
        <v>31</v>
      </c>
      <c r="B19" s="73"/>
      <c r="C19" s="73"/>
      <c r="D19" s="73"/>
      <c r="E19" s="73"/>
      <c r="F19" s="73"/>
      <c r="G19" s="73"/>
      <c r="H19" s="73"/>
    </row>
    <row r="20" spans="1:8" ht="15" customHeight="1" x14ac:dyDescent="0.25">
      <c r="A20" s="74" t="s">
        <v>32</v>
      </c>
      <c r="B20" s="75"/>
      <c r="C20" s="75"/>
      <c r="D20" s="75"/>
      <c r="E20" s="75"/>
      <c r="F20" s="75"/>
      <c r="G20" s="75"/>
      <c r="H20" s="76"/>
    </row>
    <row r="21" spans="1:8" ht="15" customHeight="1" x14ac:dyDescent="0.25">
      <c r="A21" s="57" t="s">
        <v>33</v>
      </c>
      <c r="B21" s="58"/>
      <c r="C21" s="58"/>
      <c r="D21" s="58"/>
      <c r="E21" s="58"/>
      <c r="F21" s="58"/>
      <c r="G21" s="58"/>
      <c r="H21" s="58"/>
    </row>
    <row r="22" spans="1:8" ht="15" customHeight="1" x14ac:dyDescent="0.25">
      <c r="A22" s="66" t="s">
        <v>34</v>
      </c>
      <c r="B22" s="67"/>
      <c r="C22" s="67"/>
      <c r="D22" s="67"/>
      <c r="E22" s="67"/>
      <c r="F22" s="67"/>
      <c r="G22" s="67"/>
      <c r="H22" s="67"/>
    </row>
    <row r="23" spans="1:8" ht="78.75" x14ac:dyDescent="0.25">
      <c r="A23" s="56" t="s">
        <v>35</v>
      </c>
      <c r="B23" s="56" t="s">
        <v>36</v>
      </c>
      <c r="C23" s="56" t="s">
        <v>37</v>
      </c>
      <c r="D23" s="56" t="s">
        <v>38</v>
      </c>
      <c r="E23" s="56" t="s">
        <v>39</v>
      </c>
      <c r="F23" s="56" t="s">
        <v>40</v>
      </c>
      <c r="G23" s="56" t="s">
        <v>41</v>
      </c>
      <c r="H23" s="56" t="s">
        <v>42</v>
      </c>
    </row>
    <row r="24" spans="1:8" ht="31.5" x14ac:dyDescent="0.25">
      <c r="A24" s="44">
        <v>1</v>
      </c>
      <c r="B24" s="45" t="s">
        <v>43</v>
      </c>
      <c r="C24" s="45" t="s">
        <v>44</v>
      </c>
      <c r="D24" s="44" t="s">
        <v>45</v>
      </c>
      <c r="E24" s="44">
        <v>1</v>
      </c>
      <c r="F24" s="44" t="s">
        <v>46</v>
      </c>
      <c r="G24" s="44">
        <v>10</v>
      </c>
      <c r="H24" s="44"/>
    </row>
    <row r="25" spans="1:8" ht="47.25" x14ac:dyDescent="0.25">
      <c r="A25" s="44">
        <v>2</v>
      </c>
      <c r="B25" s="45" t="s">
        <v>47</v>
      </c>
      <c r="C25" s="45" t="s">
        <v>48</v>
      </c>
      <c r="D25" s="44" t="s">
        <v>45</v>
      </c>
      <c r="E25" s="44">
        <v>1</v>
      </c>
      <c r="F25" s="44" t="s">
        <v>46</v>
      </c>
      <c r="G25" s="44">
        <v>10</v>
      </c>
      <c r="H25" s="44"/>
    </row>
    <row r="26" spans="1:8" ht="47.25" x14ac:dyDescent="0.25">
      <c r="A26" s="44">
        <v>3</v>
      </c>
      <c r="B26" s="46" t="s">
        <v>49</v>
      </c>
      <c r="C26" s="45" t="s">
        <v>50</v>
      </c>
      <c r="D26" s="44" t="s">
        <v>45</v>
      </c>
      <c r="E26" s="44">
        <v>1</v>
      </c>
      <c r="F26" s="44" t="s">
        <v>46</v>
      </c>
      <c r="G26" s="44">
        <v>1</v>
      </c>
      <c r="H26" s="44"/>
    </row>
    <row r="27" spans="1:8" ht="47.25" x14ac:dyDescent="0.25">
      <c r="A27" s="44">
        <v>4</v>
      </c>
      <c r="B27" s="47" t="s">
        <v>51</v>
      </c>
      <c r="C27" s="48" t="s">
        <v>52</v>
      </c>
      <c r="D27" s="49" t="s">
        <v>53</v>
      </c>
      <c r="E27" s="44">
        <v>1</v>
      </c>
      <c r="F27" s="44" t="s">
        <v>46</v>
      </c>
      <c r="G27" s="44">
        <v>1</v>
      </c>
      <c r="H27" s="44" t="s">
        <v>54</v>
      </c>
    </row>
    <row r="28" spans="1:8" ht="236.25" x14ac:dyDescent="0.25">
      <c r="A28" s="44">
        <v>5</v>
      </c>
      <c r="B28" s="47" t="s">
        <v>55</v>
      </c>
      <c r="C28" s="50" t="s">
        <v>56</v>
      </c>
      <c r="D28" s="49" t="s">
        <v>53</v>
      </c>
      <c r="E28" s="44">
        <v>2</v>
      </c>
      <c r="F28" s="44" t="s">
        <v>46</v>
      </c>
      <c r="G28" s="44">
        <v>2</v>
      </c>
      <c r="H28" s="44"/>
    </row>
    <row r="29" spans="1:8" ht="157.5" x14ac:dyDescent="0.25">
      <c r="A29" s="44">
        <v>6</v>
      </c>
      <c r="B29" s="47" t="s">
        <v>57</v>
      </c>
      <c r="C29" s="51" t="s">
        <v>58</v>
      </c>
      <c r="D29" s="49" t="s">
        <v>53</v>
      </c>
      <c r="E29" s="44">
        <v>2</v>
      </c>
      <c r="F29" s="44" t="s">
        <v>46</v>
      </c>
      <c r="G29" s="44">
        <v>2</v>
      </c>
      <c r="H29" s="44" t="s">
        <v>59</v>
      </c>
    </row>
    <row r="30" spans="1:8" ht="110.25" x14ac:dyDescent="0.25">
      <c r="A30" s="44">
        <v>7</v>
      </c>
      <c r="B30" s="47" t="s">
        <v>60</v>
      </c>
      <c r="C30" s="52" t="s">
        <v>61</v>
      </c>
      <c r="D30" s="49" t="s">
        <v>53</v>
      </c>
      <c r="E30" s="44">
        <v>1</v>
      </c>
      <c r="F30" s="44" t="s">
        <v>46</v>
      </c>
      <c r="G30" s="44">
        <v>10</v>
      </c>
      <c r="H30" s="44"/>
    </row>
    <row r="31" spans="1:8" ht="15.75" x14ac:dyDescent="0.25">
      <c r="A31" s="44">
        <v>8</v>
      </c>
      <c r="B31" s="47" t="s">
        <v>62</v>
      </c>
      <c r="C31" s="44" t="s">
        <v>63</v>
      </c>
      <c r="D31" s="49" t="s">
        <v>53</v>
      </c>
      <c r="E31" s="44">
        <v>1</v>
      </c>
      <c r="F31" s="44" t="s">
        <v>46</v>
      </c>
      <c r="G31" s="44">
        <v>10</v>
      </c>
      <c r="H31" s="53"/>
    </row>
    <row r="32" spans="1:8" ht="47.25" x14ac:dyDescent="0.25">
      <c r="A32" s="44">
        <v>9</v>
      </c>
      <c r="B32" s="47" t="s">
        <v>64</v>
      </c>
      <c r="C32" s="44" t="s">
        <v>65</v>
      </c>
      <c r="D32" s="49" t="s">
        <v>53</v>
      </c>
      <c r="E32" s="44">
        <v>2</v>
      </c>
      <c r="F32" s="44" t="s">
        <v>46</v>
      </c>
      <c r="G32" s="44">
        <v>20</v>
      </c>
      <c r="H32" s="53"/>
    </row>
    <row r="33" spans="1:8" ht="31.5" x14ac:dyDescent="0.25">
      <c r="A33" s="44">
        <v>10</v>
      </c>
      <c r="B33" s="47" t="s">
        <v>66</v>
      </c>
      <c r="C33" s="44" t="s">
        <v>67</v>
      </c>
      <c r="D33" s="49" t="s">
        <v>53</v>
      </c>
      <c r="E33" s="44">
        <v>1</v>
      </c>
      <c r="F33" s="44" t="s">
        <v>46</v>
      </c>
      <c r="G33" s="44">
        <v>10</v>
      </c>
      <c r="H33" s="53" t="s">
        <v>68</v>
      </c>
    </row>
    <row r="34" spans="1:8" ht="315" x14ac:dyDescent="0.25">
      <c r="A34" s="44">
        <v>11</v>
      </c>
      <c r="B34" s="47" t="s">
        <v>69</v>
      </c>
      <c r="C34" s="44" t="s">
        <v>70</v>
      </c>
      <c r="D34" s="49" t="s">
        <v>71</v>
      </c>
      <c r="E34" s="44">
        <v>1</v>
      </c>
      <c r="F34" s="44" t="s">
        <v>46</v>
      </c>
      <c r="G34" s="44">
        <v>10</v>
      </c>
      <c r="H34" s="44"/>
    </row>
    <row r="35" spans="1:8" ht="32.85" customHeight="1" x14ac:dyDescent="0.25">
      <c r="A35" s="44">
        <v>12</v>
      </c>
      <c r="B35" s="55" t="s">
        <v>72</v>
      </c>
      <c r="C35" s="55" t="s">
        <v>73</v>
      </c>
      <c r="D35" s="49" t="s">
        <v>71</v>
      </c>
      <c r="E35" s="44">
        <v>1</v>
      </c>
      <c r="F35" s="44" t="s">
        <v>46</v>
      </c>
      <c r="G35" s="44">
        <v>10</v>
      </c>
      <c r="H35" s="44"/>
    </row>
    <row r="36" spans="1:8" ht="15.75" customHeight="1" x14ac:dyDescent="0.25">
      <c r="A36" s="44">
        <v>13</v>
      </c>
      <c r="B36" s="55" t="s">
        <v>74</v>
      </c>
      <c r="C36" s="55" t="s">
        <v>75</v>
      </c>
      <c r="D36" s="49" t="s">
        <v>71</v>
      </c>
      <c r="E36" s="44">
        <v>1</v>
      </c>
      <c r="F36" s="44" t="s">
        <v>46</v>
      </c>
      <c r="G36" s="44">
        <v>10</v>
      </c>
      <c r="H36" s="44"/>
    </row>
    <row r="37" spans="1:8" ht="15.75" customHeight="1" x14ac:dyDescent="0.25">
      <c r="A37" s="44">
        <v>14</v>
      </c>
      <c r="B37" s="55" t="s">
        <v>74</v>
      </c>
      <c r="C37" s="55" t="s">
        <v>76</v>
      </c>
      <c r="D37" s="49" t="s">
        <v>71</v>
      </c>
      <c r="E37" s="44">
        <v>1</v>
      </c>
      <c r="F37" s="44" t="s">
        <v>46</v>
      </c>
      <c r="G37" s="44">
        <v>10</v>
      </c>
      <c r="H37" s="44"/>
    </row>
    <row r="38" spans="1:8" ht="15.75" customHeight="1" x14ac:dyDescent="0.25">
      <c r="A38" s="44">
        <v>15</v>
      </c>
      <c r="B38" s="55" t="s">
        <v>74</v>
      </c>
      <c r="C38" s="55" t="s">
        <v>77</v>
      </c>
      <c r="D38" s="49" t="s">
        <v>71</v>
      </c>
      <c r="E38" s="44">
        <v>1</v>
      </c>
      <c r="F38" s="44" t="s">
        <v>46</v>
      </c>
      <c r="G38" s="44">
        <v>10</v>
      </c>
      <c r="H38" s="44"/>
    </row>
    <row r="39" spans="1:8" ht="15.75" customHeight="1" x14ac:dyDescent="0.25">
      <c r="A39" s="44">
        <v>16</v>
      </c>
      <c r="B39" s="55" t="s">
        <v>78</v>
      </c>
      <c r="C39" s="55" t="s">
        <v>79</v>
      </c>
      <c r="D39" s="49" t="s">
        <v>71</v>
      </c>
      <c r="E39" s="44">
        <v>1</v>
      </c>
      <c r="F39" s="44" t="s">
        <v>46</v>
      </c>
      <c r="G39" s="44">
        <v>10</v>
      </c>
      <c r="H39" s="44"/>
    </row>
    <row r="40" spans="1:8" ht="15.75" customHeight="1" x14ac:dyDescent="0.25">
      <c r="A40" s="44">
        <v>17</v>
      </c>
      <c r="B40" s="55" t="s">
        <v>78</v>
      </c>
      <c r="C40" s="55" t="s">
        <v>80</v>
      </c>
      <c r="D40" s="49" t="s">
        <v>71</v>
      </c>
      <c r="E40" s="44">
        <v>1</v>
      </c>
      <c r="F40" s="44" t="s">
        <v>46</v>
      </c>
      <c r="G40" s="44">
        <v>10</v>
      </c>
      <c r="H40" s="44"/>
    </row>
    <row r="41" spans="1:8" ht="15.75" customHeight="1" x14ac:dyDescent="0.25">
      <c r="A41" s="44">
        <v>18</v>
      </c>
      <c r="B41" s="55" t="s">
        <v>78</v>
      </c>
      <c r="C41" s="55" t="s">
        <v>81</v>
      </c>
      <c r="D41" s="49" t="s">
        <v>71</v>
      </c>
      <c r="E41" s="44">
        <v>1</v>
      </c>
      <c r="F41" s="44" t="s">
        <v>46</v>
      </c>
      <c r="G41" s="44">
        <v>10</v>
      </c>
      <c r="H41" s="44"/>
    </row>
    <row r="42" spans="1:8" ht="15.75" customHeight="1" x14ac:dyDescent="0.25">
      <c r="A42" s="44">
        <v>19</v>
      </c>
      <c r="B42" s="55" t="s">
        <v>82</v>
      </c>
      <c r="C42" s="55" t="s">
        <v>83</v>
      </c>
      <c r="D42" s="49" t="s">
        <v>71</v>
      </c>
      <c r="E42" s="44">
        <v>1</v>
      </c>
      <c r="F42" s="44" t="s">
        <v>46</v>
      </c>
      <c r="G42" s="44">
        <v>10</v>
      </c>
      <c r="H42" s="44"/>
    </row>
    <row r="43" spans="1:8" ht="15" customHeight="1" x14ac:dyDescent="0.25">
      <c r="A43" s="44">
        <v>20</v>
      </c>
      <c r="B43" s="55" t="s">
        <v>82</v>
      </c>
      <c r="C43" s="55" t="s">
        <v>84</v>
      </c>
      <c r="D43" s="49" t="s">
        <v>71</v>
      </c>
      <c r="E43" s="44">
        <v>1</v>
      </c>
      <c r="F43" s="44" t="s">
        <v>46</v>
      </c>
      <c r="G43" s="44">
        <v>10</v>
      </c>
      <c r="H43" s="44"/>
    </row>
    <row r="44" spans="1:8" ht="47.45" customHeight="1" x14ac:dyDescent="0.25">
      <c r="A44" s="44">
        <v>22</v>
      </c>
      <c r="B44" s="55" t="s">
        <v>85</v>
      </c>
      <c r="C44" s="55" t="s">
        <v>86</v>
      </c>
      <c r="D44" s="49" t="s">
        <v>71</v>
      </c>
      <c r="E44" s="44">
        <v>1</v>
      </c>
      <c r="F44" s="44" t="s">
        <v>46</v>
      </c>
      <c r="G44" s="44">
        <v>10</v>
      </c>
      <c r="H44" s="44"/>
    </row>
    <row r="45" spans="1:8" ht="47.45" customHeight="1" x14ac:dyDescent="0.25">
      <c r="A45" s="44">
        <v>23</v>
      </c>
      <c r="B45" s="55" t="s">
        <v>85</v>
      </c>
      <c r="C45" s="55" t="s">
        <v>87</v>
      </c>
      <c r="D45" s="49" t="s">
        <v>71</v>
      </c>
      <c r="E45" s="44">
        <v>1</v>
      </c>
      <c r="F45" s="44" t="s">
        <v>46</v>
      </c>
      <c r="G45" s="44">
        <v>10</v>
      </c>
      <c r="H45" s="44"/>
    </row>
    <row r="46" spans="1:8" ht="47.45" customHeight="1" x14ac:dyDescent="0.25">
      <c r="A46" s="44">
        <v>24</v>
      </c>
      <c r="B46" s="55" t="s">
        <v>85</v>
      </c>
      <c r="C46" s="55" t="s">
        <v>88</v>
      </c>
      <c r="D46" s="49" t="s">
        <v>71</v>
      </c>
      <c r="E46" s="44">
        <v>1</v>
      </c>
      <c r="F46" s="44" t="s">
        <v>46</v>
      </c>
      <c r="G46" s="44">
        <v>10</v>
      </c>
      <c r="H46" s="44"/>
    </row>
    <row r="47" spans="1:8" ht="15" customHeight="1" x14ac:dyDescent="0.25">
      <c r="A47" s="44">
        <v>26</v>
      </c>
      <c r="B47" s="55" t="s">
        <v>89</v>
      </c>
      <c r="C47" s="55" t="s">
        <v>90</v>
      </c>
      <c r="D47" s="49" t="s">
        <v>71</v>
      </c>
      <c r="E47" s="44">
        <v>1</v>
      </c>
      <c r="F47" s="44" t="s">
        <v>46</v>
      </c>
      <c r="G47" s="44">
        <v>10</v>
      </c>
      <c r="H47" s="44"/>
    </row>
    <row r="48" spans="1:8" ht="15" customHeight="1" x14ac:dyDescent="0.25">
      <c r="A48" s="44">
        <v>27</v>
      </c>
      <c r="B48" s="55" t="s">
        <v>91</v>
      </c>
      <c r="C48" s="55" t="s">
        <v>92</v>
      </c>
      <c r="D48" s="49" t="s">
        <v>71</v>
      </c>
      <c r="E48" s="54">
        <v>1</v>
      </c>
      <c r="F48" s="44" t="s">
        <v>46</v>
      </c>
      <c r="G48" s="44">
        <v>10</v>
      </c>
      <c r="H48" s="53"/>
    </row>
    <row r="49" spans="1:8" ht="15.75" customHeight="1" x14ac:dyDescent="0.25">
      <c r="A49" s="68" t="s">
        <v>93</v>
      </c>
      <c r="B49" s="69"/>
      <c r="C49" s="69"/>
      <c r="D49" s="69"/>
      <c r="E49" s="69"/>
      <c r="F49" s="69"/>
      <c r="G49" s="69"/>
      <c r="H49" s="69"/>
    </row>
    <row r="50" spans="1:8" ht="15" customHeight="1" x14ac:dyDescent="0.25">
      <c r="A50" s="64" t="s">
        <v>94</v>
      </c>
      <c r="B50" s="65"/>
      <c r="C50" s="65"/>
      <c r="D50" s="65"/>
      <c r="E50" s="65"/>
      <c r="F50" s="65"/>
      <c r="G50" s="65"/>
      <c r="H50" s="65"/>
    </row>
    <row r="51" spans="1:8" ht="15" customHeight="1" x14ac:dyDescent="0.25">
      <c r="A51" s="57" t="s">
        <v>95</v>
      </c>
      <c r="B51" s="58"/>
      <c r="C51" s="58"/>
      <c r="D51" s="58"/>
      <c r="E51" s="58"/>
      <c r="F51" s="58"/>
      <c r="G51" s="58"/>
      <c r="H51" s="58"/>
    </row>
    <row r="52" spans="1:8" ht="60" x14ac:dyDescent="0.25">
      <c r="A52" s="12" t="s">
        <v>35</v>
      </c>
      <c r="B52" s="12" t="s">
        <v>36</v>
      </c>
      <c r="C52" s="11" t="s">
        <v>37</v>
      </c>
      <c r="D52" s="12" t="s">
        <v>38</v>
      </c>
      <c r="E52" s="9" t="s">
        <v>39</v>
      </c>
      <c r="F52" s="12" t="s">
        <v>40</v>
      </c>
      <c r="G52" s="12" t="s">
        <v>41</v>
      </c>
      <c r="H52" s="12" t="s">
        <v>42</v>
      </c>
    </row>
    <row r="53" spans="1:8" ht="60" x14ac:dyDescent="0.25">
      <c r="A53" s="9">
        <v>1</v>
      </c>
      <c r="B53" s="4" t="s">
        <v>43</v>
      </c>
      <c r="C53" s="4" t="s">
        <v>96</v>
      </c>
      <c r="D53" s="9" t="s">
        <v>45</v>
      </c>
      <c r="E53" s="9">
        <v>1</v>
      </c>
      <c r="F53" s="9" t="s">
        <v>46</v>
      </c>
      <c r="G53" s="9">
        <f>E53*[1]Переменные!$B$2</f>
        <v>5</v>
      </c>
      <c r="H53" s="9" t="s">
        <v>97</v>
      </c>
    </row>
    <row r="54" spans="1:8" ht="45" x14ac:dyDescent="0.25">
      <c r="A54" s="9">
        <v>2</v>
      </c>
      <c r="B54" s="4" t="s">
        <v>47</v>
      </c>
      <c r="C54" s="4" t="s">
        <v>98</v>
      </c>
      <c r="D54" s="9" t="s">
        <v>45</v>
      </c>
      <c r="E54" s="9">
        <v>2</v>
      </c>
      <c r="F54" s="9" t="s">
        <v>46</v>
      </c>
      <c r="G54" s="9">
        <f>E54*[1]Переменные!$B$2</f>
        <v>10</v>
      </c>
      <c r="H54" s="9"/>
    </row>
    <row r="55" spans="1:8" x14ac:dyDescent="0.25">
      <c r="A55" s="12"/>
      <c r="B55" s="10"/>
      <c r="C55" s="4"/>
      <c r="D55" s="3"/>
      <c r="E55" s="9"/>
      <c r="F55" s="9"/>
      <c r="G55" s="9"/>
      <c r="H55" s="2"/>
    </row>
    <row r="56" spans="1:8" ht="23.25" customHeight="1" x14ac:dyDescent="0.25">
      <c r="A56" s="59" t="s">
        <v>99</v>
      </c>
      <c r="B56" s="61"/>
      <c r="C56" s="61"/>
      <c r="D56" s="61"/>
      <c r="E56" s="61"/>
      <c r="F56" s="61"/>
      <c r="G56" s="61"/>
      <c r="H56" s="61"/>
    </row>
    <row r="57" spans="1:8" ht="15.75" customHeight="1" x14ac:dyDescent="0.25">
      <c r="A57" s="64" t="s">
        <v>100</v>
      </c>
      <c r="B57" s="65"/>
      <c r="C57" s="65"/>
      <c r="D57" s="65"/>
      <c r="E57" s="65"/>
      <c r="F57" s="65"/>
      <c r="G57" s="65"/>
      <c r="H57" s="65"/>
    </row>
    <row r="58" spans="1:8" ht="15" customHeight="1" x14ac:dyDescent="0.25">
      <c r="A58" s="57" t="s">
        <v>101</v>
      </c>
      <c r="B58" s="58"/>
      <c r="C58" s="58"/>
      <c r="D58" s="58"/>
      <c r="E58" s="58"/>
      <c r="F58" s="58"/>
      <c r="G58" s="58"/>
      <c r="H58" s="58"/>
    </row>
    <row r="59" spans="1:8" ht="15" customHeight="1" x14ac:dyDescent="0.25">
      <c r="A59" s="57" t="s">
        <v>102</v>
      </c>
      <c r="B59" s="58"/>
      <c r="C59" s="58"/>
      <c r="D59" s="58"/>
      <c r="E59" s="58"/>
      <c r="F59" s="58"/>
      <c r="G59" s="58"/>
      <c r="H59" s="58"/>
    </row>
    <row r="60" spans="1:8" ht="15" customHeight="1" x14ac:dyDescent="0.25">
      <c r="A60" s="57" t="s">
        <v>33</v>
      </c>
      <c r="B60" s="58"/>
      <c r="C60" s="58"/>
      <c r="D60" s="58"/>
      <c r="E60" s="58"/>
      <c r="F60" s="58"/>
      <c r="G60" s="58"/>
      <c r="H60" s="58"/>
    </row>
    <row r="61" spans="1:8" ht="15" customHeight="1" x14ac:dyDescent="0.25">
      <c r="A61" s="57" t="s">
        <v>34</v>
      </c>
      <c r="B61" s="58"/>
      <c r="C61" s="58"/>
      <c r="D61" s="58"/>
      <c r="E61" s="58"/>
      <c r="F61" s="58"/>
      <c r="G61" s="58"/>
      <c r="H61" s="58"/>
    </row>
    <row r="62" spans="1:8" ht="15" customHeight="1" x14ac:dyDescent="0.25">
      <c r="A62" s="12" t="s">
        <v>35</v>
      </c>
      <c r="B62" s="12" t="s">
        <v>36</v>
      </c>
      <c r="C62" s="11" t="s">
        <v>37</v>
      </c>
      <c r="D62" s="12" t="s">
        <v>38</v>
      </c>
      <c r="E62" s="12" t="s">
        <v>103</v>
      </c>
      <c r="F62" s="12" t="s">
        <v>40</v>
      </c>
      <c r="G62" s="12" t="s">
        <v>41</v>
      </c>
      <c r="H62" s="12" t="s">
        <v>42</v>
      </c>
    </row>
    <row r="63" spans="1:8" ht="15" customHeight="1" x14ac:dyDescent="0.25">
      <c r="A63" s="9">
        <v>1</v>
      </c>
      <c r="B63" s="4" t="s">
        <v>43</v>
      </c>
      <c r="C63" s="4" t="s">
        <v>104</v>
      </c>
      <c r="D63" s="9" t="s">
        <v>45</v>
      </c>
      <c r="E63" s="9">
        <v>1</v>
      </c>
      <c r="F63" s="9" t="s">
        <v>46</v>
      </c>
      <c r="G63" s="9">
        <v>10</v>
      </c>
      <c r="H63" s="9"/>
    </row>
    <row r="64" spans="1:8" ht="21.75" customHeight="1" x14ac:dyDescent="0.25">
      <c r="A64" s="9">
        <v>2</v>
      </c>
      <c r="B64" s="4" t="s">
        <v>47</v>
      </c>
      <c r="C64" s="4" t="s">
        <v>105</v>
      </c>
      <c r="D64" s="9" t="s">
        <v>45</v>
      </c>
      <c r="E64" s="9">
        <v>1</v>
      </c>
      <c r="F64" s="9" t="s">
        <v>46</v>
      </c>
      <c r="G64" s="9">
        <v>10</v>
      </c>
      <c r="H64" s="9"/>
    </row>
    <row r="65" spans="1:8" ht="20.25" x14ac:dyDescent="0.25">
      <c r="A65" s="59" t="s">
        <v>106</v>
      </c>
      <c r="B65" s="61"/>
      <c r="C65" s="61"/>
      <c r="D65" s="61"/>
      <c r="E65" s="61"/>
      <c r="F65" s="61"/>
      <c r="G65" s="61"/>
      <c r="H65" s="61"/>
    </row>
    <row r="66" spans="1:8" ht="15" customHeight="1" x14ac:dyDescent="0.25">
      <c r="A66" s="64" t="s">
        <v>107</v>
      </c>
      <c r="B66" s="65"/>
      <c r="C66" s="65"/>
      <c r="D66" s="65"/>
      <c r="E66" s="65"/>
      <c r="F66" s="65"/>
      <c r="G66" s="65"/>
      <c r="H66" s="65"/>
    </row>
    <row r="67" spans="1:8" ht="15" customHeight="1" x14ac:dyDescent="0.25">
      <c r="A67" s="57" t="s">
        <v>108</v>
      </c>
      <c r="B67" s="58"/>
      <c r="C67" s="58"/>
      <c r="D67" s="58"/>
      <c r="E67" s="58"/>
      <c r="F67" s="58"/>
      <c r="G67" s="58"/>
      <c r="H67" s="58"/>
    </row>
    <row r="68" spans="1:8" ht="15" customHeight="1" x14ac:dyDescent="0.25">
      <c r="A68" s="57" t="s">
        <v>102</v>
      </c>
      <c r="B68" s="58"/>
      <c r="C68" s="58"/>
      <c r="D68" s="58"/>
      <c r="E68" s="58"/>
      <c r="F68" s="58"/>
      <c r="G68" s="58"/>
      <c r="H68" s="58"/>
    </row>
    <row r="69" spans="1:8" ht="15" customHeight="1" x14ac:dyDescent="0.25">
      <c r="A69" s="57" t="s">
        <v>33</v>
      </c>
      <c r="B69" s="58"/>
      <c r="C69" s="58"/>
      <c r="D69" s="58"/>
      <c r="E69" s="58"/>
      <c r="F69" s="58"/>
      <c r="G69" s="58"/>
      <c r="H69" s="58"/>
    </row>
    <row r="70" spans="1:8" ht="15" customHeight="1" x14ac:dyDescent="0.25">
      <c r="A70" s="57" t="s">
        <v>34</v>
      </c>
      <c r="B70" s="58"/>
      <c r="C70" s="58"/>
      <c r="D70" s="58"/>
      <c r="E70" s="58"/>
      <c r="F70" s="58"/>
      <c r="G70" s="58"/>
      <c r="H70" s="58"/>
    </row>
    <row r="71" spans="1:8" ht="60" x14ac:dyDescent="0.25">
      <c r="A71" s="12" t="s">
        <v>35</v>
      </c>
      <c r="B71" s="12" t="s">
        <v>36</v>
      </c>
      <c r="C71" s="11" t="s">
        <v>37</v>
      </c>
      <c r="D71" s="12" t="s">
        <v>38</v>
      </c>
      <c r="E71" s="12" t="s">
        <v>103</v>
      </c>
      <c r="F71" s="12" t="s">
        <v>40</v>
      </c>
      <c r="G71" s="12" t="s">
        <v>41</v>
      </c>
      <c r="H71" s="12" t="s">
        <v>42</v>
      </c>
    </row>
    <row r="72" spans="1:8" ht="45" x14ac:dyDescent="0.25">
      <c r="A72" s="9">
        <v>1</v>
      </c>
      <c r="B72" s="4" t="s">
        <v>43</v>
      </c>
      <c r="C72" s="4" t="s">
        <v>109</v>
      </c>
      <c r="D72" s="9" t="s">
        <v>45</v>
      </c>
      <c r="E72" s="9">
        <v>2</v>
      </c>
      <c r="F72" s="9" t="s">
        <v>46</v>
      </c>
      <c r="G72" s="9">
        <v>2</v>
      </c>
      <c r="H72" s="9"/>
    </row>
    <row r="73" spans="1:8" ht="45" x14ac:dyDescent="0.25">
      <c r="A73" s="9">
        <v>2</v>
      </c>
      <c r="B73" s="4" t="s">
        <v>47</v>
      </c>
      <c r="C73" s="4" t="s">
        <v>98</v>
      </c>
      <c r="D73" s="9" t="s">
        <v>45</v>
      </c>
      <c r="E73" s="9">
        <v>2</v>
      </c>
      <c r="F73" s="9" t="s">
        <v>46</v>
      </c>
      <c r="G73" s="9">
        <v>2</v>
      </c>
      <c r="H73" s="9"/>
    </row>
    <row r="74" spans="1:8" x14ac:dyDescent="0.25">
      <c r="A74" s="31"/>
      <c r="B74" s="32"/>
      <c r="C74" s="33"/>
      <c r="D74" s="3"/>
      <c r="E74" s="3"/>
      <c r="F74" s="3"/>
      <c r="G74" s="3"/>
      <c r="H74" s="2"/>
    </row>
    <row r="75" spans="1:8" ht="20.25" x14ac:dyDescent="0.25">
      <c r="A75" s="59" t="s">
        <v>110</v>
      </c>
      <c r="B75" s="61"/>
      <c r="C75" s="61"/>
      <c r="D75" s="61"/>
      <c r="E75" s="61"/>
      <c r="F75" s="61"/>
      <c r="G75" s="61"/>
      <c r="H75" s="61"/>
    </row>
    <row r="76" spans="1:8" ht="60" x14ac:dyDescent="0.25">
      <c r="A76" s="9" t="s">
        <v>35</v>
      </c>
      <c r="B76" s="9" t="s">
        <v>36</v>
      </c>
      <c r="C76" s="9" t="s">
        <v>37</v>
      </c>
      <c r="D76" s="9" t="s">
        <v>38</v>
      </c>
      <c r="E76" s="9" t="s">
        <v>103</v>
      </c>
      <c r="F76" s="9" t="s">
        <v>40</v>
      </c>
      <c r="G76" s="9" t="s">
        <v>41</v>
      </c>
      <c r="H76" s="9" t="s">
        <v>42</v>
      </c>
    </row>
    <row r="77" spans="1:8" ht="30" x14ac:dyDescent="0.25">
      <c r="A77" s="34">
        <v>1</v>
      </c>
      <c r="B77" s="7" t="s">
        <v>111</v>
      </c>
      <c r="C77" s="32" t="s">
        <v>112</v>
      </c>
      <c r="D77" s="3" t="s">
        <v>113</v>
      </c>
      <c r="E77" s="16">
        <v>1</v>
      </c>
      <c r="F77" s="16" t="s">
        <v>114</v>
      </c>
      <c r="G77" s="3">
        <v>1</v>
      </c>
      <c r="H77" s="2"/>
    </row>
    <row r="78" spans="1:8" ht="60" x14ac:dyDescent="0.25">
      <c r="A78" s="31">
        <v>2</v>
      </c>
      <c r="B78" s="2" t="s">
        <v>115</v>
      </c>
      <c r="C78" s="32" t="s">
        <v>116</v>
      </c>
      <c r="D78" s="3" t="s">
        <v>113</v>
      </c>
      <c r="E78" s="3">
        <v>1</v>
      </c>
      <c r="F78" s="3" t="s">
        <v>114</v>
      </c>
      <c r="G78" s="3">
        <f>E78</f>
        <v>1</v>
      </c>
      <c r="H78" s="2"/>
    </row>
    <row r="79" spans="1:8" ht="135" x14ac:dyDescent="0.25">
      <c r="A79" s="31">
        <v>3</v>
      </c>
      <c r="B79" s="2" t="s">
        <v>117</v>
      </c>
      <c r="C79" s="32" t="s">
        <v>118</v>
      </c>
      <c r="D79" s="3" t="s">
        <v>113</v>
      </c>
      <c r="E79" s="3">
        <v>1</v>
      </c>
      <c r="F79" s="3" t="s">
        <v>46</v>
      </c>
      <c r="G79" s="3">
        <v>1</v>
      </c>
      <c r="H79" s="2"/>
    </row>
    <row r="80" spans="1:8" ht="20.25" x14ac:dyDescent="0.25">
      <c r="A80" s="62" t="s">
        <v>119</v>
      </c>
      <c r="B80" s="63"/>
      <c r="C80" s="63"/>
      <c r="D80" s="63"/>
      <c r="E80" s="63"/>
      <c r="F80" s="63"/>
      <c r="G80" s="63"/>
      <c r="H80" s="63"/>
    </row>
    <row r="81" spans="1:8" x14ac:dyDescent="0.25">
      <c r="A81" s="64" t="s">
        <v>120</v>
      </c>
      <c r="B81" s="58"/>
      <c r="C81" s="58"/>
      <c r="D81" s="58"/>
      <c r="E81" s="58"/>
      <c r="F81" s="58"/>
      <c r="G81" s="58"/>
      <c r="H81" s="58"/>
    </row>
    <row r="82" spans="1:8" x14ac:dyDescent="0.25">
      <c r="A82" s="57" t="s">
        <v>121</v>
      </c>
      <c r="B82" s="58"/>
      <c r="C82" s="58"/>
      <c r="D82" s="58"/>
      <c r="E82" s="58"/>
      <c r="F82" s="58"/>
      <c r="G82" s="58"/>
      <c r="H82" s="58"/>
    </row>
    <row r="83" spans="1:8" x14ac:dyDescent="0.25">
      <c r="A83" s="57" t="s">
        <v>122</v>
      </c>
      <c r="B83" s="58"/>
      <c r="C83" s="58"/>
      <c r="D83" s="58"/>
      <c r="E83" s="58"/>
      <c r="F83" s="58"/>
      <c r="G83" s="58"/>
      <c r="H83" s="58"/>
    </row>
    <row r="84" spans="1:8" x14ac:dyDescent="0.25">
      <c r="A84" s="57" t="s">
        <v>34</v>
      </c>
      <c r="B84" s="58"/>
      <c r="C84" s="58"/>
      <c r="D84" s="58"/>
      <c r="E84" s="58"/>
      <c r="F84" s="58"/>
      <c r="G84" s="58"/>
      <c r="H84" s="58"/>
    </row>
    <row r="85" spans="1:8" ht="60" x14ac:dyDescent="0.25">
      <c r="A85" s="12" t="s">
        <v>35</v>
      </c>
      <c r="B85" s="11" t="s">
        <v>36</v>
      </c>
      <c r="C85" s="11" t="s">
        <v>37</v>
      </c>
      <c r="D85" s="12" t="s">
        <v>38</v>
      </c>
      <c r="E85" s="12" t="s">
        <v>103</v>
      </c>
      <c r="F85" s="12" t="s">
        <v>40</v>
      </c>
      <c r="G85" s="12" t="s">
        <v>41</v>
      </c>
      <c r="H85" s="12" t="s">
        <v>42</v>
      </c>
    </row>
    <row r="86" spans="1:8" ht="45" x14ac:dyDescent="0.25">
      <c r="A86" s="31">
        <v>1</v>
      </c>
      <c r="B86" s="4" t="s">
        <v>43</v>
      </c>
      <c r="C86" s="4" t="s">
        <v>109</v>
      </c>
      <c r="D86" s="9" t="s">
        <v>45</v>
      </c>
      <c r="E86" s="9">
        <v>2</v>
      </c>
      <c r="F86" s="9" t="s">
        <v>46</v>
      </c>
      <c r="G86" s="9">
        <v>2</v>
      </c>
      <c r="H86" s="2"/>
    </row>
    <row r="87" spans="1:8" ht="45" x14ac:dyDescent="0.25">
      <c r="A87" s="31">
        <v>2</v>
      </c>
      <c r="B87" s="4" t="s">
        <v>47</v>
      </c>
      <c r="C87" s="4" t="s">
        <v>98</v>
      </c>
      <c r="D87" s="9" t="s">
        <v>45</v>
      </c>
      <c r="E87" s="9">
        <v>1</v>
      </c>
      <c r="F87" s="9" t="s">
        <v>46</v>
      </c>
      <c r="G87" s="9">
        <v>1</v>
      </c>
      <c r="H87" s="2"/>
    </row>
    <row r="88" spans="1:8" ht="15.75" customHeight="1" x14ac:dyDescent="0.25">
      <c r="A88" s="59" t="s">
        <v>110</v>
      </c>
      <c r="B88" s="60"/>
      <c r="C88" s="60"/>
      <c r="D88" s="60"/>
      <c r="E88" s="60"/>
      <c r="F88" s="60"/>
      <c r="G88" s="60"/>
      <c r="H88" s="60"/>
    </row>
    <row r="89" spans="1:8" ht="60" x14ac:dyDescent="0.25">
      <c r="A89" s="10" t="s">
        <v>35</v>
      </c>
      <c r="B89" s="9" t="s">
        <v>36</v>
      </c>
      <c r="C89" s="9" t="s">
        <v>37</v>
      </c>
      <c r="D89" s="9" t="s">
        <v>38</v>
      </c>
      <c r="E89" s="9" t="s">
        <v>103</v>
      </c>
      <c r="F89" s="9" t="s">
        <v>40</v>
      </c>
      <c r="G89" s="9" t="s">
        <v>41</v>
      </c>
      <c r="H89" s="9" t="s">
        <v>42</v>
      </c>
    </row>
    <row r="90" spans="1:8" ht="25.5" x14ac:dyDescent="0.25">
      <c r="A90" s="8">
        <v>1</v>
      </c>
      <c r="B90" s="7" t="s">
        <v>123</v>
      </c>
      <c r="C90" s="17" t="s">
        <v>124</v>
      </c>
      <c r="D90" s="3" t="s">
        <v>113</v>
      </c>
      <c r="E90" s="16">
        <v>1</v>
      </c>
      <c r="F90" s="16" t="s">
        <v>46</v>
      </c>
      <c r="G90" s="3">
        <f>E90</f>
        <v>1</v>
      </c>
      <c r="H90" s="2"/>
    </row>
    <row r="91" spans="1:8" ht="25.5" x14ac:dyDescent="0.25">
      <c r="A91" s="6">
        <v>2</v>
      </c>
      <c r="B91" s="2" t="s">
        <v>125</v>
      </c>
      <c r="C91" s="17" t="s">
        <v>124</v>
      </c>
      <c r="D91" s="3" t="s">
        <v>113</v>
      </c>
      <c r="E91" s="3">
        <v>1</v>
      </c>
      <c r="F91" s="3" t="s">
        <v>46</v>
      </c>
      <c r="G91" s="3">
        <f>E91</f>
        <v>1</v>
      </c>
      <c r="H91" s="2"/>
    </row>
    <row r="92" spans="1:8" ht="25.5" x14ac:dyDescent="0.25">
      <c r="A92" s="6">
        <v>3</v>
      </c>
      <c r="B92" s="2" t="s">
        <v>126</v>
      </c>
      <c r="C92" s="17" t="s">
        <v>124</v>
      </c>
      <c r="D92" s="3" t="s">
        <v>113</v>
      </c>
      <c r="E92" s="3">
        <v>1</v>
      </c>
      <c r="F92" s="3" t="s">
        <v>46</v>
      </c>
      <c r="G92" s="3">
        <f>E92</f>
        <v>1</v>
      </c>
      <c r="H92" s="2"/>
    </row>
  </sheetData>
  <mergeCells count="57">
    <mergeCell ref="A1:H1"/>
    <mergeCell ref="A2:H2"/>
    <mergeCell ref="A3:H3"/>
    <mergeCell ref="A4:H4"/>
    <mergeCell ref="A5:H5"/>
    <mergeCell ref="A6:H6"/>
    <mergeCell ref="A7:B7"/>
    <mergeCell ref="C7:H7"/>
    <mergeCell ref="A8:C8"/>
    <mergeCell ref="D8:H8"/>
    <mergeCell ref="A9:B9"/>
    <mergeCell ref="C9:H9"/>
    <mergeCell ref="A10:B10"/>
    <mergeCell ref="C10:D10"/>
    <mergeCell ref="E10:F10"/>
    <mergeCell ref="G10:H10"/>
    <mergeCell ref="A11:B11"/>
    <mergeCell ref="C11:D11"/>
    <mergeCell ref="E11:F11"/>
    <mergeCell ref="G11:H11"/>
    <mergeCell ref="A12:B12"/>
    <mergeCell ref="C12:H12"/>
    <mergeCell ref="A13:B13"/>
    <mergeCell ref="C13:H13"/>
    <mergeCell ref="A14:B14"/>
    <mergeCell ref="C14:H14"/>
    <mergeCell ref="A15:B15"/>
    <mergeCell ref="C15:H15"/>
    <mergeCell ref="A16:H16"/>
    <mergeCell ref="A17:H17"/>
    <mergeCell ref="A18:H18"/>
    <mergeCell ref="A19:H19"/>
    <mergeCell ref="A20:H20"/>
    <mergeCell ref="A21:H21"/>
    <mergeCell ref="A22:H22"/>
    <mergeCell ref="A49:H49"/>
    <mergeCell ref="A50:H50"/>
    <mergeCell ref="A51:H51"/>
    <mergeCell ref="A56:H56"/>
    <mergeCell ref="A57:H57"/>
    <mergeCell ref="A58:H58"/>
    <mergeCell ref="A59:H59"/>
    <mergeCell ref="A60:H60"/>
    <mergeCell ref="A61:H61"/>
    <mergeCell ref="A65:H65"/>
    <mergeCell ref="A66:H66"/>
    <mergeCell ref="A67:H67"/>
    <mergeCell ref="A68:H68"/>
    <mergeCell ref="A82:H82"/>
    <mergeCell ref="A83:H83"/>
    <mergeCell ref="A84:H84"/>
    <mergeCell ref="A88:H88"/>
    <mergeCell ref="A69:H69"/>
    <mergeCell ref="A70:H70"/>
    <mergeCell ref="A75:H75"/>
    <mergeCell ref="A80:H80"/>
    <mergeCell ref="A81:H81"/>
  </mergeCells>
  <pageMargins left="0.7" right="0.7" top="0.75" bottom="0.75" header="0" footer="0"/>
  <pageSetup paperSize="9" fitToWidth="0"/>
  <extLst>
    <ext uri="smNativeData">
      <pm:sheetPrefs xmlns:pm="smNativeData" day="1730546147" outlineProtect="1" showHorizontalRuler="1" showVerticalRuler="1" showAltShade="0">
        <pm:shade id="0" type="0" fgLvl="100" fgClr="000000" bgLvl="100" bgClr="FFFFFF"/>
        <pm:shade id="1" type="0" fgLvl="100" fgClr="000000" bgLvl="100" bgClr="FFFFFF"/>
      </pm:sheetPref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
  <sheetViews>
    <sheetView zoomScale="150" workbookViewId="0">
      <selection activeCell="E24" sqref="E24"/>
    </sheetView>
  </sheetViews>
  <sheetFormatPr defaultColWidth="14.42578125" defaultRowHeight="15" x14ac:dyDescent="0.25"/>
  <cols>
    <col min="1" max="1" width="5.140625" style="18" customWidth="1"/>
    <col min="2" max="2" width="52" style="18" customWidth="1"/>
    <col min="3" max="3" width="27.42578125" style="18" customWidth="1"/>
    <col min="4" max="4" width="22" style="18" customWidth="1"/>
    <col min="5" max="5" width="15.42578125" style="18" customWidth="1"/>
    <col min="6" max="6" width="19.7109375" style="18" customWidth="1"/>
    <col min="7" max="7" width="14.42578125" style="18"/>
    <col min="8" max="8" width="25" style="18" customWidth="1"/>
    <col min="9" max="11" width="8.7109375" style="1" customWidth="1"/>
    <col min="12" max="16384" width="14.42578125" style="1"/>
  </cols>
  <sheetData>
    <row r="1" spans="1:8" x14ac:dyDescent="0.25">
      <c r="A1" s="80" t="s">
        <v>15</v>
      </c>
      <c r="B1" s="78"/>
      <c r="C1" s="78"/>
      <c r="D1" s="78"/>
      <c r="E1" s="78"/>
      <c r="F1" s="78"/>
      <c r="G1" s="78"/>
      <c r="H1" s="78"/>
    </row>
    <row r="2" spans="1:8" ht="20.25" x14ac:dyDescent="0.3">
      <c r="A2" s="81" t="s">
        <v>16</v>
      </c>
      <c r="B2" s="81"/>
      <c r="C2" s="81"/>
      <c r="D2" s="81"/>
      <c r="E2" s="81"/>
      <c r="F2" s="81"/>
      <c r="G2" s="81"/>
      <c r="H2" s="81"/>
    </row>
    <row r="3" spans="1:8" ht="20.25" x14ac:dyDescent="0.25">
      <c r="A3" s="82">
        <f>'Информация о Чемпионате'!B4</f>
        <v>0</v>
      </c>
      <c r="B3" s="82"/>
      <c r="C3" s="82"/>
      <c r="D3" s="82"/>
      <c r="E3" s="82"/>
      <c r="F3" s="82"/>
      <c r="G3" s="82"/>
      <c r="H3" s="82"/>
    </row>
    <row r="4" spans="1:8" ht="20.25" x14ac:dyDescent="0.3">
      <c r="A4" s="81" t="s">
        <v>17</v>
      </c>
      <c r="B4" s="81"/>
      <c r="C4" s="81"/>
      <c r="D4" s="81"/>
      <c r="E4" s="81"/>
      <c r="F4" s="81"/>
      <c r="G4" s="81"/>
      <c r="H4" s="81"/>
    </row>
    <row r="5" spans="1:8" ht="20.25" x14ac:dyDescent="0.25">
      <c r="A5" s="83" t="str">
        <f>'Информация о Чемпионате'!B3</f>
        <v>Информационная безопасность  Юниоры</v>
      </c>
      <c r="B5" s="83"/>
      <c r="C5" s="83"/>
      <c r="D5" s="83"/>
      <c r="E5" s="83"/>
      <c r="F5" s="83"/>
      <c r="G5" s="83"/>
      <c r="H5" s="83"/>
    </row>
    <row r="6" spans="1:8" x14ac:dyDescent="0.25">
      <c r="A6" s="77" t="s">
        <v>18</v>
      </c>
      <c r="B6" s="78"/>
      <c r="C6" s="78"/>
      <c r="D6" s="78"/>
      <c r="E6" s="78"/>
      <c r="F6" s="78"/>
      <c r="G6" s="78"/>
      <c r="H6" s="78"/>
    </row>
    <row r="7" spans="1:8" ht="15.75" x14ac:dyDescent="0.25">
      <c r="A7" s="77" t="s">
        <v>19</v>
      </c>
      <c r="B7" s="77"/>
      <c r="C7" s="79">
        <f>'Информация о Чемпионате'!B5</f>
        <v>0</v>
      </c>
      <c r="D7" s="79"/>
      <c r="E7" s="79"/>
      <c r="F7" s="79"/>
      <c r="G7" s="79"/>
      <c r="H7" s="79"/>
    </row>
    <row r="8" spans="1:8" ht="15.75" x14ac:dyDescent="0.25">
      <c r="A8" s="77" t="s">
        <v>20</v>
      </c>
      <c r="B8" s="77"/>
      <c r="C8" s="77"/>
      <c r="D8" s="79">
        <f>'Информация о Чемпионате'!B6</f>
        <v>0</v>
      </c>
      <c r="E8" s="79"/>
      <c r="F8" s="79"/>
      <c r="G8" s="79"/>
      <c r="H8" s="79"/>
    </row>
    <row r="9" spans="1:8" ht="15.75" x14ac:dyDescent="0.25">
      <c r="A9" s="77" t="s">
        <v>21</v>
      </c>
      <c r="B9" s="77"/>
      <c r="C9" s="77">
        <f>'Информация о Чемпионате'!B7</f>
        <v>0</v>
      </c>
      <c r="D9" s="77"/>
      <c r="E9" s="77"/>
      <c r="F9" s="77"/>
      <c r="G9" s="77"/>
      <c r="H9" s="77"/>
    </row>
    <row r="10" spans="1:8" ht="15.75" x14ac:dyDescent="0.25">
      <c r="A10" s="77" t="s">
        <v>22</v>
      </c>
      <c r="B10" s="77"/>
      <c r="C10" s="77">
        <f>'Информация о Чемпионате'!B9</f>
        <v>0</v>
      </c>
      <c r="D10" s="77"/>
      <c r="E10" s="77">
        <f>'Информация о Чемпионате'!B10</f>
        <v>0</v>
      </c>
      <c r="F10" s="77"/>
      <c r="G10" s="77">
        <f>'Информация о Чемпионате'!B11</f>
        <v>0</v>
      </c>
      <c r="H10" s="77"/>
    </row>
    <row r="11" spans="1:8" ht="15.75" x14ac:dyDescent="0.25">
      <c r="A11" s="77" t="s">
        <v>23</v>
      </c>
      <c r="B11" s="77"/>
      <c r="C11" s="77">
        <f>'Информация о Чемпионате'!B12</f>
        <v>0</v>
      </c>
      <c r="D11" s="77"/>
      <c r="E11" s="77">
        <f>'Информация о Чемпионате'!B13</f>
        <v>0</v>
      </c>
      <c r="F11" s="77"/>
      <c r="G11" s="77">
        <f>'Информация о Чемпионате'!B14</f>
        <v>0</v>
      </c>
      <c r="H11" s="77"/>
    </row>
    <row r="12" spans="1:8" ht="15.75" x14ac:dyDescent="0.25">
      <c r="A12" s="77" t="s">
        <v>24</v>
      </c>
      <c r="B12" s="77"/>
      <c r="C12" s="77">
        <f>'Информация о Чемпионате'!B17</f>
        <v>12</v>
      </c>
      <c r="D12" s="77"/>
      <c r="E12" s="77"/>
      <c r="F12" s="77"/>
      <c r="G12" s="77"/>
      <c r="H12" s="77"/>
    </row>
    <row r="13" spans="1:8" ht="15.75" x14ac:dyDescent="0.25">
      <c r="A13" s="77" t="s">
        <v>25</v>
      </c>
      <c r="B13" s="77"/>
      <c r="C13" s="77">
        <f>'Информация о Чемпионате'!B15</f>
        <v>10</v>
      </c>
      <c r="D13" s="77"/>
      <c r="E13" s="77"/>
      <c r="F13" s="77"/>
      <c r="G13" s="77"/>
      <c r="H13" s="77"/>
    </row>
    <row r="14" spans="1:8" ht="15.75" x14ac:dyDescent="0.25">
      <c r="A14" s="77" t="s">
        <v>26</v>
      </c>
      <c r="B14" s="77"/>
      <c r="C14" s="77">
        <f>'Информация о Чемпионате'!B16</f>
        <v>10</v>
      </c>
      <c r="D14" s="77"/>
      <c r="E14" s="77"/>
      <c r="F14" s="77"/>
      <c r="G14" s="77"/>
      <c r="H14" s="77"/>
    </row>
    <row r="15" spans="1:8" ht="15.75" x14ac:dyDescent="0.25">
      <c r="A15" s="77" t="s">
        <v>27</v>
      </c>
      <c r="B15" s="77"/>
      <c r="C15" s="77">
        <f>'Информация о Чемпионате'!B8</f>
        <v>0</v>
      </c>
      <c r="D15" s="77"/>
      <c r="E15" s="77"/>
      <c r="F15" s="77"/>
      <c r="G15" s="77"/>
      <c r="H15" s="77"/>
    </row>
    <row r="16" spans="1:8" ht="20.25" x14ac:dyDescent="0.25">
      <c r="A16" s="59" t="s">
        <v>127</v>
      </c>
      <c r="B16" s="60"/>
      <c r="C16" s="60"/>
      <c r="D16" s="60"/>
      <c r="E16" s="60"/>
      <c r="F16" s="60"/>
      <c r="G16" s="60"/>
      <c r="H16" s="60"/>
    </row>
    <row r="17" spans="1:8" x14ac:dyDescent="0.25">
      <c r="A17" s="86" t="s">
        <v>29</v>
      </c>
      <c r="B17" s="87"/>
      <c r="C17" s="87"/>
      <c r="D17" s="87"/>
      <c r="E17" s="87"/>
      <c r="F17" s="87"/>
      <c r="G17" s="87"/>
      <c r="H17" s="88"/>
    </row>
    <row r="18" spans="1:8" x14ac:dyDescent="0.25">
      <c r="A18" s="84" t="s">
        <v>128</v>
      </c>
      <c r="B18" s="78"/>
      <c r="C18" s="78"/>
      <c r="D18" s="78"/>
      <c r="E18" s="78"/>
      <c r="F18" s="78"/>
      <c r="G18" s="78"/>
      <c r="H18" s="85"/>
    </row>
    <row r="19" spans="1:8" ht="15" customHeight="1" x14ac:dyDescent="0.25">
      <c r="A19" s="57" t="s">
        <v>31</v>
      </c>
      <c r="B19" s="73"/>
      <c r="C19" s="73"/>
      <c r="D19" s="73"/>
      <c r="E19" s="73"/>
      <c r="F19" s="73"/>
      <c r="G19" s="73"/>
      <c r="H19" s="73"/>
    </row>
    <row r="20" spans="1:8" ht="15" customHeight="1" x14ac:dyDescent="0.25">
      <c r="A20" s="74" t="s">
        <v>32</v>
      </c>
      <c r="B20" s="75"/>
      <c r="C20" s="75"/>
      <c r="D20" s="75"/>
      <c r="E20" s="75"/>
      <c r="F20" s="75"/>
      <c r="G20" s="75"/>
      <c r="H20" s="76"/>
    </row>
    <row r="21" spans="1:8" x14ac:dyDescent="0.25">
      <c r="A21" s="84" t="s">
        <v>129</v>
      </c>
      <c r="B21" s="78"/>
      <c r="C21" s="78"/>
      <c r="D21" s="78"/>
      <c r="E21" s="78"/>
      <c r="F21" s="78"/>
      <c r="G21" s="78"/>
      <c r="H21" s="85"/>
    </row>
    <row r="22" spans="1:8" ht="15" customHeight="1" x14ac:dyDescent="0.25">
      <c r="A22" s="57" t="s">
        <v>33</v>
      </c>
      <c r="B22" s="58"/>
      <c r="C22" s="58"/>
      <c r="D22" s="58"/>
      <c r="E22" s="58"/>
      <c r="F22" s="58"/>
      <c r="G22" s="58"/>
      <c r="H22" s="58"/>
    </row>
    <row r="23" spans="1:8" ht="15" customHeight="1" x14ac:dyDescent="0.25">
      <c r="A23" s="57" t="s">
        <v>34</v>
      </c>
      <c r="B23" s="58"/>
      <c r="C23" s="58"/>
      <c r="D23" s="58"/>
      <c r="E23" s="58"/>
      <c r="F23" s="58"/>
      <c r="G23" s="58"/>
      <c r="H23" s="58"/>
    </row>
    <row r="24" spans="1:8" ht="60" x14ac:dyDescent="0.25">
      <c r="A24" s="12" t="s">
        <v>35</v>
      </c>
      <c r="B24" s="12" t="s">
        <v>36</v>
      </c>
      <c r="C24" s="11" t="s">
        <v>37</v>
      </c>
      <c r="D24" s="12" t="s">
        <v>38</v>
      </c>
      <c r="E24" s="12" t="s">
        <v>103</v>
      </c>
      <c r="F24" s="12" t="s">
        <v>40</v>
      </c>
      <c r="G24" s="12" t="s">
        <v>41</v>
      </c>
      <c r="H24" s="12" t="s">
        <v>42</v>
      </c>
    </row>
    <row r="25" spans="1:8" ht="30" x14ac:dyDescent="0.25">
      <c r="A25" s="12">
        <v>1</v>
      </c>
      <c r="B25" s="4" t="s">
        <v>43</v>
      </c>
      <c r="C25" s="4" t="s">
        <v>44</v>
      </c>
      <c r="D25" s="9" t="s">
        <v>45</v>
      </c>
      <c r="E25" s="9">
        <v>1</v>
      </c>
      <c r="F25" s="9" t="s">
        <v>46</v>
      </c>
      <c r="G25" s="9">
        <v>10</v>
      </c>
      <c r="H25" s="2"/>
    </row>
    <row r="26" spans="1:8" ht="45" x14ac:dyDescent="0.25">
      <c r="A26" s="12">
        <v>2</v>
      </c>
      <c r="B26" s="4" t="s">
        <v>47</v>
      </c>
      <c r="C26" s="4" t="s">
        <v>48</v>
      </c>
      <c r="D26" s="9" t="s">
        <v>45</v>
      </c>
      <c r="E26" s="9">
        <v>1</v>
      </c>
      <c r="F26" s="9" t="s">
        <v>46</v>
      </c>
      <c r="G26" s="9">
        <v>10</v>
      </c>
      <c r="H26" s="2"/>
    </row>
    <row r="27" spans="1:8" ht="89.25" x14ac:dyDescent="0.25">
      <c r="A27" s="12">
        <v>3</v>
      </c>
      <c r="B27" s="29" t="s">
        <v>60</v>
      </c>
      <c r="C27" s="43" t="s">
        <v>61</v>
      </c>
      <c r="D27" s="30" t="s">
        <v>53</v>
      </c>
      <c r="E27" s="9">
        <v>1</v>
      </c>
      <c r="F27" s="9" t="s">
        <v>46</v>
      </c>
      <c r="G27" s="9">
        <v>10</v>
      </c>
      <c r="H27" s="2"/>
    </row>
    <row r="28" spans="1:8" x14ac:dyDescent="0.25">
      <c r="A28" s="12">
        <v>4</v>
      </c>
      <c r="B28" s="29" t="s">
        <v>62</v>
      </c>
      <c r="C28" s="9" t="s">
        <v>63</v>
      </c>
      <c r="D28" s="30" t="s">
        <v>53</v>
      </c>
      <c r="E28" s="9">
        <v>1</v>
      </c>
      <c r="F28" s="9" t="s">
        <v>46</v>
      </c>
      <c r="G28" s="9">
        <v>10</v>
      </c>
      <c r="H28" s="2"/>
    </row>
    <row r="29" spans="1:8" ht="45" x14ac:dyDescent="0.25">
      <c r="A29" s="12">
        <v>5</v>
      </c>
      <c r="B29" s="29" t="s">
        <v>64</v>
      </c>
      <c r="C29" s="9" t="s">
        <v>130</v>
      </c>
      <c r="D29" s="30" t="s">
        <v>53</v>
      </c>
      <c r="E29" s="9">
        <v>2</v>
      </c>
      <c r="F29" s="9" t="s">
        <v>46</v>
      </c>
      <c r="G29" s="9">
        <v>20</v>
      </c>
      <c r="H29" s="2"/>
    </row>
    <row r="30" spans="1:8" ht="20.25" x14ac:dyDescent="0.25">
      <c r="A30" s="59" t="s">
        <v>110</v>
      </c>
      <c r="B30" s="61"/>
      <c r="C30" s="61"/>
      <c r="D30" s="61"/>
      <c r="E30" s="61"/>
      <c r="F30" s="61"/>
      <c r="G30" s="61"/>
      <c r="H30" s="61"/>
    </row>
    <row r="31" spans="1:8" ht="60" x14ac:dyDescent="0.25">
      <c r="A31" s="9" t="s">
        <v>35</v>
      </c>
      <c r="B31" s="9" t="s">
        <v>36</v>
      </c>
      <c r="C31" s="9" t="s">
        <v>37</v>
      </c>
      <c r="D31" s="9" t="s">
        <v>38</v>
      </c>
      <c r="E31" s="9" t="s">
        <v>103</v>
      </c>
      <c r="F31" s="9" t="s">
        <v>40</v>
      </c>
      <c r="G31" s="9" t="s">
        <v>41</v>
      </c>
      <c r="H31" s="9" t="s">
        <v>42</v>
      </c>
    </row>
    <row r="32" spans="1:8" ht="45" x14ac:dyDescent="0.25">
      <c r="A32" s="16">
        <v>1</v>
      </c>
      <c r="B32" s="7" t="s">
        <v>111</v>
      </c>
      <c r="C32" s="32" t="s">
        <v>112</v>
      </c>
      <c r="D32" s="3" t="s">
        <v>113</v>
      </c>
      <c r="E32" s="16">
        <v>1</v>
      </c>
      <c r="F32" s="16" t="s">
        <v>114</v>
      </c>
      <c r="G32" s="3">
        <v>1</v>
      </c>
      <c r="H32" s="2"/>
    </row>
    <row r="33" spans="1:8" ht="60" x14ac:dyDescent="0.25">
      <c r="A33" s="3">
        <v>2</v>
      </c>
      <c r="B33" s="2" t="s">
        <v>115</v>
      </c>
      <c r="C33" s="32" t="s">
        <v>116</v>
      </c>
      <c r="D33" s="3" t="s">
        <v>113</v>
      </c>
      <c r="E33" s="3">
        <v>1</v>
      </c>
      <c r="F33" s="3" t="s">
        <v>114</v>
      </c>
      <c r="G33" s="3">
        <f>E33</f>
        <v>1</v>
      </c>
      <c r="H33" s="2"/>
    </row>
    <row r="34" spans="1:8" ht="150" x14ac:dyDescent="0.25">
      <c r="A34" s="3">
        <v>3</v>
      </c>
      <c r="B34" s="2" t="s">
        <v>117</v>
      </c>
      <c r="C34" s="32" t="s">
        <v>118</v>
      </c>
      <c r="D34" s="3" t="s">
        <v>113</v>
      </c>
      <c r="E34" s="3">
        <v>1</v>
      </c>
      <c r="F34" s="3" t="s">
        <v>46</v>
      </c>
      <c r="G34" s="3">
        <v>1</v>
      </c>
      <c r="H34" s="2"/>
    </row>
  </sheetData>
  <mergeCells count="37">
    <mergeCell ref="A1:H1"/>
    <mergeCell ref="A2:H2"/>
    <mergeCell ref="A3:H3"/>
    <mergeCell ref="A4:H4"/>
    <mergeCell ref="A5:H5"/>
    <mergeCell ref="A6:H6"/>
    <mergeCell ref="A7:B7"/>
    <mergeCell ref="C7:H7"/>
    <mergeCell ref="A8:C8"/>
    <mergeCell ref="D8:H8"/>
    <mergeCell ref="A9:B9"/>
    <mergeCell ref="C9:H9"/>
    <mergeCell ref="A10:B10"/>
    <mergeCell ref="C10:D10"/>
    <mergeCell ref="E10:F10"/>
    <mergeCell ref="G10:H10"/>
    <mergeCell ref="A11:B11"/>
    <mergeCell ref="C11:D11"/>
    <mergeCell ref="E11:F11"/>
    <mergeCell ref="G11:H11"/>
    <mergeCell ref="A12:B12"/>
    <mergeCell ref="C12:H12"/>
    <mergeCell ref="A13:B13"/>
    <mergeCell ref="C13:H13"/>
    <mergeCell ref="A14:B14"/>
    <mergeCell ref="C14:H14"/>
    <mergeCell ref="A15:B15"/>
    <mergeCell ref="C15:H15"/>
    <mergeCell ref="A21:H21"/>
    <mergeCell ref="A22:H22"/>
    <mergeCell ref="A23:H23"/>
    <mergeCell ref="A30:H30"/>
    <mergeCell ref="A16:H16"/>
    <mergeCell ref="A17:H17"/>
    <mergeCell ref="A18:H18"/>
    <mergeCell ref="A19:H19"/>
    <mergeCell ref="A20:H20"/>
  </mergeCells>
  <pageMargins left="0.7" right="0.7" top="0.75" bottom="0.75" header="0" footer="0"/>
  <pageSetup paperSize="9" fitToWidth="0"/>
  <extLst>
    <ext uri="smNativeData">
      <pm:sheetPrefs xmlns:pm="smNativeData" day="1730546147" outlineProtect="1" showHorizontalRuler="1" showVerticalRuler="1" showAltShade="0">
        <pm:shade id="0" type="0" fgLvl="100" fgClr="000000" bgLvl="100" bgClr="FFFFFF"/>
        <pm:shade id="1" type="0" fgLvl="100" fgClr="000000" bgLvl="100" bgClr="FFFFFF"/>
      </pm:sheetPref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7"/>
  <sheetViews>
    <sheetView tabSelected="1" zoomScale="160" workbookViewId="0">
      <selection activeCell="C44" sqref="C44"/>
    </sheetView>
  </sheetViews>
  <sheetFormatPr defaultColWidth="14.42578125" defaultRowHeight="15" x14ac:dyDescent="0.25"/>
  <cols>
    <col min="1" max="1" width="5.140625" style="18" customWidth="1"/>
    <col min="2" max="2" width="52" style="18" customWidth="1"/>
    <col min="3" max="3" width="27.42578125" style="18" customWidth="1"/>
    <col min="4" max="4" width="22" style="18" customWidth="1"/>
    <col min="5" max="5" width="15.42578125" style="18" customWidth="1"/>
    <col min="6" max="6" width="23.42578125" style="18" customWidth="1"/>
    <col min="7" max="7" width="14.42578125" style="18"/>
    <col min="8" max="8" width="25" style="18" customWidth="1"/>
    <col min="9" max="11" width="8.7109375" style="1" customWidth="1"/>
    <col min="12" max="16384" width="14.42578125" style="1"/>
  </cols>
  <sheetData>
    <row r="1" spans="1:8" x14ac:dyDescent="0.25">
      <c r="A1" s="80" t="s">
        <v>15</v>
      </c>
      <c r="B1" s="78"/>
      <c r="C1" s="78"/>
      <c r="D1" s="78"/>
      <c r="E1" s="78"/>
      <c r="F1" s="78"/>
      <c r="G1" s="78"/>
      <c r="H1" s="78"/>
    </row>
    <row r="2" spans="1:8" ht="20.25" x14ac:dyDescent="0.3">
      <c r="A2" s="81" t="s">
        <v>16</v>
      </c>
      <c r="B2" s="81"/>
      <c r="C2" s="81"/>
      <c r="D2" s="81"/>
      <c r="E2" s="81"/>
      <c r="F2" s="81"/>
      <c r="G2" s="81"/>
      <c r="H2" s="81"/>
    </row>
    <row r="3" spans="1:8" ht="20.25" x14ac:dyDescent="0.25">
      <c r="A3" s="82">
        <f>'Информация о Чемпионате'!B4</f>
        <v>0</v>
      </c>
      <c r="B3" s="82"/>
      <c r="C3" s="82"/>
      <c r="D3" s="82"/>
      <c r="E3" s="82"/>
      <c r="F3" s="82"/>
      <c r="G3" s="82"/>
      <c r="H3" s="82"/>
    </row>
    <row r="4" spans="1:8" ht="20.25" x14ac:dyDescent="0.3">
      <c r="A4" s="81" t="s">
        <v>17</v>
      </c>
      <c r="B4" s="81"/>
      <c r="C4" s="81"/>
      <c r="D4" s="81"/>
      <c r="E4" s="81"/>
      <c r="F4" s="81"/>
      <c r="G4" s="81"/>
      <c r="H4" s="81"/>
    </row>
    <row r="5" spans="1:8" ht="20.25" x14ac:dyDescent="0.25">
      <c r="A5" s="83" t="str">
        <f>'Информация о Чемпионате'!B3</f>
        <v>Информационная безопасность  Юниоры</v>
      </c>
      <c r="B5" s="83"/>
      <c r="C5" s="83"/>
      <c r="D5" s="83"/>
      <c r="E5" s="83"/>
      <c r="F5" s="83"/>
      <c r="G5" s="83"/>
      <c r="H5" s="83"/>
    </row>
    <row r="6" spans="1:8" x14ac:dyDescent="0.25">
      <c r="A6" s="77" t="s">
        <v>18</v>
      </c>
      <c r="B6" s="78"/>
      <c r="C6" s="78"/>
      <c r="D6" s="78"/>
      <c r="E6" s="78"/>
      <c r="F6" s="78"/>
      <c r="G6" s="78"/>
      <c r="H6" s="78"/>
    </row>
    <row r="7" spans="1:8" ht="15.75" x14ac:dyDescent="0.25">
      <c r="A7" s="77" t="s">
        <v>19</v>
      </c>
      <c r="B7" s="77"/>
      <c r="C7" s="79">
        <f>'Информация о Чемпионате'!B5</f>
        <v>0</v>
      </c>
      <c r="D7" s="79"/>
      <c r="E7" s="79"/>
      <c r="F7" s="79"/>
      <c r="G7" s="79"/>
      <c r="H7" s="79"/>
    </row>
    <row r="8" spans="1:8" ht="15.75" x14ac:dyDescent="0.25">
      <c r="A8" s="77" t="s">
        <v>20</v>
      </c>
      <c r="B8" s="77"/>
      <c r="C8" s="77"/>
      <c r="D8" s="79">
        <f>'Информация о Чемпионате'!B6</f>
        <v>0</v>
      </c>
      <c r="E8" s="79"/>
      <c r="F8" s="79"/>
      <c r="G8" s="79"/>
      <c r="H8" s="79"/>
    </row>
    <row r="9" spans="1:8" ht="15.75" x14ac:dyDescent="0.25">
      <c r="A9" s="77" t="s">
        <v>21</v>
      </c>
      <c r="B9" s="77"/>
      <c r="C9" s="77">
        <f>'Информация о Чемпионате'!B7</f>
        <v>0</v>
      </c>
      <c r="D9" s="77"/>
      <c r="E9" s="77"/>
      <c r="F9" s="77"/>
      <c r="G9" s="77"/>
      <c r="H9" s="77"/>
    </row>
    <row r="10" spans="1:8" ht="15.75" x14ac:dyDescent="0.25">
      <c r="A10" s="77" t="s">
        <v>22</v>
      </c>
      <c r="B10" s="77"/>
      <c r="C10" s="77">
        <f>'Информация о Чемпионате'!B9</f>
        <v>0</v>
      </c>
      <c r="D10" s="77"/>
      <c r="E10" s="77">
        <f>'Информация о Чемпионате'!B10</f>
        <v>0</v>
      </c>
      <c r="F10" s="77"/>
      <c r="G10" s="77">
        <f>'Информация о Чемпионате'!B11</f>
        <v>0</v>
      </c>
      <c r="H10" s="77"/>
    </row>
    <row r="11" spans="1:8" ht="15.75" x14ac:dyDescent="0.25">
      <c r="A11" s="77" t="s">
        <v>23</v>
      </c>
      <c r="B11" s="77"/>
      <c r="C11" s="77">
        <f>'Информация о Чемпионате'!B12</f>
        <v>0</v>
      </c>
      <c r="D11" s="77"/>
      <c r="E11" s="77">
        <f>'Информация о Чемпионате'!B13</f>
        <v>0</v>
      </c>
      <c r="F11" s="77"/>
      <c r="G11" s="77">
        <f>'Информация о Чемпионате'!B14</f>
        <v>0</v>
      </c>
      <c r="H11" s="77"/>
    </row>
    <row r="12" spans="1:8" ht="15.75" x14ac:dyDescent="0.25">
      <c r="A12" s="77" t="s">
        <v>24</v>
      </c>
      <c r="B12" s="77"/>
      <c r="C12" s="77">
        <f>'Информация о Чемпионате'!B17</f>
        <v>12</v>
      </c>
      <c r="D12" s="77"/>
      <c r="E12" s="77"/>
      <c r="F12" s="77"/>
      <c r="G12" s="77"/>
      <c r="H12" s="77"/>
    </row>
    <row r="13" spans="1:8" ht="15.75" x14ac:dyDescent="0.25">
      <c r="A13" s="77" t="s">
        <v>25</v>
      </c>
      <c r="B13" s="77"/>
      <c r="C13" s="77">
        <f>'Информация о Чемпионате'!B15</f>
        <v>10</v>
      </c>
      <c r="D13" s="77"/>
      <c r="E13" s="77"/>
      <c r="F13" s="77"/>
      <c r="G13" s="77"/>
      <c r="H13" s="77"/>
    </row>
    <row r="14" spans="1:8" ht="15.75" x14ac:dyDescent="0.25">
      <c r="A14" s="77" t="s">
        <v>26</v>
      </c>
      <c r="B14" s="77"/>
      <c r="C14" s="77">
        <f>'Информация о Чемпионате'!B16</f>
        <v>10</v>
      </c>
      <c r="D14" s="77"/>
      <c r="E14" s="77"/>
      <c r="F14" s="77"/>
      <c r="G14" s="77"/>
      <c r="H14" s="77"/>
    </row>
    <row r="15" spans="1:8" ht="15.75" x14ac:dyDescent="0.25">
      <c r="A15" s="77" t="s">
        <v>27</v>
      </c>
      <c r="B15" s="77"/>
      <c r="C15" s="77">
        <f>'Информация о Чемпионате'!B8</f>
        <v>0</v>
      </c>
      <c r="D15" s="77"/>
      <c r="E15" s="77"/>
      <c r="F15" s="77"/>
      <c r="G15" s="77"/>
      <c r="H15" s="77"/>
    </row>
    <row r="16" spans="1:8" ht="20.25" x14ac:dyDescent="0.25">
      <c r="A16" s="59" t="s">
        <v>131</v>
      </c>
      <c r="B16" s="60"/>
      <c r="C16" s="60"/>
      <c r="D16" s="60"/>
      <c r="E16" s="60"/>
      <c r="F16" s="60"/>
      <c r="G16" s="60"/>
      <c r="H16" s="60"/>
    </row>
    <row r="17" spans="1:8" ht="60" x14ac:dyDescent="0.25">
      <c r="A17" s="9" t="s">
        <v>35</v>
      </c>
      <c r="B17" s="9" t="s">
        <v>36</v>
      </c>
      <c r="C17" s="11" t="s">
        <v>37</v>
      </c>
      <c r="D17" s="9" t="s">
        <v>38</v>
      </c>
      <c r="E17" s="9" t="s">
        <v>132</v>
      </c>
      <c r="F17" s="9" t="s">
        <v>40</v>
      </c>
      <c r="G17" s="9" t="s">
        <v>41</v>
      </c>
      <c r="H17" s="9" t="s">
        <v>42</v>
      </c>
    </row>
    <row r="18" spans="1:8" x14ac:dyDescent="0.25">
      <c r="A18" s="35">
        <v>1</v>
      </c>
      <c r="B18" s="10" t="s">
        <v>133</v>
      </c>
      <c r="C18" s="2" t="s">
        <v>134</v>
      </c>
      <c r="D18" s="9" t="s">
        <v>135</v>
      </c>
      <c r="E18" s="9">
        <v>2</v>
      </c>
      <c r="F18" s="9" t="s">
        <v>46</v>
      </c>
      <c r="G18" s="9">
        <f>E18*[1]Переменные!$B$2</f>
        <v>10</v>
      </c>
      <c r="H18" s="2"/>
    </row>
    <row r="19" spans="1:8" x14ac:dyDescent="0.25">
      <c r="A19" s="35">
        <v>2</v>
      </c>
      <c r="B19" s="10" t="s">
        <v>136</v>
      </c>
      <c r="C19" s="2" t="s">
        <v>137</v>
      </c>
      <c r="D19" s="3" t="s">
        <v>135</v>
      </c>
      <c r="E19" s="9">
        <v>2</v>
      </c>
      <c r="F19" s="9" t="s">
        <v>46</v>
      </c>
      <c r="G19" s="9">
        <f>E19*[1]Переменные!$B$2</f>
        <v>10</v>
      </c>
      <c r="H19" s="2"/>
    </row>
    <row r="20" spans="1:8" ht="20.25" x14ac:dyDescent="0.25">
      <c r="A20" s="59" t="s">
        <v>110</v>
      </c>
      <c r="B20" s="69"/>
      <c r="C20" s="69"/>
      <c r="D20" s="69"/>
      <c r="E20" s="69"/>
      <c r="F20" s="69"/>
      <c r="G20" s="69"/>
      <c r="H20" s="69"/>
    </row>
    <row r="21" spans="1:8" ht="60" x14ac:dyDescent="0.25">
      <c r="A21" s="9" t="s">
        <v>35</v>
      </c>
      <c r="B21" s="9" t="s">
        <v>36</v>
      </c>
      <c r="C21" s="9" t="s">
        <v>37</v>
      </c>
      <c r="D21" s="9" t="s">
        <v>38</v>
      </c>
      <c r="E21" s="9" t="s">
        <v>103</v>
      </c>
      <c r="F21" s="9" t="s">
        <v>40</v>
      </c>
      <c r="G21" s="9" t="s">
        <v>41</v>
      </c>
      <c r="H21" s="9" t="s">
        <v>42</v>
      </c>
    </row>
    <row r="22" spans="1:8" ht="45" x14ac:dyDescent="0.25">
      <c r="A22" s="16">
        <v>1</v>
      </c>
      <c r="B22" s="7" t="s">
        <v>111</v>
      </c>
      <c r="C22" s="32" t="s">
        <v>112</v>
      </c>
      <c r="D22" s="3" t="s">
        <v>113</v>
      </c>
      <c r="E22" s="16">
        <v>1</v>
      </c>
      <c r="F22" s="16" t="s">
        <v>114</v>
      </c>
      <c r="G22" s="3">
        <v>1</v>
      </c>
      <c r="H22" s="2"/>
    </row>
    <row r="23" spans="1:8" ht="60" x14ac:dyDescent="0.25">
      <c r="A23" s="3">
        <v>2</v>
      </c>
      <c r="B23" s="2" t="s">
        <v>115</v>
      </c>
      <c r="C23" s="32" t="s">
        <v>116</v>
      </c>
      <c r="D23" s="3" t="s">
        <v>113</v>
      </c>
      <c r="E23" s="3">
        <v>1</v>
      </c>
      <c r="F23" s="3" t="s">
        <v>114</v>
      </c>
      <c r="G23" s="3">
        <f>E23</f>
        <v>1</v>
      </c>
      <c r="H23" s="2"/>
    </row>
    <row r="24" spans="1:8" ht="150" x14ac:dyDescent="0.25">
      <c r="A24" s="3">
        <v>3</v>
      </c>
      <c r="B24" s="2" t="s">
        <v>117</v>
      </c>
      <c r="C24" s="32" t="s">
        <v>118</v>
      </c>
      <c r="D24" s="3" t="s">
        <v>113</v>
      </c>
      <c r="E24" s="3">
        <v>1</v>
      </c>
      <c r="F24" s="3" t="s">
        <v>46</v>
      </c>
      <c r="G24" s="3">
        <v>1</v>
      </c>
      <c r="H24" s="2"/>
    </row>
    <row r="25" spans="1:8" ht="20.25" x14ac:dyDescent="0.25">
      <c r="A25" s="89" t="s">
        <v>138</v>
      </c>
      <c r="B25" s="90"/>
      <c r="C25" s="90"/>
      <c r="D25" s="90"/>
      <c r="E25" s="90"/>
      <c r="F25" s="90"/>
      <c r="G25" s="90"/>
      <c r="H25" s="91"/>
    </row>
    <row r="26" spans="1:8" ht="60" x14ac:dyDescent="0.25">
      <c r="A26" s="36" t="s">
        <v>35</v>
      </c>
      <c r="B26" s="37" t="s">
        <v>36</v>
      </c>
      <c r="C26" s="15" t="s">
        <v>37</v>
      </c>
      <c r="D26" s="37" t="s">
        <v>38</v>
      </c>
      <c r="E26" s="37" t="s">
        <v>103</v>
      </c>
      <c r="F26" s="37" t="s">
        <v>40</v>
      </c>
      <c r="G26" s="15" t="s">
        <v>41</v>
      </c>
      <c r="H26" s="15" t="s">
        <v>42</v>
      </c>
    </row>
    <row r="27" spans="1:8" ht="15.75" x14ac:dyDescent="0.25">
      <c r="A27" s="38">
        <v>1</v>
      </c>
      <c r="B27" s="39" t="s">
        <v>139</v>
      </c>
      <c r="C27" s="40" t="s">
        <v>140</v>
      </c>
      <c r="D27" s="9" t="s">
        <v>135</v>
      </c>
      <c r="E27" s="41">
        <v>6</v>
      </c>
      <c r="F27" s="9" t="s">
        <v>46</v>
      </c>
      <c r="G27" s="41">
        <v>6</v>
      </c>
      <c r="H27" s="2"/>
    </row>
    <row r="28" spans="1:8" ht="15.75" x14ac:dyDescent="0.25">
      <c r="A28" s="38">
        <v>2</v>
      </c>
      <c r="B28" s="39" t="s">
        <v>141</v>
      </c>
      <c r="C28" s="40" t="s">
        <v>142</v>
      </c>
      <c r="D28" s="3" t="s">
        <v>135</v>
      </c>
      <c r="E28" s="41">
        <v>3</v>
      </c>
      <c r="F28" s="3" t="s">
        <v>114</v>
      </c>
      <c r="G28" s="41">
        <v>3</v>
      </c>
      <c r="H28" s="2"/>
    </row>
    <row r="29" spans="1:8" ht="15.75" x14ac:dyDescent="0.25">
      <c r="A29" s="38">
        <v>3</v>
      </c>
      <c r="B29" s="39" t="s">
        <v>143</v>
      </c>
      <c r="C29" s="40" t="s">
        <v>144</v>
      </c>
      <c r="D29" s="3" t="s">
        <v>135</v>
      </c>
      <c r="E29" s="41">
        <v>2</v>
      </c>
      <c r="F29" s="3" t="s">
        <v>114</v>
      </c>
      <c r="G29" s="41">
        <v>2</v>
      </c>
      <c r="H29" s="2"/>
    </row>
    <row r="30" spans="1:8" ht="15.75" x14ac:dyDescent="0.25">
      <c r="A30" s="38">
        <v>4</v>
      </c>
      <c r="B30" s="39" t="s">
        <v>145</v>
      </c>
      <c r="C30" s="40" t="s">
        <v>146</v>
      </c>
      <c r="D30" s="3" t="s">
        <v>135</v>
      </c>
      <c r="E30" s="41">
        <v>10</v>
      </c>
      <c r="F30" s="9" t="s">
        <v>46</v>
      </c>
      <c r="G30" s="41">
        <v>10</v>
      </c>
      <c r="H30" s="9"/>
    </row>
    <row r="31" spans="1:8" ht="15.75" x14ac:dyDescent="0.25">
      <c r="A31" s="38">
        <v>5</v>
      </c>
      <c r="B31" s="39" t="s">
        <v>133</v>
      </c>
      <c r="C31" s="40" t="s">
        <v>147</v>
      </c>
      <c r="D31" s="3" t="s">
        <v>135</v>
      </c>
      <c r="E31" s="41">
        <v>50</v>
      </c>
      <c r="F31" s="3" t="s">
        <v>46</v>
      </c>
      <c r="G31" s="41">
        <v>50</v>
      </c>
      <c r="H31" s="3"/>
    </row>
    <row r="32" spans="1:8" ht="15.75" x14ac:dyDescent="0.25">
      <c r="A32" s="38">
        <v>6</v>
      </c>
      <c r="B32" s="39" t="s">
        <v>148</v>
      </c>
      <c r="C32" s="40" t="s">
        <v>149</v>
      </c>
      <c r="D32" s="3" t="s">
        <v>135</v>
      </c>
      <c r="E32" s="41">
        <v>2</v>
      </c>
      <c r="F32" s="3" t="s">
        <v>46</v>
      </c>
      <c r="G32" s="41">
        <v>2</v>
      </c>
      <c r="H32" s="3"/>
    </row>
    <row r="33" spans="1:8" ht="15.75" x14ac:dyDescent="0.25">
      <c r="A33" s="38">
        <v>7</v>
      </c>
      <c r="B33" s="39" t="s">
        <v>150</v>
      </c>
      <c r="C33" s="40" t="s">
        <v>151</v>
      </c>
      <c r="D33" s="9" t="s">
        <v>135</v>
      </c>
      <c r="E33" s="41">
        <v>2</v>
      </c>
      <c r="F33" s="9" t="s">
        <v>46</v>
      </c>
      <c r="G33" s="41">
        <v>2</v>
      </c>
      <c r="H33" s="28"/>
    </row>
    <row r="34" spans="1:8" ht="15.75" x14ac:dyDescent="0.25">
      <c r="A34" s="38">
        <v>8</v>
      </c>
      <c r="B34" s="39" t="s">
        <v>152</v>
      </c>
      <c r="C34" s="40" t="s">
        <v>153</v>
      </c>
      <c r="D34" s="3" t="s">
        <v>135</v>
      </c>
      <c r="E34" s="41">
        <v>1</v>
      </c>
      <c r="F34" s="9" t="s">
        <v>46</v>
      </c>
      <c r="G34" s="41">
        <v>1</v>
      </c>
      <c r="H34" s="28"/>
    </row>
    <row r="35" spans="1:8" ht="15.75" x14ac:dyDescent="0.25">
      <c r="A35" s="38">
        <v>9</v>
      </c>
      <c r="B35" s="39" t="s">
        <v>154</v>
      </c>
      <c r="C35" s="40" t="s">
        <v>155</v>
      </c>
      <c r="D35" s="3" t="s">
        <v>135</v>
      </c>
      <c r="E35" s="41">
        <v>1</v>
      </c>
      <c r="F35" s="3" t="s">
        <v>114</v>
      </c>
      <c r="G35" s="41">
        <v>1</v>
      </c>
      <c r="H35" s="28"/>
    </row>
    <row r="36" spans="1:8" ht="15.75" x14ac:dyDescent="0.25">
      <c r="A36" s="38">
        <v>10</v>
      </c>
      <c r="B36" s="39" t="s">
        <v>156</v>
      </c>
      <c r="C36" s="40" t="s">
        <v>157</v>
      </c>
      <c r="D36" s="3" t="s">
        <v>135</v>
      </c>
      <c r="E36" s="41">
        <v>2</v>
      </c>
      <c r="F36" s="9" t="s">
        <v>46</v>
      </c>
      <c r="G36" s="41">
        <v>2</v>
      </c>
      <c r="H36" s="28"/>
    </row>
    <row r="37" spans="1:8" ht="15.75" x14ac:dyDescent="0.25">
      <c r="A37" s="38">
        <v>11</v>
      </c>
      <c r="B37" s="39" t="s">
        <v>158</v>
      </c>
      <c r="C37" s="40" t="s">
        <v>159</v>
      </c>
      <c r="D37" s="3" t="s">
        <v>135</v>
      </c>
      <c r="E37" s="41">
        <v>2</v>
      </c>
      <c r="F37" s="9" t="s">
        <v>46</v>
      </c>
      <c r="G37" s="41">
        <v>2</v>
      </c>
      <c r="H37" s="28"/>
    </row>
    <row r="38" spans="1:8" ht="15.75" x14ac:dyDescent="0.25">
      <c r="A38" s="38">
        <v>12</v>
      </c>
      <c r="B38" s="39" t="s">
        <v>136</v>
      </c>
      <c r="C38" s="40" t="s">
        <v>160</v>
      </c>
      <c r="D38" s="3" t="s">
        <v>135</v>
      </c>
      <c r="E38" s="41">
        <v>46</v>
      </c>
      <c r="F38" s="9" t="s">
        <v>46</v>
      </c>
      <c r="G38" s="41">
        <v>46</v>
      </c>
      <c r="H38" s="28"/>
    </row>
    <row r="39" spans="1:8" ht="15.75" x14ac:dyDescent="0.25">
      <c r="A39" s="38">
        <v>13</v>
      </c>
      <c r="B39" s="39" t="s">
        <v>161</v>
      </c>
      <c r="C39" s="40" t="s">
        <v>162</v>
      </c>
      <c r="D39" s="9" t="s">
        <v>135</v>
      </c>
      <c r="E39" s="41">
        <v>1</v>
      </c>
      <c r="F39" s="9" t="s">
        <v>46</v>
      </c>
      <c r="G39" s="41">
        <v>1</v>
      </c>
      <c r="H39" s="28"/>
    </row>
    <row r="40" spans="1:8" ht="15.75" x14ac:dyDescent="0.25">
      <c r="A40" s="38">
        <v>14</v>
      </c>
      <c r="B40" s="39" t="s">
        <v>163</v>
      </c>
      <c r="C40" s="40" t="s">
        <v>164</v>
      </c>
      <c r="D40" s="3" t="s">
        <v>135</v>
      </c>
      <c r="E40" s="41">
        <v>14</v>
      </c>
      <c r="F40" s="9" t="s">
        <v>46</v>
      </c>
      <c r="G40" s="41">
        <v>14</v>
      </c>
      <c r="H40" s="28"/>
    </row>
    <row r="41" spans="1:8" ht="15.75" x14ac:dyDescent="0.25">
      <c r="A41" s="38">
        <v>15</v>
      </c>
      <c r="B41" s="39" t="s">
        <v>165</v>
      </c>
      <c r="C41" s="40" t="s">
        <v>166</v>
      </c>
      <c r="D41" s="3" t="s">
        <v>135</v>
      </c>
      <c r="E41" s="41">
        <v>2</v>
      </c>
      <c r="F41" s="9" t="s">
        <v>46</v>
      </c>
      <c r="G41" s="41">
        <v>2</v>
      </c>
      <c r="H41" s="28"/>
    </row>
    <row r="42" spans="1:8" ht="15.75" x14ac:dyDescent="0.25">
      <c r="A42" s="38">
        <v>16</v>
      </c>
      <c r="B42" s="39" t="s">
        <v>167</v>
      </c>
      <c r="C42" s="40" t="s">
        <v>168</v>
      </c>
      <c r="D42" s="3" t="s">
        <v>135</v>
      </c>
      <c r="E42" s="41">
        <v>5</v>
      </c>
      <c r="F42" s="9" t="s">
        <v>46</v>
      </c>
      <c r="G42" s="41">
        <v>5</v>
      </c>
      <c r="H42" s="28"/>
    </row>
    <row r="43" spans="1:8" ht="15.75" x14ac:dyDescent="0.25">
      <c r="A43" s="38">
        <v>17</v>
      </c>
      <c r="B43" s="39" t="s">
        <v>169</v>
      </c>
      <c r="C43" s="40" t="s">
        <v>170</v>
      </c>
      <c r="D43" s="3" t="s">
        <v>135</v>
      </c>
      <c r="E43" s="41">
        <v>2</v>
      </c>
      <c r="F43" s="9" t="s">
        <v>46</v>
      </c>
      <c r="G43" s="41">
        <v>2</v>
      </c>
      <c r="H43" s="28"/>
    </row>
    <row r="44" spans="1:8" ht="15.75" x14ac:dyDescent="0.25">
      <c r="A44" s="38">
        <v>18</v>
      </c>
      <c r="B44" s="39" t="s">
        <v>171</v>
      </c>
      <c r="C44" s="40" t="s">
        <v>172</v>
      </c>
      <c r="D44" s="3" t="s">
        <v>135</v>
      </c>
      <c r="E44" s="41">
        <v>10</v>
      </c>
      <c r="F44" s="9" t="s">
        <v>46</v>
      </c>
      <c r="G44" s="41">
        <v>10</v>
      </c>
      <c r="H44" s="28"/>
    </row>
    <row r="45" spans="1:8" ht="15.75" x14ac:dyDescent="0.25">
      <c r="A45" s="38">
        <v>19</v>
      </c>
      <c r="B45" s="39" t="s">
        <v>173</v>
      </c>
      <c r="C45" s="40" t="s">
        <v>174</v>
      </c>
      <c r="D45" s="9" t="s">
        <v>135</v>
      </c>
      <c r="E45" s="41">
        <v>30</v>
      </c>
      <c r="F45" s="9" t="s">
        <v>114</v>
      </c>
      <c r="G45" s="41">
        <v>30</v>
      </c>
      <c r="H45" s="28"/>
    </row>
    <row r="46" spans="1:8" ht="15.75" x14ac:dyDescent="0.25">
      <c r="A46" s="38">
        <v>20</v>
      </c>
      <c r="B46" s="39" t="s">
        <v>175</v>
      </c>
      <c r="C46" s="40" t="s">
        <v>176</v>
      </c>
      <c r="D46" s="3" t="s">
        <v>135</v>
      </c>
      <c r="E46" s="41">
        <v>10</v>
      </c>
      <c r="F46" s="9" t="s">
        <v>46</v>
      </c>
      <c r="G46" s="41">
        <v>10</v>
      </c>
      <c r="H46" s="28"/>
    </row>
    <row r="47" spans="1:8" ht="15.75" x14ac:dyDescent="0.25">
      <c r="A47" s="38">
        <v>21</v>
      </c>
      <c r="B47" s="39" t="s">
        <v>177</v>
      </c>
      <c r="C47" s="40" t="s">
        <v>178</v>
      </c>
      <c r="D47" s="3" t="s">
        <v>135</v>
      </c>
      <c r="E47" s="41">
        <v>2</v>
      </c>
      <c r="F47" s="9" t="s">
        <v>46</v>
      </c>
      <c r="G47" s="41">
        <v>2</v>
      </c>
      <c r="H47" s="28"/>
    </row>
  </sheetData>
  <mergeCells count="31">
    <mergeCell ref="A1:H1"/>
    <mergeCell ref="A2:H2"/>
    <mergeCell ref="A3:H3"/>
    <mergeCell ref="A4:H4"/>
    <mergeCell ref="A5:H5"/>
    <mergeCell ref="A6:H6"/>
    <mergeCell ref="A7:B7"/>
    <mergeCell ref="C7:H7"/>
    <mergeCell ref="A8:C8"/>
    <mergeCell ref="D8:H8"/>
    <mergeCell ref="A9:B9"/>
    <mergeCell ref="C9:H9"/>
    <mergeCell ref="A10:B10"/>
    <mergeCell ref="C10:D10"/>
    <mergeCell ref="E10:F10"/>
    <mergeCell ref="G10:H10"/>
    <mergeCell ref="A11:B11"/>
    <mergeCell ref="C11:D11"/>
    <mergeCell ref="E11:F11"/>
    <mergeCell ref="G11:H11"/>
    <mergeCell ref="A12:B12"/>
    <mergeCell ref="C12:H12"/>
    <mergeCell ref="A16:H16"/>
    <mergeCell ref="A20:H20"/>
    <mergeCell ref="A25:H25"/>
    <mergeCell ref="A13:B13"/>
    <mergeCell ref="C13:H13"/>
    <mergeCell ref="A14:B14"/>
    <mergeCell ref="C14:H14"/>
    <mergeCell ref="A15:B15"/>
    <mergeCell ref="C15:H15"/>
  </mergeCells>
  <pageMargins left="0.7" right="0.7" top="0.75" bottom="0.75" header="0" footer="0"/>
  <pageSetup paperSize="9" fitToWidth="0"/>
  <extLst>
    <ext uri="smNativeData">
      <pm:sheetPrefs xmlns:pm="smNativeData" day="1730546147" outlineProtect="1" showHorizontalRuler="1" showVerticalRuler="1" showAltShade="0">
        <pm:shade id="0" type="0" fgLvl="100" fgClr="000000" bgLvl="100" bgClr="FFFFFF"/>
        <pm:shade id="1" type="0" fgLvl="100" fgClr="000000" bgLvl="100" bgClr="FFFFFF"/>
      </pm:sheetPref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8"/>
  <sheetViews>
    <sheetView zoomScale="87" workbookViewId="0">
      <selection activeCell="A9" sqref="A9:XFD16"/>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customWidth="1"/>
    <col min="7" max="7" width="14.42578125" style="1"/>
    <col min="8" max="9" width="8.7109375" style="1" customWidth="1"/>
    <col min="10" max="16384" width="14.42578125" style="1"/>
  </cols>
  <sheetData>
    <row r="1" spans="1:8" x14ac:dyDescent="0.25">
      <c r="A1" s="92" t="s">
        <v>15</v>
      </c>
      <c r="B1" s="69"/>
      <c r="C1" s="69"/>
      <c r="D1" s="69"/>
      <c r="E1" s="69"/>
      <c r="F1" s="69"/>
      <c r="G1" s="69"/>
    </row>
    <row r="2" spans="1:8" ht="20.25" x14ac:dyDescent="0.3">
      <c r="A2" s="81" t="s">
        <v>16</v>
      </c>
      <c r="B2" s="81"/>
      <c r="C2" s="81"/>
      <c r="D2" s="81"/>
      <c r="E2" s="81"/>
      <c r="F2" s="81"/>
      <c r="G2" s="81"/>
      <c r="H2" s="25"/>
    </row>
    <row r="3" spans="1:8" ht="20.25" x14ac:dyDescent="0.25">
      <c r="A3" s="82">
        <f>'Информация о Чемпионате'!B4</f>
        <v>0</v>
      </c>
      <c r="B3" s="82"/>
      <c r="C3" s="82"/>
      <c r="D3" s="82"/>
      <c r="E3" s="82"/>
      <c r="F3" s="82"/>
      <c r="G3" s="82"/>
      <c r="H3" s="26"/>
    </row>
    <row r="4" spans="1:8" ht="20.25" x14ac:dyDescent="0.3">
      <c r="A4" s="81" t="s">
        <v>17</v>
      </c>
      <c r="B4" s="81"/>
      <c r="C4" s="81"/>
      <c r="D4" s="81"/>
      <c r="E4" s="81"/>
      <c r="F4" s="81"/>
      <c r="G4" s="81"/>
      <c r="H4" s="25"/>
    </row>
    <row r="5" spans="1:8" ht="20.25" x14ac:dyDescent="0.25">
      <c r="A5" s="93" t="str">
        <f>'Информация о Чемпионате'!B3</f>
        <v>Информационная безопасность  Юниоры</v>
      </c>
      <c r="B5" s="93"/>
      <c r="C5" s="93"/>
      <c r="D5" s="93"/>
      <c r="E5" s="93"/>
      <c r="F5" s="93"/>
      <c r="G5" s="93"/>
      <c r="H5" s="27"/>
    </row>
    <row r="6" spans="1:8" ht="20.25" x14ac:dyDescent="0.25">
      <c r="A6" s="59" t="s">
        <v>179</v>
      </c>
      <c r="B6" s="61"/>
      <c r="C6" s="61"/>
      <c r="D6" s="61"/>
      <c r="E6" s="61"/>
      <c r="F6" s="61"/>
      <c r="G6" s="61"/>
    </row>
    <row r="7" spans="1:8" ht="30" x14ac:dyDescent="0.25">
      <c r="A7" s="9" t="s">
        <v>35</v>
      </c>
      <c r="B7" s="9" t="s">
        <v>36</v>
      </c>
      <c r="C7" s="11" t="s">
        <v>37</v>
      </c>
      <c r="D7" s="9" t="s">
        <v>38</v>
      </c>
      <c r="E7" s="9" t="s">
        <v>103</v>
      </c>
      <c r="F7" s="9" t="s">
        <v>40</v>
      </c>
      <c r="G7" s="9" t="s">
        <v>180</v>
      </c>
    </row>
    <row r="8" spans="1:8" x14ac:dyDescent="0.25">
      <c r="A8" s="12">
        <v>1</v>
      </c>
      <c r="B8" s="42" t="s">
        <v>181</v>
      </c>
      <c r="C8" s="5"/>
      <c r="D8" s="14"/>
      <c r="E8" s="14"/>
      <c r="F8" s="14"/>
      <c r="G8" s="13"/>
    </row>
  </sheetData>
  <mergeCells count="6">
    <mergeCell ref="A6:G6"/>
    <mergeCell ref="A1:G1"/>
    <mergeCell ref="A2:G2"/>
    <mergeCell ref="A3:G3"/>
    <mergeCell ref="A4:G4"/>
    <mergeCell ref="A5:G5"/>
  </mergeCells>
  <pageMargins left="0.7" right="0.7" top="0.75" bottom="0.75" header="0" footer="0"/>
  <pageSetup paperSize="9" fitToWidth="0"/>
  <extLst>
    <ext uri="smNativeData">
      <pm:sheetPrefs xmlns:pm="smNativeData" day="1730546147" outlineProtect="1" showHorizontalRuler="1" showVerticalRuler="1" showAltShade="0">
        <pm:shade id="0" type="0" fgLvl="100" fgClr="000000" bgLvl="100" bgClr="FFFFFF"/>
        <pm:shade id="1" type="0" fgLvl="100" fgClr="000000" bgLvl="100" bgClr="FFFFFF"/>
      </pm:sheetPref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Vector</dc:creator>
  <cp:keywords/>
  <dc:description/>
  <cp:lastModifiedBy>see</cp:lastModifiedBy>
  <cp:revision>0</cp:revision>
  <dcterms:created xsi:type="dcterms:W3CDTF">2023-01-11T12:24:27Z</dcterms:created>
  <dcterms:modified xsi:type="dcterms:W3CDTF">2024-11-06T07:42:20Z</dcterms:modified>
</cp:coreProperties>
</file>