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klish\Downloads\Шаблоны_документов_2025\эбас 2025 типовая основа\"/>
    </mc:Choice>
  </mc:AlternateContent>
  <xr:revisionPtr revIDLastSave="0" documentId="13_ncr:1_{1351D8D5-1E59-4123-BCB6-379B85C494BF}" xr6:coauthVersionLast="47" xr6:coauthVersionMax="47" xr10:uidLastSave="{00000000-0000-0000-0000-000000000000}"/>
  <bookViews>
    <workbookView xWindow="-110" yWindow="-110" windowWidth="38620" windowHeight="21220" xr2:uid="{00000000-000D-0000-FFFF-FFFF00000000}"/>
  </bookViews>
  <sheets>
    <sheet name="Критерии оценки" sheetId="1" r:id="rId1"/>
    <sheet name="Перечень профессиональных задач" sheetId="2" r:id="rId2"/>
  </sheets>
  <calcPr calcId="191029"/>
</workbook>
</file>

<file path=xl/calcChain.xml><?xml version="1.0" encoding="utf-8"?>
<calcChain xmlns="http://schemas.openxmlformats.org/spreadsheetml/2006/main">
  <c r="I108" i="1" l="1"/>
  <c r="I186" i="1" l="1"/>
  <c r="I154" i="1"/>
  <c r="I80" i="1"/>
  <c r="I49" i="1"/>
  <c r="I4" i="1"/>
  <c r="I201" i="1" l="1"/>
</calcChain>
</file>

<file path=xl/sharedStrings.xml><?xml version="1.0" encoding="utf-8"?>
<sst xmlns="http://schemas.openxmlformats.org/spreadsheetml/2006/main" count="547" uniqueCount="267">
  <si>
    <t>Мероприятие</t>
  </si>
  <si>
    <t xml:space="preserve"> </t>
  </si>
  <si>
    <t>Наименование компетенции</t>
  </si>
  <si>
    <t>Эксплуатация беспилотных авиационных систем</t>
  </si>
  <si>
    <t>Код</t>
  </si>
  <si>
    <t>Подкритерий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</si>
  <si>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</si>
  <si>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</si>
  <si>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</si>
  <si>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</si>
  <si>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</si>
  <si>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</si>
  <si>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</si>
  <si>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</si>
  <si>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Мониторинг</t>
  </si>
  <si>
    <t>Выполнение мониторинга объекта</t>
  </si>
  <si>
    <t>И</t>
  </si>
  <si>
    <t>Программа для мониторинга написана</t>
  </si>
  <si>
    <t>Программа сохранена в указанной папке в соответствии с КЗ</t>
  </si>
  <si>
    <t>сохранено в папке Мониторинг_Ф_И</t>
  </si>
  <si>
    <t>Название программы соответствует указанному в КЗ</t>
  </si>
  <si>
    <t>Коптер произвел посадку в автономном режиме</t>
  </si>
  <si>
    <t>Файл отчета сохранен в указанной папке в соответствии с КЗ</t>
  </si>
  <si>
    <t>Файл отчета назван в соответствии с КЗ</t>
  </si>
  <si>
    <t/>
  </si>
  <si>
    <t>С</t>
  </si>
  <si>
    <t>Все изображения в отчете носят информативный характер</t>
  </si>
  <si>
    <t>на изображении невозможно идентифицировать искомый объект</t>
  </si>
  <si>
    <t>Порядок на рабочем месте</t>
  </si>
  <si>
    <t>Не убрано, не выключены электроприборы</t>
  </si>
  <si>
    <t>Чисто, все электроприборы выключены</t>
  </si>
  <si>
    <t>Чистота рабочего места превышает технологические стандарты</t>
  </si>
  <si>
    <t>Технологический прорыв в уборке рабочего места</t>
  </si>
  <si>
    <t>Б</t>
  </si>
  <si>
    <t xml:space="preserve">FPV пилотирование </t>
  </si>
  <si>
    <t>Настройка FPV системы</t>
  </si>
  <si>
    <t>Светодиодная индикация присутствует </t>
  </si>
  <si>
    <t>Светодиодная индикация настроена согласно КЗ</t>
  </si>
  <si>
    <t>Мощность видеопередатчика выставлена согласно КЗ</t>
  </si>
  <si>
    <t>OSD  настроено согласно КЗ</t>
  </si>
  <si>
    <t>При зачетной попытке все элементы закреплены надежно</t>
  </si>
  <si>
    <t>Полет в режиме FPV</t>
  </si>
  <si>
    <t>Посадка в точку H</t>
  </si>
  <si>
    <t>По окончанию полетов дрон не повреждён</t>
  </si>
  <si>
    <t>Имеет значительные повреждения, не ремонтопригоден либо не может быть отремонтирован в течение короткого времени</t>
  </si>
  <si>
    <t>имеет незначительные повреждения, можно летать</t>
  </si>
  <si>
    <t>Коптер не имеет повреждений</t>
  </si>
  <si>
    <t>Характеристики коптера были улучшены во время полета</t>
  </si>
  <si>
    <t>Соблюдение ТБ при монтаже</t>
  </si>
  <si>
    <t>Соблюдение ТБ при полетах</t>
  </si>
  <si>
    <t>Вычет 0,1 за любое из перечисленных нарушений:
Подключен АКБ вне полетной зоны на коптер с установленными пропеллерами
Полеты вне полетной зоны
Полеты в полетной зоне при нахождении там людей
Отключение АКБ от коптера «на весу» и/или  «в охапке»                                Повреждение/отсечение проводов/элементов (в том числе АКБ) вследствие их попадания в область вращения пропеллеров
Просадка АКБ ниже 3.5 В на банку
Заряд радиоаппаратуры менее 30%                Вход с пультом в полетную зону                    Нарушение порядка включения или выключения коптера</t>
  </si>
  <si>
    <t>В</t>
  </si>
  <si>
    <t>Модуль выполнен за наименьшее время</t>
  </si>
  <si>
    <t>&lt;=1 час- 1 балл; 1 - 1,5 часа - 0,5 балла</t>
  </si>
  <si>
    <t>Тестирование, полеты по трассе</t>
  </si>
  <si>
    <t>Взлёт осуществлён</t>
  </si>
  <si>
    <t>опорные элементы оторвались от земли</t>
  </si>
  <si>
    <t>Коптер поднялся на высоту не менее 1 м</t>
  </si>
  <si>
    <t>Коптер находится в воздухе 10 с и более</t>
  </si>
  <si>
    <t xml:space="preserve">Прохождение элементов на трассе </t>
  </si>
  <si>
    <t>Отсутствуют касания земли, сетки, элементов</t>
  </si>
  <si>
    <t>Посадка произведена в заданную область</t>
  </si>
  <si>
    <t>Посадка произведена в точку Н</t>
  </si>
  <si>
    <t>Соблюдение ТБ при устранении неисправностей</t>
  </si>
  <si>
    <t>Г</t>
  </si>
  <si>
    <t>Д</t>
  </si>
  <si>
    <t>Узел установлен на коптер</t>
  </si>
  <si>
    <t>ТБ в процессе монтажа соблюдена</t>
  </si>
  <si>
    <t>Вычет 0,1 за любое из перечисленных нарушений:
Работа при неисправности инструмента и оборудования 
Отсутствие халата, очков во время работы (пайка, использование бокорезов, плоскогубцев, режущего инструмента) 
Отсутствие перчаток во время работы использования режущего инструмента
Включенное паяльное оборудование при отсутствии участника на рабочем месте более 3 минут 
Включенное оборудование по завершении работ и покидании рабочего места
Наличие напитков на рабочем месте в открытых емкостях
Игнорирование поврежденной изоляции на элементах коптера                                       Пайка элементов с подключенным питанием                                             Пайка без дымоуловителя</t>
  </si>
  <si>
    <t>В каждой зоне произведено срабатывание устройства</t>
  </si>
  <si>
    <t>При активации устройство выполняет функционал согласно КЗ</t>
  </si>
  <si>
    <t>пропорционально срабатыванию функционала согласно КЗ</t>
  </si>
  <si>
    <t>Поверхности обработаны некачественно: артефакты, заусенцы, шероховатости</t>
  </si>
  <si>
    <t>Удалены артефакты. Поверхность в целом ровная.</t>
  </si>
  <si>
    <t>Поверхности без заусенцев. Удалены артефакты.</t>
  </si>
  <si>
    <t>Поверхности без заусенцев и шероховатостей. Удалены артефакты.Изделие не отличимо от отлитого.</t>
  </si>
  <si>
    <t>Надёжность фиксации монтажа крепления к узлу коптера</t>
  </si>
  <si>
    <t>Узел закреплён ненадёжно, легко смещается.</t>
  </si>
  <si>
    <t>Узел закреплён, но при длительной эксплуатации может смещаться.</t>
  </si>
  <si>
    <t>Крепление не смещается. Элементы крепежа подобраны не оптимально.</t>
  </si>
  <si>
    <t>Крепление не смещается при воздействии и перемещении. Крепёж подобран оптимально.Места крепления не заметны, поломка в соединении невозможна.</t>
  </si>
  <si>
    <t>Компоненты не закреплены</t>
  </si>
  <si>
    <t>Частично закреплены</t>
  </si>
  <si>
    <t>Все закреплено</t>
  </si>
  <si>
    <t>Элементы не закреплены</t>
  </si>
  <si>
    <t>Элементы закреплены надежно</t>
  </si>
  <si>
    <t>Элементы расположены оптимально</t>
  </si>
  <si>
    <t>Идеальное расположение с кабельменеджментом</t>
  </si>
  <si>
    <t>Рабочее место не убрано</t>
  </si>
  <si>
    <t>Некоторое количество мусора или не полностью сложены инструменты.</t>
  </si>
  <si>
    <t>Отсутствие мусора. Инструменты сложены. Паяльное оборудование, термопистолет и светильник выключены.</t>
  </si>
  <si>
    <t>Отсутствие мусора. Инструменты сложены. Электроприборы выключены.Технологический прорыв в уборке</t>
  </si>
  <si>
    <t>Е</t>
  </si>
  <si>
    <t>Эксплуатация полезной нагрузки</t>
  </si>
  <si>
    <t>Установка и настройка захвата</t>
  </si>
  <si>
    <t>Индикация установлена на коптер</t>
  </si>
  <si>
    <t>Индикация срабатывает согласно КЗ</t>
  </si>
  <si>
    <t>Захват и перенос грузов</t>
  </si>
  <si>
    <t>при полёте с грузом</t>
  </si>
  <si>
    <t>Касания элементов трассы и сетки отсутствуют</t>
  </si>
  <si>
    <t>Посадка совершена в точку посадачной зоны</t>
  </si>
  <si>
    <t>Эксплуатация беспилотника самолётного типа</t>
  </si>
  <si>
    <t xml:space="preserve">WP файл выгружен в папку </t>
  </si>
  <si>
    <t>из Mission Planner</t>
  </si>
  <si>
    <t>Точка посадки не противоречит ТЗ</t>
  </si>
  <si>
    <t>проверяется в Mission Planner (+ возможен скриншот)</t>
  </si>
  <si>
    <t>Точка взлёта не противоречит ТЗ</t>
  </si>
  <si>
    <t>Время съёмки соответствует возможностям БВС</t>
  </si>
  <si>
    <t>Площадь съёмки соответствует ТЗ</t>
  </si>
  <si>
    <t>Высота полёта не противоречит ТЗ</t>
  </si>
  <si>
    <t>Правильно указана камера (скрин)</t>
  </si>
  <si>
    <t>скриншот</t>
  </si>
  <si>
    <t>проверяется в Mission Planner (+ возможен скриншот) grid</t>
  </si>
  <si>
    <t>Итого</t>
  </si>
  <si>
    <t>Перечень профессиональных задач</t>
  </si>
  <si>
    <t>Подготовка к полетам беспилотных авиационных систем, включающих в себя одно беспилотное воздушное судно с максимальной взлетной массой 10 килограммов и менее</t>
  </si>
  <si>
    <t>Управление (контроль) полетом беспилотного воздушного судна с максимальной взлетной массой 10 килограммов и менее</t>
  </si>
  <si>
    <t>Техническое обслуживание беспилотных авиационных систем, включающих в себя одно беспилотное воздушное судно с максимальной взлетной массой 10 килограммов и менее</t>
  </si>
  <si>
    <t>Ремонт беспилотных авиационных систем, включающих в себя одно беспилотное воздушное судно с максимальной взлетной массой 10 килограммов и менее</t>
  </si>
  <si>
    <t>Эксплуатация и обслуживание функционального оборудования полезной нагрузки беспилотного воздушного судна, систем передачи и обработки информации, а также систем крепления внешних грузов</t>
  </si>
  <si>
    <t>Сборка узлов беспилотного воздушного судна с максимальной взлетной массой 10 килограммов и менее</t>
  </si>
  <si>
    <t>Raspberry и  camera установлена на дрон. Проверяется перед полетом</t>
  </si>
  <si>
    <t>коптер автономно зависает/летит на зачетной попытке</t>
  </si>
  <si>
    <t>объект идентифицируется, но изображение имеет дефекты; изображение объекта занимает не менее 50% кадра</t>
  </si>
  <si>
    <t>объект идентифицируется однозначно, изображение не имеет дефектов; изображение объекта занимает не менее 75% кадра</t>
  </si>
  <si>
    <t>объект идентифицируется однозначно, изображение не имеет дефектов, художественная съёмка с применением фильтров; изображение объекта занимает не менее 95% кадра</t>
  </si>
  <si>
    <t>Трасса 1 пройдена без единого касания</t>
  </si>
  <si>
    <t>Трасса 2 пройдена без единого касания</t>
  </si>
  <si>
    <t>Лучший круг Трассы 1 пройден за наименьшее время </t>
  </si>
  <si>
    <t>Лучший круг Трассы 2 пройден за наименьшее время </t>
  </si>
  <si>
    <t>Трасса 1 пройдена за наилучшее время</t>
  </si>
  <si>
    <t>Трасса 2 пройдена за наилучшее время</t>
  </si>
  <si>
    <t>Прохождение препятствий (трасса 1)</t>
  </si>
  <si>
    <t>Прохождение препятствий (трасса 2)</t>
  </si>
  <si>
    <t>в двух трассах; вычет 50% за неточную посадку в любой из двух</t>
  </si>
  <si>
    <t xml:space="preserve">при отсутствии срабатывания в любой из зон вычет пропорционально количеству зон </t>
  </si>
  <si>
    <t>Предполетная подготовка БВС произведена</t>
  </si>
  <si>
    <t>Соблюдение ТБ при предполетной подготовке</t>
  </si>
  <si>
    <t>Дополнительное оборудование для мониторинга локации 1 установлено</t>
  </si>
  <si>
    <t>Получен видеопоток с камеры Raspberry, ArUco-метки распознаются корректно</t>
  </si>
  <si>
    <t>файл с программой или скриншот</t>
  </si>
  <si>
    <t>Видеофайл соответствует КЗ (локация 1)</t>
  </si>
  <si>
    <t>вычет 50% при наличии одной таблицы</t>
  </si>
  <si>
    <t>Дополнительное оборудование для мониторинга локации 2 установлено</t>
  </si>
  <si>
    <t>Дополнительное оборудование для мониторинга  локации 2 подключено</t>
  </si>
  <si>
    <t>Дополнительное оборудование для мониторинга  локации 2  настроено</t>
  </si>
  <si>
    <t>Прилетел в зону мониторинга (локация 2)</t>
  </si>
  <si>
    <t xml:space="preserve">Коптер произвел посадку </t>
  </si>
  <si>
    <t>Коптер произвёл мониторинг заданной локации 2</t>
  </si>
  <si>
    <t>Отсутствуют касания сетки, пола (локация 2)</t>
  </si>
  <si>
    <t>fpv-оборудование установлено на дрон. Проверяется перед полетом</t>
  </si>
  <si>
    <t>Получен видеопоток с камеры на видеошлем</t>
  </si>
  <si>
    <t>Дополнительное оборудование для мониторинга  локации 1 подключено и настроено</t>
  </si>
  <si>
    <t>Отсутствуют касания сетки, пола, объектов (локация 1)</t>
  </si>
  <si>
    <t>Видеофайл общего полета сохранен (локация 1)</t>
  </si>
  <si>
    <t>содержание видео: мониторинг заданной территории (в любой из попыток или в обеих)</t>
  </si>
  <si>
    <t>наличие непустого видеофайла, записанного во время любой из попыток или в обеих</t>
  </si>
  <si>
    <t>Прилетел в зону мониторинга в попытке (локация 1)</t>
  </si>
  <si>
    <t xml:space="preserve">Коптер произвёл мониторинг заданной локации 1 </t>
  </si>
  <si>
    <t>Коптер взлетел в fpv режиме (в любой из попыток)</t>
  </si>
  <si>
    <t>в любой из попыток</t>
  </si>
  <si>
    <t>Коптер не вышел из строя во время зачетных попыток (в обеих локациях)</t>
  </si>
  <si>
    <t>сохраняет работоспособность, отсутствуют повреждения компонентов и конструктивных элементов, дополнительное оборудование работоспособно на момент окончания каждой попытки и закреплено на коптере</t>
  </si>
  <si>
    <t>после видеосъёмки покинул зону мониторинга, есть видео из зоны мониторинга (в любой из попыток)</t>
  </si>
  <si>
    <t>в каждой из попыток</t>
  </si>
  <si>
    <t>После мониторинга, в указанную точку (в любой из попыток)</t>
  </si>
  <si>
    <t>Коптер взлетел в автономном режиме (в любой из попыток)</t>
  </si>
  <si>
    <t>любое касание вычет 0,1; касания в попытках суммируются</t>
  </si>
  <si>
    <t>monitoring_F_I.py (либо скриншот blockly - monitoring_F_I.jpg, png)</t>
  </si>
  <si>
    <t>Видеофайл соответствует КЗ (локация 2)</t>
  </si>
  <si>
    <t xml:space="preserve">report_F_I.pdf </t>
  </si>
  <si>
    <t>Таблицы в отчете сформированы в соответствии с КЗ</t>
  </si>
  <si>
    <t>5 ТС. За каждое отсутствующее в таблице ТС -20%</t>
  </si>
  <si>
    <t>5 описаний За каждое отсутствующее или некорректное описание -20%</t>
  </si>
  <si>
    <t>5 ТС, За каждый отсутствующий или некорректный цвет -20%</t>
  </si>
  <si>
    <t>В отчёте присутствуют все фото ТС согласно КЗ</t>
  </si>
  <si>
    <t>В отчёте присутствуют все описания ТС согласно КЗ</t>
  </si>
  <si>
    <t>Цвет ТС в отчёте определен корректно</t>
  </si>
  <si>
    <t>В отчёте присутствуют все фото ЧС согласно КЗ</t>
  </si>
  <si>
    <t>В отчёте присутствуют все описания ЧС согласно КЗ</t>
  </si>
  <si>
    <t>Этаж ЧС в отчёте определен корректно</t>
  </si>
  <si>
    <t>5 ЧС. За каждое отсутствующее в таблице ТС -20%</t>
  </si>
  <si>
    <t>5 ЧС, За каждый отсутствующий или некорректный этаж -20%</t>
  </si>
  <si>
    <t>Фото ТС и ЧС сохранены в указанной папке</t>
  </si>
  <si>
    <t>Конкурсант приступил к зачетной попытке в локации 1</t>
  </si>
  <si>
    <t>Конкурсант приступил к зачетной попытке в локации 2</t>
  </si>
  <si>
    <t>Оценка = Макс.балл* (1-(t - tmin)/(tmax-tmin)), Оценка&lt;=Макс.балл, t - время Конкурсанта, tmax - максимальное время прохождения трассы, tmin - минимальное время прохождение трассы экспертом</t>
  </si>
  <si>
    <t>суммарно на всей трассе; Оценка = Макс.балл* (n /Nmax), Оценка&lt;=Макс.балл, n - количество элементов трассы, пройденных Конкурсантом, Nmax - максимальное количество элементов трассы</t>
  </si>
  <si>
    <t>Вычет 0,1 за любое из перечисленных нарушений:
Работа при неисправности инструмента и оборудования 
Отсутствие халата, очков во время работы (пайка, использование бокорезов, плоскогубцев, режущего инструмента) 
Отсутствие перчаток во время работы использования режущего инструмента
Включенное паяльное оборудование при отсутствии Конкурсанта на рабочем месте более 3 минут 
Включенное оборудование по завершении работ и покидании рабочего места
Наличие напитков на рабочем месте в открытых емкостях
Игнорирование поврежденной изоляции на элементах коптера                                       Пайка элементов с подключенным питанием                                              Пайка без дымоуловителя</t>
  </si>
  <si>
    <t>Вычет 0,1 за любое из перечисленных нарушений:
Работа при неисправности инструмента и оборудования 
Отсутствие халата, очков во время работы (пайка, использование бокорезов, плоскогубцев, режущего инструмента) 
Отсутствие перчаток во время работы использования режущего инструмента
Включенное паяльное оборудование при отсутствии Конкурсанта на рабочем месте более 3 минут 
Включенное оборудование по завершении работ и покидании рабочего места
Наличие напитков на рабочем месте в открытых емкостях
Игнорирование поврежденной изоляции на элементах коптера                                       Пайка элементов с подключенным питанием                                                   Пайка без дымоуловителя</t>
  </si>
  <si>
    <t>Вычет 0,1 за любое из перечисленных нарушений:
Работа при неисправности инструмента и оборудования 
Отсутствие халата, очков во время работы (пайка, использование бокорезов, плоскогубцев, режущего инструмента) 
Отсутствие перчаток во время работы использования режущего инструмента
Включенное паяльное оборудование при отсутствии Конкурсанта на рабочем месте более 3 минут 
Включенное оборудование по завершении работ и покидании рабочего места
Наличие напитков на рабочем месте в открытых емкостях
Игнорирование поврежденной изоляции на элементах коптера                                       Пайка элементов с подключенным питанием                                             Пайка без дымоуловителя</t>
  </si>
  <si>
    <t>Решение отраслевых задач</t>
  </si>
  <si>
    <t>Схема собрана</t>
  </si>
  <si>
    <t>В собранной схеме присутствуют все компоненты по ТЗ</t>
  </si>
  <si>
    <t>вычет пропорционально количеству не установленных компонентов по отношению к общему количеству компонентов</t>
  </si>
  <si>
    <t>Схема работоспособна</t>
  </si>
  <si>
    <t>Соединение элементов схемы корректно, при подаче питания устройство включается</t>
  </si>
  <si>
    <t>Корпус узла собран</t>
  </si>
  <si>
    <t>Финишная обработка поверхностей корпуса</t>
  </si>
  <si>
    <t>Все электронные компоненты установлены в корпус согласно ТЗ</t>
  </si>
  <si>
    <t xml:space="preserve">при частичном срабатывании индикации вычет пропорционально кол-ву </t>
  </si>
  <si>
    <t>Способ крепления узла выбран корректно</t>
  </si>
  <si>
    <t>способ крепления позволяет выполнять заявленный функционал узла (частично - 50% баллов, полностью - 100%)</t>
  </si>
  <si>
    <t>Целостность узла после полета</t>
  </si>
  <si>
    <t>узел находится на коптере, не повреждён в процессе эксплуатации</t>
  </si>
  <si>
    <t>После полета компоненты внутри корпуса не потеряли первоначальную фиксацию</t>
  </si>
  <si>
    <t>Сборка корпуса соответствует КЗ</t>
  </si>
  <si>
    <t>Сборка и монтаж узла коптера</t>
  </si>
  <si>
    <t>Выполнение тестовых полетов</t>
  </si>
  <si>
    <t>Размещение электронных компонентов и проводов (до полета)</t>
  </si>
  <si>
    <t>Подключение узла к коптеру выполнено</t>
  </si>
  <si>
    <t>корректные разъёмы подключения</t>
  </si>
  <si>
    <t>Мехнический захват установлен</t>
  </si>
  <si>
    <t>Механический захват настроен</t>
  </si>
  <si>
    <t>проверяется при выходе в полетную зону</t>
  </si>
  <si>
    <t>Индикация включена</t>
  </si>
  <si>
    <t>Груз №1 доставлен</t>
  </si>
  <si>
    <t>Груз №2 доставлен</t>
  </si>
  <si>
    <t>Груз №3 доставлен</t>
  </si>
  <si>
    <t>Груз №4 доставлен</t>
  </si>
  <si>
    <t>Груз №5 доставлен</t>
  </si>
  <si>
    <t>Груз №6 доставлен</t>
  </si>
  <si>
    <t>Груз №7 доставлен</t>
  </si>
  <si>
    <t>Груз №8 доставлен</t>
  </si>
  <si>
    <t>Груз №9 доставлен</t>
  </si>
  <si>
    <t>Груз №10 доставлен</t>
  </si>
  <si>
    <t>Груз №11 доставлен</t>
  </si>
  <si>
    <t>Груз №12 доставлен</t>
  </si>
  <si>
    <t>Груз №13 доставлен</t>
  </si>
  <si>
    <t>Груз №14 доставлен</t>
  </si>
  <si>
    <t>Груз №15 доставлен</t>
  </si>
  <si>
    <t>груз захвачен, индикация соответствует цвету груза, выполнен пролет через препятствие в соответствии с цветом, произведена выгрузка согласно цвета груза - за отсутствие любого из действий вычет 25%</t>
  </si>
  <si>
    <t>Сборка БВС самолетного типа произведена</t>
  </si>
  <si>
    <t>Укладка парашюта произведена</t>
  </si>
  <si>
    <t>Посадка запланирована с учетом типа БВС</t>
  </si>
  <si>
    <t>Видеофайл общего полета сохранен (локация 2)</t>
  </si>
  <si>
    <t>Балл выставляется пропорционально в зависимости от кол-ва элементов трассы  (1 круг, 5 элементов) -20%  за непройденный элемент</t>
  </si>
  <si>
    <t>Траектория полёта при мониторинга выбрана верно</t>
  </si>
  <si>
    <t>согласно инструкции изготовителя; вычет пропорционально количеству ошибок (длинный соединительный штырь установлен и консоли закреплены, кили установлены, разъёмы консолей подключены, фюзеляж застегнут, парашют уложен в отсек)</t>
  </si>
  <si>
    <t>согласно инструкции изготовителя; вычет пропорционально количеству ошибок (стропы расправлены, стропы уложены, стопорное кольцо установлено, сложен корректно)</t>
  </si>
  <si>
    <t xml:space="preserve"> заряд АКБ проверен, винт при подключении АКБ снят, подключение запрошено у экспертов; нахождение конкурсанта перед фюзеляжем</t>
  </si>
  <si>
    <t>согласно инструкции изготовителя; вычет пропорционально количеству ошибок (АКБ установлен, снята крышка камера, камера включена, БВС установлен на катапульту, ПВД не задет)</t>
  </si>
  <si>
    <t>Все закреплено и идеально уложено. Идеальное расположение с кабельменеджментом</t>
  </si>
  <si>
    <t>Зачетный полет выполнен, узел протестирован</t>
  </si>
  <si>
    <t>Выполнена демонстрация работоспособности схемы/ узла перед зачетной попыткой</t>
  </si>
  <si>
    <t>должен быть продемонстрирован основной функционал узла</t>
  </si>
  <si>
    <t>Индикация работы механизма продемонстрирована перед зачетной попыткой</t>
  </si>
  <si>
    <t>Голосовое сообщение при срабатывании устройства продемонстрировано перед зачетной попыткой</t>
  </si>
  <si>
    <t>Сборка рамы</t>
  </si>
  <si>
    <t>Установка электродвигателей</t>
  </si>
  <si>
    <t>Установка регуляторов оборотов</t>
  </si>
  <si>
    <t>Установка платы распределения</t>
  </si>
  <si>
    <t>Установка и настройка приемника</t>
  </si>
  <si>
    <t>Настройка аппаратуры управления</t>
  </si>
  <si>
    <t>Установка дополнительного оборудования</t>
  </si>
  <si>
    <t>Установка пропеллеров</t>
  </si>
  <si>
    <t>Сборка БВС</t>
  </si>
  <si>
    <t>Эксплуатация БВС самолетного типа</t>
  </si>
  <si>
    <t>Региональный этап Чемпионата профессионального мастерства "Профессионалы"</t>
  </si>
  <si>
    <t>Трасса1 в симуляторе пройдена за наименьшее время</t>
  </si>
  <si>
    <t>Трасса2 в симуляторе пройдена за наименьшее время</t>
  </si>
  <si>
    <t>Выполнение сборки и предполетной подготовки</t>
  </si>
  <si>
    <t>Установка полетного контроллера</t>
  </si>
  <si>
    <t>Настройка БВС</t>
  </si>
  <si>
    <t>пропорционально количеству конструктивных элементов</t>
  </si>
  <si>
    <t>пропорционально количеству корректно установленных и подключенных компонентов</t>
  </si>
  <si>
    <t xml:space="preserve">пропорционально количеству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</si>
</sst>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scheme val="minor"/>
    </font>
    <font>
      <sz val="10"/>
      <color theme="1"/>
      <name val="Arial"/>
      <family val="2"/>
      <charset val="204"/>
    </font>
    <font>
      <sz val="12"/>
      <color theme="1"/>
      <name val="Times New Roman"/>
      <family val="1"/>
      <charset val="204"/>
    </font>
    <font>
      <sz val="12"/>
      <name val="Times New Roman"/>
      <family val="1"/>
      <charset val="204"/>
    </font>
    <font>
      <b/>
      <sz val="12"/>
      <name val="Times New Roman"/>
      <family val="1"/>
      <charset val="204"/>
    </font>
    <font>
      <sz val="12"/>
      <color theme="1" tint="0.499984740745262"/>
      <name val="Times New Roman"/>
      <family val="1"/>
      <charset val="204"/>
    </font>
    <font>
      <b/>
      <sz val="12"/>
      <color theme="1"/>
      <name val="Times New Roman"/>
      <family val="1"/>
      <charset val="204"/>
    </font>
    <font>
      <sz val="12"/>
      <color indexed="64"/>
      <name val="Times New Roman"/>
      <family val="1"/>
      <charset val="204"/>
    </font>
    <font>
      <sz val="8"/>
      <name val="Calibri"/>
      <family val="2"/>
      <charset val="204"/>
      <scheme val="minor"/>
    </font>
  </fonts>
  <fills count="6">
    <fill>
      <patternFill patternType="none"/>
    </fill>
    <fill>
      <patternFill patternType="gray125"/>
    </fill>
    <fill>
      <patternFill patternType="solid">
        <fgColor theme="8" tint="0.79998168889431442"/>
        <bgColor theme="8" tint="0.79998168889431442"/>
      </patternFill>
    </fill>
    <fill>
      <patternFill patternType="solid">
        <fgColor theme="4" tint="0.39997558519241921"/>
        <bgColor theme="4" tint="-0.249977111117893"/>
      </patternFill>
    </fill>
    <fill>
      <patternFill patternType="solid">
        <fgColor theme="4" tint="0.39997558519241921"/>
        <bgColor indexed="64"/>
      </patternFill>
    </fill>
    <fill>
      <patternFill patternType="solid">
        <fgColor theme="8" tint="0.59999389629810485"/>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xf numFmtId="0" fontId="1" fillId="0" borderId="0"/>
  </cellStyleXfs>
  <cellXfs count="51">
    <xf numFmtId="0" fontId="0" fillId="0" borderId="0" xfId="0"/>
    <xf numFmtId="0" fontId="3" fillId="0" borderId="1" xfId="0" applyFont="1" applyBorder="1" applyAlignment="1">
      <alignment horizontal="center" vertical="top" wrapText="1"/>
    </xf>
    <xf numFmtId="0" fontId="3" fillId="0" borderId="1" xfId="0" applyFont="1" applyBorder="1" applyAlignment="1">
      <alignment vertical="top" wrapText="1"/>
    </xf>
    <xf numFmtId="0" fontId="3" fillId="0" borderId="0" xfId="0" applyFont="1" applyAlignment="1">
      <alignment vertical="top" wrapText="1"/>
    </xf>
    <xf numFmtId="0" fontId="2" fillId="0" borderId="0" xfId="0" applyFont="1" applyAlignment="1">
      <alignment horizontal="right" vertical="center"/>
    </xf>
    <xf numFmtId="0" fontId="5" fillId="0" borderId="0" xfId="0" applyFont="1" applyAlignment="1">
      <alignment horizontal="right" vertical="center"/>
    </xf>
    <xf numFmtId="0" fontId="2" fillId="0" borderId="0" xfId="0" applyFont="1" applyAlignment="1">
      <alignment horizontal="center" vertical="center"/>
    </xf>
    <xf numFmtId="0" fontId="2" fillId="0" borderId="0" xfId="0" quotePrefix="1"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2" fillId="0" borderId="0" xfId="0" quotePrefix="1" applyFont="1" applyAlignment="1">
      <alignment vertical="center"/>
    </xf>
    <xf numFmtId="0" fontId="6" fillId="0" borderId="0" xfId="0" applyFont="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4" fillId="3" borderId="1" xfId="0" applyFont="1" applyFill="1" applyBorder="1" applyAlignment="1">
      <alignment horizontal="center" vertical="center" wrapText="1"/>
    </xf>
    <xf numFmtId="0" fontId="3" fillId="4" borderId="1" xfId="0" applyFont="1" applyFill="1" applyBorder="1" applyAlignment="1">
      <alignment horizontal="right" vertical="center"/>
    </xf>
    <xf numFmtId="0" fontId="3" fillId="4" borderId="1" xfId="0" applyFont="1" applyFill="1" applyBorder="1" applyAlignment="1">
      <alignment vertical="center"/>
    </xf>
    <xf numFmtId="0" fontId="3" fillId="4" borderId="1" xfId="0" applyFont="1" applyFill="1" applyBorder="1" applyAlignment="1">
      <alignment horizontal="center" vertical="center"/>
    </xf>
    <xf numFmtId="0" fontId="3" fillId="4" borderId="1" xfId="0" applyFont="1" applyFill="1" applyBorder="1" applyAlignment="1">
      <alignment vertical="center" wrapText="1"/>
    </xf>
    <xf numFmtId="0" fontId="6" fillId="2" borderId="1" xfId="0" applyFont="1" applyFill="1" applyBorder="1" applyAlignment="1">
      <alignment horizontal="center" vertical="center"/>
    </xf>
    <xf numFmtId="0" fontId="6" fillId="2" borderId="1" xfId="0" applyFont="1" applyFill="1" applyBorder="1" applyAlignment="1">
      <alignment vertical="center"/>
    </xf>
    <xf numFmtId="0" fontId="6" fillId="2" borderId="1" xfId="0" applyFont="1" applyFill="1" applyBorder="1" applyAlignment="1">
      <alignment vertical="center" wrapText="1"/>
    </xf>
    <xf numFmtId="2" fontId="6" fillId="2" borderId="1" xfId="0" applyNumberFormat="1" applyFont="1" applyFill="1" applyBorder="1" applyAlignment="1">
      <alignment horizontal="center" vertical="center"/>
    </xf>
    <xf numFmtId="2"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wrapText="1"/>
    </xf>
    <xf numFmtId="0" fontId="4" fillId="3" borderId="1" xfId="0" applyFont="1" applyFill="1" applyBorder="1" applyAlignment="1">
      <alignment horizontal="left" vertical="center" wrapText="1"/>
    </xf>
    <xf numFmtId="2" fontId="4" fillId="3" borderId="1" xfId="0" applyNumberFormat="1" applyFont="1" applyFill="1" applyBorder="1" applyAlignment="1">
      <alignment horizontal="center" vertical="center" wrapText="1"/>
    </xf>
    <xf numFmtId="2" fontId="2" fillId="0" borderId="0" xfId="0" applyNumberFormat="1" applyFont="1" applyAlignment="1">
      <alignment vertical="center"/>
    </xf>
    <xf numFmtId="0" fontId="6" fillId="0" borderId="0" xfId="0" applyFont="1" applyAlignment="1">
      <alignment vertical="center"/>
    </xf>
    <xf numFmtId="2" fontId="6" fillId="0" borderId="0" xfId="0" applyNumberFormat="1" applyFont="1" applyAlignment="1">
      <alignment vertical="center"/>
    </xf>
    <xf numFmtId="2" fontId="3" fillId="0" borderId="1" xfId="0" applyNumberFormat="1" applyFont="1" applyBorder="1" applyAlignment="1">
      <alignment horizontal="center" vertical="center"/>
    </xf>
    <xf numFmtId="0" fontId="7" fillId="0" borderId="1" xfId="0" applyFont="1" applyBorder="1" applyAlignment="1">
      <alignment horizontal="center" vertical="center"/>
    </xf>
    <xf numFmtId="0" fontId="3" fillId="0" borderId="1" xfId="0" applyFont="1" applyBorder="1" applyAlignment="1">
      <alignment horizontal="center" vertical="center"/>
    </xf>
    <xf numFmtId="0" fontId="7" fillId="0" borderId="1" xfId="0" applyFont="1" applyBorder="1" applyAlignment="1">
      <alignment vertical="center" wrapText="1"/>
    </xf>
    <xf numFmtId="0" fontId="3" fillId="0" borderId="1" xfId="1" applyFont="1" applyBorder="1" applyAlignment="1">
      <alignment horizontal="left"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2" fontId="2" fillId="0" borderId="1" xfId="0" applyNumberFormat="1" applyFont="1" applyBorder="1" applyAlignment="1">
      <alignment horizontal="center" vertical="center"/>
    </xf>
    <xf numFmtId="0" fontId="6" fillId="5" borderId="1" xfId="0" applyFont="1" applyFill="1" applyBorder="1" applyAlignment="1">
      <alignment horizontal="center" vertical="center"/>
    </xf>
    <xf numFmtId="0" fontId="6" fillId="5" borderId="1" xfId="0" applyFont="1" applyFill="1" applyBorder="1" applyAlignment="1">
      <alignment vertical="center"/>
    </xf>
    <xf numFmtId="0" fontId="6" fillId="5" borderId="1" xfId="0" applyFont="1" applyFill="1" applyBorder="1" applyAlignment="1">
      <alignment vertical="center" wrapText="1"/>
    </xf>
    <xf numFmtId="2" fontId="6" fillId="5" borderId="1" xfId="0" applyNumberFormat="1" applyFont="1" applyFill="1" applyBorder="1" applyAlignment="1">
      <alignment horizontal="center" vertical="center"/>
    </xf>
    <xf numFmtId="0" fontId="2" fillId="0" borderId="1" xfId="0" applyFont="1" applyBorder="1" applyAlignment="1">
      <alignment horizontal="center" vertical="center" wrapText="1"/>
    </xf>
    <xf numFmtId="2" fontId="2" fillId="0" borderId="1" xfId="0" applyNumberFormat="1" applyFont="1" applyBorder="1" applyAlignment="1">
      <alignment vertical="center"/>
    </xf>
    <xf numFmtId="0" fontId="4" fillId="3" borderId="2" xfId="0" applyFont="1" applyFill="1" applyBorder="1" applyAlignment="1">
      <alignment horizontal="center" vertical="center" wrapText="1"/>
    </xf>
  </cellXfs>
  <cellStyles count="2">
    <cellStyle name="Обычный" xfId="0" builtinId="0"/>
    <cellStyle name="Обычный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06"/>
  <sheetViews>
    <sheetView tabSelected="1" topLeftCell="A78" zoomScaleNormal="100" workbookViewId="0">
      <selection activeCell="M82" sqref="M82"/>
    </sheetView>
  </sheetViews>
  <sheetFormatPr defaultColWidth="10.58203125" defaultRowHeight="15.5" x14ac:dyDescent="0.35"/>
  <cols>
    <col min="1" max="1" width="6.83203125" style="4" customWidth="1"/>
    <col min="2" max="2" width="31" style="10" customWidth="1"/>
    <col min="3" max="3" width="7.83203125" style="6" bestFit="1" customWidth="1"/>
    <col min="4" max="4" width="86.58203125" style="8" customWidth="1"/>
    <col min="5" max="5" width="11.75" style="6" customWidth="1"/>
    <col min="6" max="6" width="39.25" style="8" customWidth="1"/>
    <col min="7" max="7" width="20.58203125" style="8" bestFit="1" customWidth="1"/>
    <col min="8" max="8" width="7.08203125" style="9" bestFit="1" customWidth="1"/>
    <col min="9" max="9" width="8.33203125" style="6" customWidth="1"/>
    <col min="10" max="16384" width="10.58203125" style="10"/>
  </cols>
  <sheetData>
    <row r="1" spans="1:15" x14ac:dyDescent="0.35">
      <c r="B1" s="5" t="s">
        <v>0</v>
      </c>
      <c r="D1" s="8" t="s">
        <v>258</v>
      </c>
      <c r="E1" s="7"/>
    </row>
    <row r="2" spans="1:15" ht="27" customHeight="1" x14ac:dyDescent="0.35">
      <c r="B2" s="5" t="s">
        <v>2</v>
      </c>
      <c r="D2" s="11" t="s">
        <v>3</v>
      </c>
      <c r="E2" s="7"/>
    </row>
    <row r="3" spans="1:15" s="12" customFormat="1" ht="34" customHeight="1" x14ac:dyDescent="0.35">
      <c r="A3" s="16" t="s">
        <v>4</v>
      </c>
      <c r="B3" s="16" t="s">
        <v>5</v>
      </c>
      <c r="C3" s="16" t="s">
        <v>6</v>
      </c>
      <c r="D3" s="16" t="s">
        <v>7</v>
      </c>
      <c r="E3" s="16" t="s">
        <v>8</v>
      </c>
      <c r="F3" s="16" t="s">
        <v>9</v>
      </c>
      <c r="G3" s="16" t="s">
        <v>10</v>
      </c>
      <c r="H3" s="16" t="s">
        <v>11</v>
      </c>
      <c r="I3" s="16" t="s">
        <v>12</v>
      </c>
    </row>
    <row r="4" spans="1:15" s="32" customFormat="1" ht="15" x14ac:dyDescent="0.35">
      <c r="A4" s="21" t="s">
        <v>13</v>
      </c>
      <c r="B4" s="22" t="s">
        <v>14</v>
      </c>
      <c r="C4" s="21"/>
      <c r="D4" s="23"/>
      <c r="E4" s="21"/>
      <c r="F4" s="23"/>
      <c r="G4" s="23"/>
      <c r="H4" s="21"/>
      <c r="I4" s="24">
        <f>SUM(I6:I48)</f>
        <v>20</v>
      </c>
      <c r="J4" s="33"/>
      <c r="K4" s="33"/>
      <c r="L4" s="33"/>
      <c r="M4" s="33"/>
      <c r="O4" s="33"/>
    </row>
    <row r="5" spans="1:15" x14ac:dyDescent="0.35">
      <c r="A5" s="14">
        <v>1</v>
      </c>
      <c r="B5" s="13" t="s">
        <v>15</v>
      </c>
      <c r="C5" s="14"/>
      <c r="D5" s="13"/>
      <c r="E5" s="14"/>
      <c r="F5" s="13"/>
      <c r="G5" s="13"/>
      <c r="H5" s="14"/>
      <c r="I5" s="14"/>
    </row>
    <row r="6" spans="1:15" ht="31" x14ac:dyDescent="0.35">
      <c r="A6" s="14"/>
      <c r="B6" s="13"/>
      <c r="C6" s="14" t="s">
        <v>16</v>
      </c>
      <c r="D6" s="26" t="s">
        <v>138</v>
      </c>
      <c r="E6" s="14"/>
      <c r="F6" s="26" t="s">
        <v>150</v>
      </c>
      <c r="G6" s="13"/>
      <c r="H6" s="14">
        <v>1</v>
      </c>
      <c r="I6" s="25">
        <v>0.3</v>
      </c>
    </row>
    <row r="7" spans="1:15" ht="31" x14ac:dyDescent="0.35">
      <c r="A7" s="14"/>
      <c r="B7" s="13"/>
      <c r="C7" s="14" t="s">
        <v>16</v>
      </c>
      <c r="D7" s="26" t="s">
        <v>152</v>
      </c>
      <c r="E7" s="14"/>
      <c r="F7" s="26" t="s">
        <v>151</v>
      </c>
      <c r="G7" s="13"/>
      <c r="H7" s="14">
        <v>1</v>
      </c>
      <c r="I7" s="25">
        <v>0.3</v>
      </c>
    </row>
    <row r="8" spans="1:15" ht="31" x14ac:dyDescent="0.35">
      <c r="A8" s="14"/>
      <c r="B8" s="13"/>
      <c r="C8" s="14" t="s">
        <v>16</v>
      </c>
      <c r="D8" s="26" t="s">
        <v>184</v>
      </c>
      <c r="E8" s="14"/>
      <c r="F8" s="26" t="s">
        <v>159</v>
      </c>
      <c r="G8" s="13"/>
      <c r="H8" s="14">
        <v>1</v>
      </c>
      <c r="I8" s="25">
        <v>0.4</v>
      </c>
    </row>
    <row r="9" spans="1:15" x14ac:dyDescent="0.35">
      <c r="A9" s="14"/>
      <c r="B9" s="13"/>
      <c r="C9" s="14" t="s">
        <v>16</v>
      </c>
      <c r="D9" s="26" t="s">
        <v>157</v>
      </c>
      <c r="E9" s="14"/>
      <c r="F9" s="26" t="s">
        <v>160</v>
      </c>
      <c r="G9" s="13"/>
      <c r="H9" s="14">
        <v>2</v>
      </c>
      <c r="I9" s="25">
        <v>0.5</v>
      </c>
    </row>
    <row r="10" spans="1:15" ht="46.5" x14ac:dyDescent="0.35">
      <c r="A10" s="14"/>
      <c r="B10" s="13"/>
      <c r="C10" s="14" t="s">
        <v>16</v>
      </c>
      <c r="D10" s="26" t="s">
        <v>158</v>
      </c>
      <c r="E10" s="14"/>
      <c r="F10" s="26" t="s">
        <v>163</v>
      </c>
      <c r="G10" s="13"/>
      <c r="H10" s="14">
        <v>2</v>
      </c>
      <c r="I10" s="25">
        <v>1</v>
      </c>
    </row>
    <row r="11" spans="1:15" x14ac:dyDescent="0.35">
      <c r="A11" s="14"/>
      <c r="B11" s="13"/>
      <c r="C11" s="14" t="s">
        <v>16</v>
      </c>
      <c r="D11" s="26" t="s">
        <v>153</v>
      </c>
      <c r="E11" s="14"/>
      <c r="F11" s="26" t="s">
        <v>164</v>
      </c>
      <c r="G11" s="13"/>
      <c r="H11" s="14">
        <v>2</v>
      </c>
      <c r="I11" s="25">
        <v>1</v>
      </c>
    </row>
    <row r="12" spans="1:15" ht="31" x14ac:dyDescent="0.35">
      <c r="A12" s="14"/>
      <c r="B12" s="13"/>
      <c r="C12" s="14" t="s">
        <v>16</v>
      </c>
      <c r="D12" s="26" t="s">
        <v>147</v>
      </c>
      <c r="E12" s="14"/>
      <c r="F12" s="26" t="s">
        <v>165</v>
      </c>
      <c r="G12" s="13"/>
      <c r="H12" s="14">
        <v>2</v>
      </c>
      <c r="I12" s="25">
        <v>0.7</v>
      </c>
    </row>
    <row r="13" spans="1:15" ht="46.5" x14ac:dyDescent="0.35">
      <c r="A13" s="14"/>
      <c r="B13" s="13"/>
      <c r="C13" s="14" t="s">
        <v>16</v>
      </c>
      <c r="D13" s="26" t="s">
        <v>154</v>
      </c>
      <c r="E13" s="14"/>
      <c r="F13" s="26" t="s">
        <v>156</v>
      </c>
      <c r="G13" s="13"/>
      <c r="H13" s="14">
        <v>3</v>
      </c>
      <c r="I13" s="25">
        <v>0.1</v>
      </c>
    </row>
    <row r="14" spans="1:15" ht="46.5" x14ac:dyDescent="0.35">
      <c r="A14" s="14"/>
      <c r="B14" s="13"/>
      <c r="C14" s="14" t="s">
        <v>16</v>
      </c>
      <c r="D14" s="26" t="s">
        <v>141</v>
      </c>
      <c r="E14" s="14"/>
      <c r="F14" s="26" t="s">
        <v>155</v>
      </c>
      <c r="G14" s="13"/>
      <c r="H14" s="14">
        <v>3</v>
      </c>
      <c r="I14" s="25">
        <v>0.3</v>
      </c>
    </row>
    <row r="15" spans="1:15" ht="31" x14ac:dyDescent="0.35">
      <c r="A15" s="14"/>
      <c r="B15" s="13"/>
      <c r="C15" s="14" t="s">
        <v>16</v>
      </c>
      <c r="D15" s="26" t="s">
        <v>143</v>
      </c>
      <c r="E15" s="14"/>
      <c r="F15" s="26" t="s">
        <v>121</v>
      </c>
      <c r="G15" s="13"/>
      <c r="H15" s="14">
        <v>1</v>
      </c>
      <c r="I15" s="25">
        <v>0.3</v>
      </c>
    </row>
    <row r="16" spans="1:15" ht="31" x14ac:dyDescent="0.35">
      <c r="A16" s="14"/>
      <c r="B16" s="13"/>
      <c r="C16" s="14" t="s">
        <v>16</v>
      </c>
      <c r="D16" s="26" t="s">
        <v>144</v>
      </c>
      <c r="E16" s="14"/>
      <c r="F16" s="26" t="s">
        <v>139</v>
      </c>
      <c r="G16" s="13"/>
      <c r="H16" s="14">
        <v>1</v>
      </c>
      <c r="I16" s="25">
        <v>0.3</v>
      </c>
    </row>
    <row r="17" spans="1:9" ht="31" x14ac:dyDescent="0.35">
      <c r="A17" s="14"/>
      <c r="B17" s="13"/>
      <c r="C17" s="14" t="s">
        <v>16</v>
      </c>
      <c r="D17" s="26" t="s">
        <v>145</v>
      </c>
      <c r="E17" s="14"/>
      <c r="F17" s="26" t="s">
        <v>122</v>
      </c>
      <c r="G17" s="13"/>
      <c r="H17" s="14">
        <v>1</v>
      </c>
      <c r="I17" s="25">
        <v>0.3</v>
      </c>
    </row>
    <row r="18" spans="1:9" ht="31" x14ac:dyDescent="0.35">
      <c r="A18" s="14"/>
      <c r="B18" s="13"/>
      <c r="C18" s="14" t="s">
        <v>16</v>
      </c>
      <c r="D18" s="26" t="s">
        <v>185</v>
      </c>
      <c r="E18" s="14"/>
      <c r="F18" s="26" t="s">
        <v>166</v>
      </c>
      <c r="G18" s="13"/>
      <c r="H18" s="14">
        <v>1</v>
      </c>
      <c r="I18" s="25">
        <v>0.4</v>
      </c>
    </row>
    <row r="19" spans="1:9" x14ac:dyDescent="0.35">
      <c r="A19" s="14"/>
      <c r="B19" s="13"/>
      <c r="C19" s="14" t="s">
        <v>16</v>
      </c>
      <c r="D19" s="26" t="s">
        <v>146</v>
      </c>
      <c r="E19" s="14"/>
      <c r="F19" s="26" t="s">
        <v>160</v>
      </c>
      <c r="G19" s="13"/>
      <c r="H19" s="14">
        <v>2</v>
      </c>
      <c r="I19" s="25">
        <v>0.5</v>
      </c>
    </row>
    <row r="20" spans="1:9" ht="46.5" x14ac:dyDescent="0.35">
      <c r="A20" s="14"/>
      <c r="B20" s="13"/>
      <c r="C20" s="14" t="s">
        <v>16</v>
      </c>
      <c r="D20" s="26" t="s">
        <v>148</v>
      </c>
      <c r="E20" s="14"/>
      <c r="F20" s="26" t="s">
        <v>163</v>
      </c>
      <c r="G20" s="13"/>
      <c r="H20" s="14">
        <v>2</v>
      </c>
      <c r="I20" s="25">
        <v>1</v>
      </c>
    </row>
    <row r="21" spans="1:9" ht="31" x14ac:dyDescent="0.35">
      <c r="A21" s="14"/>
      <c r="B21" s="13"/>
      <c r="C21" s="14" t="s">
        <v>16</v>
      </c>
      <c r="D21" s="26" t="s">
        <v>149</v>
      </c>
      <c r="E21" s="14"/>
      <c r="F21" s="26" t="s">
        <v>167</v>
      </c>
      <c r="G21" s="13"/>
      <c r="H21" s="14">
        <v>2</v>
      </c>
      <c r="I21" s="25">
        <v>1</v>
      </c>
    </row>
    <row r="22" spans="1:9" ht="31" x14ac:dyDescent="0.35">
      <c r="A22" s="14"/>
      <c r="B22" s="13"/>
      <c r="C22" s="14" t="s">
        <v>16</v>
      </c>
      <c r="D22" s="26" t="s">
        <v>21</v>
      </c>
      <c r="E22" s="14"/>
      <c r="F22" s="26" t="s">
        <v>165</v>
      </c>
      <c r="G22" s="13"/>
      <c r="H22" s="14">
        <v>2</v>
      </c>
      <c r="I22" s="25">
        <v>0.8</v>
      </c>
    </row>
    <row r="23" spans="1:9" x14ac:dyDescent="0.35">
      <c r="A23" s="14"/>
      <c r="B23" s="13"/>
      <c r="C23" s="14" t="s">
        <v>16</v>
      </c>
      <c r="D23" s="27" t="s">
        <v>17</v>
      </c>
      <c r="E23" s="14"/>
      <c r="F23" s="26" t="s">
        <v>140</v>
      </c>
      <c r="G23" s="13"/>
      <c r="H23" s="14">
        <v>3</v>
      </c>
      <c r="I23" s="34">
        <v>0.7</v>
      </c>
    </row>
    <row r="24" spans="1:9" x14ac:dyDescent="0.35">
      <c r="A24" s="14"/>
      <c r="B24" s="13"/>
      <c r="C24" s="14" t="s">
        <v>16</v>
      </c>
      <c r="D24" s="26" t="s">
        <v>18</v>
      </c>
      <c r="E24" s="14"/>
      <c r="F24" s="26" t="s">
        <v>19</v>
      </c>
      <c r="G24" s="13"/>
      <c r="H24" s="14">
        <v>3</v>
      </c>
      <c r="I24" s="25">
        <v>0.2</v>
      </c>
    </row>
    <row r="25" spans="1:9" ht="31" x14ac:dyDescent="0.35">
      <c r="A25" s="14"/>
      <c r="B25" s="13"/>
      <c r="C25" s="14" t="s">
        <v>16</v>
      </c>
      <c r="D25" s="26" t="s">
        <v>20</v>
      </c>
      <c r="E25" s="14"/>
      <c r="F25" s="26" t="s">
        <v>168</v>
      </c>
      <c r="G25" s="13"/>
      <c r="H25" s="14">
        <v>3</v>
      </c>
      <c r="I25" s="25">
        <v>0.2</v>
      </c>
    </row>
    <row r="26" spans="1:9" ht="46.5" x14ac:dyDescent="0.35">
      <c r="A26" s="14"/>
      <c r="B26" s="13"/>
      <c r="C26" s="14" t="s">
        <v>16</v>
      </c>
      <c r="D26" s="26" t="s">
        <v>235</v>
      </c>
      <c r="E26" s="14"/>
      <c r="F26" s="26" t="s">
        <v>156</v>
      </c>
      <c r="G26" s="13"/>
      <c r="H26" s="14">
        <v>3</v>
      </c>
      <c r="I26" s="25">
        <v>0.1</v>
      </c>
    </row>
    <row r="27" spans="1:9" ht="46.5" x14ac:dyDescent="0.35">
      <c r="A27" s="14"/>
      <c r="B27" s="13"/>
      <c r="C27" s="14" t="s">
        <v>16</v>
      </c>
      <c r="D27" s="26" t="s">
        <v>169</v>
      </c>
      <c r="E27" s="14"/>
      <c r="F27" s="26" t="s">
        <v>155</v>
      </c>
      <c r="G27" s="13"/>
      <c r="H27" s="14">
        <v>3</v>
      </c>
      <c r="I27" s="25">
        <v>0.3</v>
      </c>
    </row>
    <row r="28" spans="1:9" ht="93" x14ac:dyDescent="0.35">
      <c r="A28" s="14"/>
      <c r="B28" s="13"/>
      <c r="C28" s="14" t="s">
        <v>16</v>
      </c>
      <c r="D28" s="26" t="s">
        <v>161</v>
      </c>
      <c r="E28" s="14"/>
      <c r="F28" s="26" t="s">
        <v>162</v>
      </c>
      <c r="G28" s="13"/>
      <c r="H28" s="14">
        <v>4</v>
      </c>
      <c r="I28" s="25">
        <v>1</v>
      </c>
    </row>
    <row r="29" spans="1:9" x14ac:dyDescent="0.35">
      <c r="A29" s="14"/>
      <c r="B29" s="13"/>
      <c r="C29" s="14" t="s">
        <v>16</v>
      </c>
      <c r="D29" s="26" t="s">
        <v>22</v>
      </c>
      <c r="E29" s="14"/>
      <c r="F29" s="26" t="s">
        <v>19</v>
      </c>
      <c r="G29" s="13"/>
      <c r="H29" s="14">
        <v>5</v>
      </c>
      <c r="I29" s="25">
        <v>0.1</v>
      </c>
    </row>
    <row r="30" spans="1:9" x14ac:dyDescent="0.35">
      <c r="A30" s="14"/>
      <c r="B30" s="13"/>
      <c r="C30" s="14" t="s">
        <v>16</v>
      </c>
      <c r="D30" s="26" t="s">
        <v>23</v>
      </c>
      <c r="E30" s="14"/>
      <c r="F30" s="26" t="s">
        <v>170</v>
      </c>
      <c r="G30" s="13"/>
      <c r="H30" s="14">
        <v>5</v>
      </c>
      <c r="I30" s="25">
        <v>0.2</v>
      </c>
    </row>
    <row r="31" spans="1:9" x14ac:dyDescent="0.35">
      <c r="A31" s="14"/>
      <c r="B31" s="13"/>
      <c r="C31" s="14" t="s">
        <v>16</v>
      </c>
      <c r="D31" s="26" t="s">
        <v>171</v>
      </c>
      <c r="E31" s="14"/>
      <c r="F31" s="26" t="s">
        <v>142</v>
      </c>
      <c r="G31" s="13"/>
      <c r="H31" s="14">
        <v>5</v>
      </c>
      <c r="I31" s="25">
        <v>0.4</v>
      </c>
    </row>
    <row r="32" spans="1:9" ht="31" x14ac:dyDescent="0.35">
      <c r="A32" s="14"/>
      <c r="B32" s="13"/>
      <c r="C32" s="14" t="s">
        <v>16</v>
      </c>
      <c r="D32" s="26" t="s">
        <v>175</v>
      </c>
      <c r="E32" s="14"/>
      <c r="F32" s="26" t="s">
        <v>172</v>
      </c>
      <c r="G32" s="13"/>
      <c r="H32" s="14">
        <v>5</v>
      </c>
      <c r="I32" s="25">
        <v>2</v>
      </c>
    </row>
    <row r="33" spans="1:9" ht="31" x14ac:dyDescent="0.35">
      <c r="A33" s="14"/>
      <c r="B33" s="13"/>
      <c r="C33" s="14" t="s">
        <v>16</v>
      </c>
      <c r="D33" s="26" t="s">
        <v>176</v>
      </c>
      <c r="E33" s="14"/>
      <c r="F33" s="26" t="s">
        <v>173</v>
      </c>
      <c r="G33" s="13"/>
      <c r="H33" s="14">
        <v>5</v>
      </c>
      <c r="I33" s="25">
        <v>0.5</v>
      </c>
    </row>
    <row r="34" spans="1:9" ht="31" x14ac:dyDescent="0.35">
      <c r="A34" s="14"/>
      <c r="B34" s="13"/>
      <c r="C34" s="14" t="s">
        <v>16</v>
      </c>
      <c r="D34" s="26" t="s">
        <v>177</v>
      </c>
      <c r="E34" s="14"/>
      <c r="F34" s="26" t="s">
        <v>174</v>
      </c>
      <c r="G34" s="13"/>
      <c r="H34" s="14">
        <v>5</v>
      </c>
      <c r="I34" s="25">
        <v>0.5</v>
      </c>
    </row>
    <row r="35" spans="1:9" ht="31" x14ac:dyDescent="0.35">
      <c r="A35" s="14"/>
      <c r="B35" s="13"/>
      <c r="C35" s="14" t="s">
        <v>16</v>
      </c>
      <c r="D35" s="26" t="s">
        <v>178</v>
      </c>
      <c r="E35" s="14"/>
      <c r="F35" s="26" t="s">
        <v>181</v>
      </c>
      <c r="G35" s="13"/>
      <c r="H35" s="14">
        <v>1</v>
      </c>
      <c r="I35" s="25">
        <v>2</v>
      </c>
    </row>
    <row r="36" spans="1:9" ht="31" x14ac:dyDescent="0.35">
      <c r="A36" s="14"/>
      <c r="B36" s="13"/>
      <c r="C36" s="14" t="s">
        <v>16</v>
      </c>
      <c r="D36" s="26" t="s">
        <v>179</v>
      </c>
      <c r="E36" s="14"/>
      <c r="F36" s="26" t="s">
        <v>173</v>
      </c>
      <c r="G36" s="13"/>
      <c r="H36" s="14">
        <v>5</v>
      </c>
      <c r="I36" s="25">
        <v>0.5</v>
      </c>
    </row>
    <row r="37" spans="1:9" ht="31" x14ac:dyDescent="0.35">
      <c r="A37" s="14"/>
      <c r="B37" s="13"/>
      <c r="C37" s="14" t="s">
        <v>16</v>
      </c>
      <c r="D37" s="26" t="s">
        <v>180</v>
      </c>
      <c r="E37" s="14"/>
      <c r="F37" s="26" t="s">
        <v>182</v>
      </c>
      <c r="G37" s="13"/>
      <c r="H37" s="14">
        <v>5</v>
      </c>
      <c r="I37" s="25">
        <v>0.5</v>
      </c>
    </row>
    <row r="38" spans="1:9" x14ac:dyDescent="0.35">
      <c r="A38" s="14"/>
      <c r="B38" s="13"/>
      <c r="C38" s="14" t="s">
        <v>16</v>
      </c>
      <c r="D38" s="26" t="s">
        <v>183</v>
      </c>
      <c r="E38" s="14"/>
      <c r="F38" s="26"/>
      <c r="G38" s="13"/>
      <c r="H38" s="14">
        <v>5</v>
      </c>
      <c r="I38" s="34">
        <v>0.3</v>
      </c>
    </row>
    <row r="39" spans="1:9" x14ac:dyDescent="0.35">
      <c r="A39" s="14"/>
      <c r="B39" s="13"/>
      <c r="C39" s="35" t="s">
        <v>25</v>
      </c>
      <c r="D39" s="26" t="s">
        <v>26</v>
      </c>
      <c r="E39" s="36" t="s">
        <v>24</v>
      </c>
      <c r="F39" s="27" t="s">
        <v>24</v>
      </c>
      <c r="G39" s="37"/>
      <c r="H39" s="14">
        <v>5</v>
      </c>
      <c r="I39" s="25">
        <v>1</v>
      </c>
    </row>
    <row r="40" spans="1:9" ht="31" x14ac:dyDescent="0.35">
      <c r="A40" s="14"/>
      <c r="B40" s="13"/>
      <c r="C40" s="14"/>
      <c r="D40" s="27" t="s">
        <v>24</v>
      </c>
      <c r="E40" s="36">
        <v>0</v>
      </c>
      <c r="F40" s="26" t="s">
        <v>27</v>
      </c>
      <c r="G40" s="15"/>
      <c r="H40" s="14"/>
      <c r="I40" s="34"/>
    </row>
    <row r="41" spans="1:9" ht="46.5" x14ac:dyDescent="0.35">
      <c r="A41" s="14"/>
      <c r="B41" s="13"/>
      <c r="C41" s="14"/>
      <c r="D41" s="27" t="s">
        <v>24</v>
      </c>
      <c r="E41" s="36">
        <v>1</v>
      </c>
      <c r="F41" s="26" t="s">
        <v>123</v>
      </c>
      <c r="G41" s="15"/>
      <c r="H41" s="14"/>
      <c r="I41" s="34"/>
    </row>
    <row r="42" spans="1:9" ht="62" x14ac:dyDescent="0.35">
      <c r="A42" s="14"/>
      <c r="B42" s="13"/>
      <c r="C42" s="14"/>
      <c r="D42" s="27" t="s">
        <v>24</v>
      </c>
      <c r="E42" s="36">
        <v>2</v>
      </c>
      <c r="F42" s="26" t="s">
        <v>124</v>
      </c>
      <c r="G42" s="15"/>
      <c r="H42" s="14"/>
      <c r="I42" s="34"/>
    </row>
    <row r="43" spans="1:9" ht="77.5" x14ac:dyDescent="0.35">
      <c r="A43" s="14"/>
      <c r="B43" s="13"/>
      <c r="C43" s="14"/>
      <c r="D43" s="27" t="s">
        <v>24</v>
      </c>
      <c r="E43" s="36">
        <v>3</v>
      </c>
      <c r="F43" s="26" t="s">
        <v>125</v>
      </c>
      <c r="G43" s="15"/>
      <c r="H43" s="14"/>
      <c r="I43" s="14"/>
    </row>
    <row r="44" spans="1:9" x14ac:dyDescent="0.35">
      <c r="A44" s="14"/>
      <c r="B44" s="13"/>
      <c r="C44" s="35" t="s">
        <v>25</v>
      </c>
      <c r="D44" s="27" t="s">
        <v>28</v>
      </c>
      <c r="E44" s="36" t="s">
        <v>24</v>
      </c>
      <c r="F44" s="27" t="s">
        <v>24</v>
      </c>
      <c r="G44" s="37"/>
      <c r="H44" s="14">
        <v>3</v>
      </c>
      <c r="I44" s="34">
        <v>0.3</v>
      </c>
    </row>
    <row r="45" spans="1:9" x14ac:dyDescent="0.35">
      <c r="A45" s="14"/>
      <c r="B45" s="13"/>
      <c r="C45" s="14"/>
      <c r="D45" s="27" t="s">
        <v>24</v>
      </c>
      <c r="E45" s="36">
        <v>0</v>
      </c>
      <c r="F45" s="26" t="s">
        <v>29</v>
      </c>
      <c r="G45" s="15"/>
      <c r="H45" s="14"/>
      <c r="I45" s="14"/>
    </row>
    <row r="46" spans="1:9" x14ac:dyDescent="0.35">
      <c r="A46" s="14"/>
      <c r="B46" s="13"/>
      <c r="C46" s="14"/>
      <c r="D46" s="27" t="s">
        <v>24</v>
      </c>
      <c r="E46" s="36">
        <v>1</v>
      </c>
      <c r="F46" s="26" t="s">
        <v>30</v>
      </c>
      <c r="G46" s="15"/>
      <c r="H46" s="14"/>
      <c r="I46" s="14"/>
    </row>
    <row r="47" spans="1:9" ht="31" x14ac:dyDescent="0.35">
      <c r="A47" s="14"/>
      <c r="B47" s="13"/>
      <c r="C47" s="14"/>
      <c r="D47" s="27" t="s">
        <v>24</v>
      </c>
      <c r="E47" s="36">
        <v>2</v>
      </c>
      <c r="F47" s="26" t="s">
        <v>31</v>
      </c>
      <c r="G47" s="15"/>
      <c r="H47" s="14"/>
      <c r="I47" s="14"/>
    </row>
    <row r="48" spans="1:9" ht="31" x14ac:dyDescent="0.35">
      <c r="A48" s="14"/>
      <c r="B48" s="13"/>
      <c r="C48" s="14"/>
      <c r="D48" s="27" t="s">
        <v>24</v>
      </c>
      <c r="E48" s="36">
        <v>3</v>
      </c>
      <c r="F48" s="26" t="s">
        <v>32</v>
      </c>
      <c r="G48" s="15"/>
      <c r="H48" s="14"/>
      <c r="I48" s="14"/>
    </row>
    <row r="49" spans="1:15" s="32" customFormat="1" ht="15" x14ac:dyDescent="0.35">
      <c r="A49" s="21" t="s">
        <v>33</v>
      </c>
      <c r="B49" s="22" t="s">
        <v>34</v>
      </c>
      <c r="C49" s="21"/>
      <c r="D49" s="23"/>
      <c r="E49" s="21"/>
      <c r="F49" s="23"/>
      <c r="G49" s="23"/>
      <c r="H49" s="21"/>
      <c r="I49" s="24">
        <f>SUM(I50:I79)</f>
        <v>18</v>
      </c>
      <c r="J49" s="33"/>
      <c r="K49" s="33"/>
      <c r="L49" s="33"/>
      <c r="N49" s="33"/>
      <c r="O49" s="33"/>
    </row>
    <row r="50" spans="1:15" x14ac:dyDescent="0.35">
      <c r="A50" s="14">
        <v>1</v>
      </c>
      <c r="B50" s="13" t="s">
        <v>35</v>
      </c>
      <c r="C50" s="14"/>
      <c r="D50" s="13"/>
      <c r="E50" s="14"/>
      <c r="F50" s="13"/>
      <c r="G50" s="13"/>
      <c r="H50" s="14"/>
      <c r="I50" s="14"/>
    </row>
    <row r="51" spans="1:15" x14ac:dyDescent="0.35">
      <c r="A51" s="14"/>
      <c r="B51" s="13"/>
      <c r="C51" s="14" t="s">
        <v>16</v>
      </c>
      <c r="D51" s="26" t="s">
        <v>36</v>
      </c>
      <c r="E51" s="14"/>
      <c r="F51" s="13"/>
      <c r="G51" s="13"/>
      <c r="H51" s="14">
        <v>3</v>
      </c>
      <c r="I51" s="25">
        <v>0.1</v>
      </c>
    </row>
    <row r="52" spans="1:15" x14ac:dyDescent="0.35">
      <c r="A52" s="14"/>
      <c r="B52" s="13"/>
      <c r="C52" s="14" t="s">
        <v>16</v>
      </c>
      <c r="D52" s="26" t="s">
        <v>37</v>
      </c>
      <c r="E52" s="14"/>
      <c r="F52" s="13"/>
      <c r="G52" s="13"/>
      <c r="H52" s="14">
        <v>3</v>
      </c>
      <c r="I52" s="25">
        <v>0.3</v>
      </c>
    </row>
    <row r="53" spans="1:15" x14ac:dyDescent="0.35">
      <c r="A53" s="14"/>
      <c r="B53" s="13"/>
      <c r="C53" s="14" t="s">
        <v>16</v>
      </c>
      <c r="D53" s="26" t="s">
        <v>38</v>
      </c>
      <c r="E53" s="14"/>
      <c r="F53" s="13"/>
      <c r="G53" s="13"/>
      <c r="H53" s="14">
        <v>3</v>
      </c>
      <c r="I53" s="25">
        <v>0.1</v>
      </c>
    </row>
    <row r="54" spans="1:15" x14ac:dyDescent="0.35">
      <c r="A54" s="14"/>
      <c r="B54" s="13"/>
      <c r="C54" s="14" t="s">
        <v>16</v>
      </c>
      <c r="D54" s="26" t="s">
        <v>39</v>
      </c>
      <c r="E54" s="14"/>
      <c r="F54" s="13"/>
      <c r="G54" s="13"/>
      <c r="H54" s="14">
        <v>3</v>
      </c>
      <c r="I54" s="25">
        <v>0.3</v>
      </c>
    </row>
    <row r="55" spans="1:15" x14ac:dyDescent="0.35">
      <c r="A55" s="14"/>
      <c r="B55" s="13"/>
      <c r="C55" s="14" t="s">
        <v>16</v>
      </c>
      <c r="D55" s="26" t="s">
        <v>40</v>
      </c>
      <c r="E55" s="14"/>
      <c r="F55" s="13"/>
      <c r="G55" s="13"/>
      <c r="H55" s="14">
        <v>1</v>
      </c>
      <c r="I55" s="25">
        <v>0.2</v>
      </c>
    </row>
    <row r="56" spans="1:15" ht="77.5" x14ac:dyDescent="0.35">
      <c r="A56" s="14"/>
      <c r="B56" s="13"/>
      <c r="C56" s="14" t="s">
        <v>16</v>
      </c>
      <c r="D56" s="26" t="s">
        <v>259</v>
      </c>
      <c r="E56" s="14"/>
      <c r="F56" s="26" t="s">
        <v>186</v>
      </c>
      <c r="G56" s="15"/>
      <c r="H56" s="14">
        <v>6</v>
      </c>
      <c r="I56" s="25">
        <v>1</v>
      </c>
    </row>
    <row r="57" spans="1:15" ht="77.5" x14ac:dyDescent="0.35">
      <c r="A57" s="14"/>
      <c r="B57" s="13"/>
      <c r="C57" s="14" t="s">
        <v>16</v>
      </c>
      <c r="D57" s="26" t="s">
        <v>260</v>
      </c>
      <c r="E57" s="14"/>
      <c r="F57" s="26" t="s">
        <v>186</v>
      </c>
      <c r="G57" s="15"/>
      <c r="H57" s="14">
        <v>6</v>
      </c>
      <c r="I57" s="25">
        <v>1.5</v>
      </c>
    </row>
    <row r="58" spans="1:15" x14ac:dyDescent="0.35">
      <c r="A58" s="14">
        <v>2</v>
      </c>
      <c r="B58" s="13" t="s">
        <v>41</v>
      </c>
      <c r="C58" s="14"/>
      <c r="D58" s="13"/>
      <c r="E58" s="14"/>
      <c r="F58" s="13"/>
      <c r="G58" s="13"/>
      <c r="H58" s="14"/>
      <c r="I58" s="14"/>
    </row>
    <row r="59" spans="1:15" ht="93" x14ac:dyDescent="0.35">
      <c r="A59" s="14"/>
      <c r="B59" s="13"/>
      <c r="C59" s="14" t="s">
        <v>16</v>
      </c>
      <c r="D59" s="26" t="s">
        <v>132</v>
      </c>
      <c r="E59" s="14"/>
      <c r="F59" s="26" t="s">
        <v>187</v>
      </c>
      <c r="G59" s="13"/>
      <c r="H59" s="14">
        <v>2</v>
      </c>
      <c r="I59" s="25">
        <v>2</v>
      </c>
    </row>
    <row r="60" spans="1:15" ht="77.5" x14ac:dyDescent="0.35">
      <c r="A60" s="14"/>
      <c r="B60" s="13"/>
      <c r="C60" s="14" t="s">
        <v>16</v>
      </c>
      <c r="D60" s="15" t="s">
        <v>130</v>
      </c>
      <c r="E60" s="14"/>
      <c r="F60" s="26" t="s">
        <v>186</v>
      </c>
      <c r="G60" s="13"/>
      <c r="H60" s="14">
        <v>2</v>
      </c>
      <c r="I60" s="25">
        <v>2</v>
      </c>
    </row>
    <row r="61" spans="1:15" x14ac:dyDescent="0.35">
      <c r="A61" s="14"/>
      <c r="B61" s="13"/>
      <c r="C61" s="14" t="s">
        <v>16</v>
      </c>
      <c r="D61" s="26" t="s">
        <v>126</v>
      </c>
      <c r="E61" s="14"/>
      <c r="F61" s="13"/>
      <c r="G61" s="13"/>
      <c r="H61" s="14">
        <v>2</v>
      </c>
      <c r="I61" s="25">
        <v>1</v>
      </c>
    </row>
    <row r="62" spans="1:15" ht="77.5" x14ac:dyDescent="0.35">
      <c r="A62" s="14"/>
      <c r="B62" s="13"/>
      <c r="C62" s="14" t="s">
        <v>16</v>
      </c>
      <c r="D62" s="26" t="s">
        <v>128</v>
      </c>
      <c r="E62" s="36" t="s">
        <v>24</v>
      </c>
      <c r="F62" s="26" t="s">
        <v>186</v>
      </c>
      <c r="G62" s="13"/>
      <c r="H62" s="14">
        <v>2</v>
      </c>
      <c r="I62" s="25">
        <v>1</v>
      </c>
    </row>
    <row r="63" spans="1:15" ht="93" x14ac:dyDescent="0.35">
      <c r="A63" s="14"/>
      <c r="B63" s="13"/>
      <c r="C63" s="14" t="s">
        <v>16</v>
      </c>
      <c r="D63" s="26" t="s">
        <v>133</v>
      </c>
      <c r="E63" s="14"/>
      <c r="F63" s="26" t="s">
        <v>187</v>
      </c>
      <c r="G63" s="13"/>
      <c r="H63" s="14">
        <v>2</v>
      </c>
      <c r="I63" s="25">
        <v>2</v>
      </c>
    </row>
    <row r="64" spans="1:15" ht="77.5" x14ac:dyDescent="0.35">
      <c r="A64" s="14"/>
      <c r="B64" s="13"/>
      <c r="C64" s="14" t="s">
        <v>16</v>
      </c>
      <c r="D64" s="15" t="s">
        <v>131</v>
      </c>
      <c r="E64" s="14"/>
      <c r="F64" s="26" t="s">
        <v>186</v>
      </c>
      <c r="G64" s="13"/>
      <c r="H64" s="14">
        <v>2</v>
      </c>
      <c r="I64" s="25">
        <v>2</v>
      </c>
    </row>
    <row r="65" spans="1:12" x14ac:dyDescent="0.35">
      <c r="A65" s="14"/>
      <c r="B65" s="13"/>
      <c r="C65" s="14" t="s">
        <v>16</v>
      </c>
      <c r="D65" s="26" t="s">
        <v>127</v>
      </c>
      <c r="E65" s="14"/>
      <c r="F65" s="13"/>
      <c r="G65" s="13"/>
      <c r="H65" s="14">
        <v>2</v>
      </c>
      <c r="I65" s="25">
        <v>1</v>
      </c>
    </row>
    <row r="66" spans="1:12" ht="77.5" x14ac:dyDescent="0.35">
      <c r="A66" s="14"/>
      <c r="B66" s="13"/>
      <c r="C66" s="14" t="s">
        <v>16</v>
      </c>
      <c r="D66" s="26" t="s">
        <v>129</v>
      </c>
      <c r="E66" s="36" t="s">
        <v>24</v>
      </c>
      <c r="F66" s="26" t="s">
        <v>186</v>
      </c>
      <c r="G66" s="13"/>
      <c r="H66" s="14">
        <v>2</v>
      </c>
      <c r="I66" s="25">
        <v>1</v>
      </c>
    </row>
    <row r="67" spans="1:12" ht="31" x14ac:dyDescent="0.35">
      <c r="A67" s="14"/>
      <c r="B67" s="13"/>
      <c r="C67" s="14" t="s">
        <v>16</v>
      </c>
      <c r="D67" s="26" t="s">
        <v>42</v>
      </c>
      <c r="E67" s="36"/>
      <c r="F67" s="26" t="s">
        <v>134</v>
      </c>
      <c r="G67" s="13"/>
      <c r="H67" s="14">
        <v>2</v>
      </c>
      <c r="I67" s="25">
        <v>0.5</v>
      </c>
    </row>
    <row r="68" spans="1:12" x14ac:dyDescent="0.35">
      <c r="A68" s="14"/>
      <c r="B68" s="13"/>
      <c r="C68" s="14" t="s">
        <v>25</v>
      </c>
      <c r="D68" s="26" t="s">
        <v>43</v>
      </c>
      <c r="E68" s="36"/>
      <c r="F68" s="26"/>
      <c r="G68" s="13"/>
      <c r="H68" s="14">
        <v>3</v>
      </c>
      <c r="I68" s="25">
        <v>0.5</v>
      </c>
    </row>
    <row r="69" spans="1:12" ht="87.75" customHeight="1" x14ac:dyDescent="0.35">
      <c r="A69" s="14"/>
      <c r="B69" s="13"/>
      <c r="C69" s="14"/>
      <c r="D69" s="26"/>
      <c r="E69" s="28">
        <v>0</v>
      </c>
      <c r="F69" s="38" t="s">
        <v>44</v>
      </c>
      <c r="G69" s="13"/>
      <c r="H69" s="14"/>
      <c r="I69" s="25"/>
    </row>
    <row r="70" spans="1:12" ht="31" x14ac:dyDescent="0.35">
      <c r="A70" s="14"/>
      <c r="B70" s="13"/>
      <c r="C70" s="14"/>
      <c r="D70" s="26"/>
      <c r="E70" s="28">
        <v>1</v>
      </c>
      <c r="F70" s="38" t="s">
        <v>45</v>
      </c>
      <c r="G70" s="13"/>
      <c r="H70" s="14"/>
      <c r="I70" s="25"/>
    </row>
    <row r="71" spans="1:12" x14ac:dyDescent="0.35">
      <c r="A71" s="14"/>
      <c r="B71" s="13"/>
      <c r="C71" s="14"/>
      <c r="D71" s="26"/>
      <c r="E71" s="28">
        <v>2</v>
      </c>
      <c r="F71" s="38" t="s">
        <v>46</v>
      </c>
      <c r="G71" s="13"/>
      <c r="H71" s="14"/>
      <c r="I71" s="25"/>
    </row>
    <row r="72" spans="1:12" ht="31" x14ac:dyDescent="0.35">
      <c r="A72" s="14"/>
      <c r="B72" s="13"/>
      <c r="C72" s="14"/>
      <c r="D72" s="26"/>
      <c r="E72" s="28">
        <v>3</v>
      </c>
      <c r="F72" s="38" t="s">
        <v>47</v>
      </c>
      <c r="G72" s="13"/>
      <c r="H72" s="14"/>
      <c r="I72" s="25"/>
    </row>
    <row r="73" spans="1:12" ht="325.5" x14ac:dyDescent="0.35">
      <c r="A73" s="14"/>
      <c r="B73" s="13"/>
      <c r="C73" s="14" t="s">
        <v>16</v>
      </c>
      <c r="D73" s="26" t="s">
        <v>48</v>
      </c>
      <c r="E73" s="36"/>
      <c r="F73" s="26" t="s">
        <v>188</v>
      </c>
      <c r="G73" s="13"/>
      <c r="H73" s="14">
        <v>3</v>
      </c>
      <c r="I73" s="25">
        <v>0.5</v>
      </c>
    </row>
    <row r="74" spans="1:12" ht="279" x14ac:dyDescent="0.35">
      <c r="A74" s="14"/>
      <c r="B74" s="13"/>
      <c r="C74" s="14" t="s">
        <v>16</v>
      </c>
      <c r="D74" s="26" t="s">
        <v>49</v>
      </c>
      <c r="E74" s="36"/>
      <c r="F74" s="26" t="s">
        <v>50</v>
      </c>
      <c r="G74" s="15"/>
      <c r="H74" s="14">
        <v>4</v>
      </c>
      <c r="I74" s="25">
        <v>0.5</v>
      </c>
    </row>
    <row r="75" spans="1:12" x14ac:dyDescent="0.35">
      <c r="A75" s="14"/>
      <c r="B75" s="13"/>
      <c r="C75" s="35" t="s">
        <v>25</v>
      </c>
      <c r="D75" s="26" t="s">
        <v>28</v>
      </c>
      <c r="E75" s="28" t="s">
        <v>24</v>
      </c>
      <c r="F75" s="26" t="s">
        <v>24</v>
      </c>
      <c r="G75" s="37"/>
      <c r="H75" s="14">
        <v>3</v>
      </c>
      <c r="I75" s="25">
        <v>0.5</v>
      </c>
    </row>
    <row r="76" spans="1:12" x14ac:dyDescent="0.35">
      <c r="A76" s="14"/>
      <c r="B76" s="13"/>
      <c r="C76" s="14"/>
      <c r="D76" s="26" t="s">
        <v>24</v>
      </c>
      <c r="E76" s="28">
        <v>0</v>
      </c>
      <c r="F76" s="26" t="s">
        <v>29</v>
      </c>
      <c r="G76" s="15"/>
      <c r="H76" s="14"/>
      <c r="I76" s="14"/>
    </row>
    <row r="77" spans="1:12" x14ac:dyDescent="0.35">
      <c r="A77" s="14"/>
      <c r="B77" s="13"/>
      <c r="C77" s="14"/>
      <c r="D77" s="26" t="s">
        <v>24</v>
      </c>
      <c r="E77" s="28">
        <v>1</v>
      </c>
      <c r="F77" s="26" t="s">
        <v>30</v>
      </c>
      <c r="G77" s="15"/>
      <c r="H77" s="14"/>
      <c r="I77" s="14"/>
    </row>
    <row r="78" spans="1:12" ht="31" x14ac:dyDescent="0.35">
      <c r="A78" s="14"/>
      <c r="B78" s="13"/>
      <c r="C78" s="14"/>
      <c r="D78" s="26" t="s">
        <v>24</v>
      </c>
      <c r="E78" s="28">
        <v>2</v>
      </c>
      <c r="F78" s="26" t="s">
        <v>31</v>
      </c>
      <c r="G78" s="15"/>
      <c r="H78" s="14"/>
      <c r="I78" s="14"/>
    </row>
    <row r="79" spans="1:12" ht="31" x14ac:dyDescent="0.35">
      <c r="A79" s="14"/>
      <c r="B79" s="13"/>
      <c r="C79" s="14"/>
      <c r="D79" s="26" t="s">
        <v>24</v>
      </c>
      <c r="E79" s="28">
        <v>3</v>
      </c>
      <c r="F79" s="26" t="s">
        <v>32</v>
      </c>
      <c r="G79" s="15"/>
      <c r="H79" s="14"/>
      <c r="I79" s="14"/>
    </row>
    <row r="80" spans="1:12" s="32" customFormat="1" ht="15" x14ac:dyDescent="0.35">
      <c r="A80" s="21" t="s">
        <v>51</v>
      </c>
      <c r="B80" s="22" t="s">
        <v>256</v>
      </c>
      <c r="C80" s="21"/>
      <c r="D80" s="23"/>
      <c r="E80" s="21"/>
      <c r="F80" s="23"/>
      <c r="G80" s="23"/>
      <c r="H80" s="21"/>
      <c r="I80" s="24">
        <f>SUM(I81:I107)</f>
        <v>15</v>
      </c>
      <c r="J80" s="33"/>
      <c r="K80" s="33"/>
      <c r="L80" s="33"/>
    </row>
    <row r="81" spans="1:9" ht="31" x14ac:dyDescent="0.35">
      <c r="A81" s="14">
        <v>1</v>
      </c>
      <c r="B81" s="15" t="s">
        <v>261</v>
      </c>
      <c r="C81" s="14"/>
      <c r="D81" s="13"/>
      <c r="E81" s="14"/>
      <c r="F81" s="13"/>
      <c r="G81" s="13"/>
      <c r="H81" s="14"/>
      <c r="I81" s="14"/>
    </row>
    <row r="82" spans="1:9" ht="31" x14ac:dyDescent="0.35">
      <c r="A82" s="14"/>
      <c r="B82" s="15"/>
      <c r="C82" s="14" t="s">
        <v>16</v>
      </c>
      <c r="D82" s="26" t="s">
        <v>248</v>
      </c>
      <c r="E82" s="36" t="s">
        <v>24</v>
      </c>
      <c r="F82" s="26" t="s">
        <v>264</v>
      </c>
      <c r="G82" s="13"/>
      <c r="H82" s="14">
        <v>4</v>
      </c>
      <c r="I82" s="39">
        <v>0.8</v>
      </c>
    </row>
    <row r="83" spans="1:9" ht="46.5" x14ac:dyDescent="0.35">
      <c r="A83" s="14"/>
      <c r="B83" s="15"/>
      <c r="C83" s="14" t="s">
        <v>16</v>
      </c>
      <c r="D83" s="26" t="s">
        <v>249</v>
      </c>
      <c r="E83" s="36"/>
      <c r="F83" s="26" t="s">
        <v>265</v>
      </c>
      <c r="G83" s="13"/>
      <c r="H83" s="14">
        <v>4</v>
      </c>
      <c r="I83" s="39">
        <v>0.8</v>
      </c>
    </row>
    <row r="84" spans="1:9" x14ac:dyDescent="0.35">
      <c r="A84" s="14"/>
      <c r="B84" s="15"/>
      <c r="C84" s="14" t="s">
        <v>16</v>
      </c>
      <c r="D84" s="26" t="s">
        <v>250</v>
      </c>
      <c r="E84" s="36"/>
      <c r="F84" s="26" t="s">
        <v>266</v>
      </c>
      <c r="G84" s="13"/>
      <c r="H84" s="14">
        <v>4</v>
      </c>
      <c r="I84" s="39">
        <v>0.8</v>
      </c>
    </row>
    <row r="85" spans="1:9" x14ac:dyDescent="0.35">
      <c r="A85" s="14"/>
      <c r="B85" s="15"/>
      <c r="C85" s="14" t="s">
        <v>16</v>
      </c>
      <c r="D85" s="26" t="s">
        <v>251</v>
      </c>
      <c r="E85" s="36"/>
      <c r="F85" s="26" t="s">
        <v>266</v>
      </c>
      <c r="G85" s="13"/>
      <c r="H85" s="14">
        <v>4</v>
      </c>
      <c r="I85" s="39">
        <v>0.8</v>
      </c>
    </row>
    <row r="86" spans="1:9" x14ac:dyDescent="0.35">
      <c r="A86" s="14"/>
      <c r="B86" s="15"/>
      <c r="C86" s="14" t="s">
        <v>16</v>
      </c>
      <c r="D86" s="26" t="s">
        <v>262</v>
      </c>
      <c r="E86" s="36"/>
      <c r="F86" s="26" t="s">
        <v>266</v>
      </c>
      <c r="G86" s="13"/>
      <c r="H86" s="14">
        <v>4</v>
      </c>
      <c r="I86" s="39">
        <v>0.8</v>
      </c>
    </row>
    <row r="87" spans="1:9" x14ac:dyDescent="0.35">
      <c r="A87" s="14"/>
      <c r="B87" s="15"/>
      <c r="C87" s="14" t="s">
        <v>16</v>
      </c>
      <c r="D87" s="26" t="s">
        <v>252</v>
      </c>
      <c r="E87" s="36"/>
      <c r="F87" s="26" t="s">
        <v>266</v>
      </c>
      <c r="G87" s="13"/>
      <c r="H87" s="14">
        <v>4</v>
      </c>
      <c r="I87" s="39">
        <v>0.8</v>
      </c>
    </row>
    <row r="88" spans="1:9" x14ac:dyDescent="0.35">
      <c r="A88" s="14"/>
      <c r="B88" s="15"/>
      <c r="C88" s="14" t="s">
        <v>16</v>
      </c>
      <c r="D88" s="26" t="s">
        <v>253</v>
      </c>
      <c r="E88" s="36"/>
      <c r="F88" s="26" t="s">
        <v>266</v>
      </c>
      <c r="G88" s="13"/>
      <c r="H88" s="14">
        <v>4</v>
      </c>
      <c r="I88" s="39">
        <v>0.8</v>
      </c>
    </row>
    <row r="89" spans="1:9" x14ac:dyDescent="0.35">
      <c r="A89" s="14"/>
      <c r="B89" s="15"/>
      <c r="C89" s="14" t="s">
        <v>16</v>
      </c>
      <c r="D89" s="26" t="s">
        <v>263</v>
      </c>
      <c r="E89" s="36"/>
      <c r="F89" s="26" t="s">
        <v>266</v>
      </c>
      <c r="G89" s="13"/>
      <c r="H89" s="14">
        <v>4</v>
      </c>
      <c r="I89" s="39">
        <v>0.8</v>
      </c>
    </row>
    <row r="90" spans="1:9" x14ac:dyDescent="0.35">
      <c r="A90" s="14"/>
      <c r="B90" s="15"/>
      <c r="C90" s="14" t="s">
        <v>16</v>
      </c>
      <c r="D90" s="26" t="s">
        <v>254</v>
      </c>
      <c r="E90" s="36"/>
      <c r="F90" s="26" t="s">
        <v>266</v>
      </c>
      <c r="G90" s="13"/>
      <c r="H90" s="14">
        <v>4</v>
      </c>
      <c r="I90" s="39">
        <v>0.8</v>
      </c>
    </row>
    <row r="91" spans="1:9" x14ac:dyDescent="0.35">
      <c r="A91" s="14"/>
      <c r="B91" s="15"/>
      <c r="C91" s="14" t="s">
        <v>16</v>
      </c>
      <c r="D91" s="26" t="s">
        <v>255</v>
      </c>
      <c r="E91" s="36" t="s">
        <v>24</v>
      </c>
      <c r="F91" s="26" t="s">
        <v>266</v>
      </c>
      <c r="G91" s="13"/>
      <c r="H91" s="14">
        <v>4</v>
      </c>
      <c r="I91" s="39">
        <v>0.8</v>
      </c>
    </row>
    <row r="92" spans="1:9" x14ac:dyDescent="0.35">
      <c r="A92" s="14"/>
      <c r="B92" s="15"/>
      <c r="C92" s="14" t="s">
        <v>16</v>
      </c>
      <c r="D92" s="26" t="s">
        <v>52</v>
      </c>
      <c r="E92" s="36"/>
      <c r="F92" s="26" t="s">
        <v>53</v>
      </c>
      <c r="G92" s="13"/>
      <c r="H92" s="14">
        <v>4</v>
      </c>
      <c r="I92" s="39">
        <v>1</v>
      </c>
    </row>
    <row r="93" spans="1:9" x14ac:dyDescent="0.35">
      <c r="A93" s="14">
        <v>2</v>
      </c>
      <c r="B93" s="13" t="s">
        <v>54</v>
      </c>
      <c r="C93" s="14"/>
      <c r="D93" s="13"/>
      <c r="E93" s="14"/>
      <c r="F93" s="13"/>
      <c r="G93" s="13"/>
      <c r="H93" s="14"/>
      <c r="I93" s="14"/>
    </row>
    <row r="94" spans="1:9" x14ac:dyDescent="0.35">
      <c r="A94" s="14"/>
      <c r="B94" s="15"/>
      <c r="C94" s="14" t="s">
        <v>16</v>
      </c>
      <c r="D94" s="26" t="s">
        <v>55</v>
      </c>
      <c r="E94" s="36" t="s">
        <v>24</v>
      </c>
      <c r="F94" s="26" t="s">
        <v>56</v>
      </c>
      <c r="G94" s="13"/>
      <c r="H94" s="14">
        <v>2</v>
      </c>
      <c r="I94" s="25">
        <v>0.7</v>
      </c>
    </row>
    <row r="95" spans="1:9" x14ac:dyDescent="0.35">
      <c r="A95" s="14"/>
      <c r="B95" s="15"/>
      <c r="C95" s="14" t="s">
        <v>16</v>
      </c>
      <c r="D95" s="26" t="s">
        <v>57</v>
      </c>
      <c r="E95" s="36" t="s">
        <v>24</v>
      </c>
      <c r="F95" s="26"/>
      <c r="G95" s="13"/>
      <c r="H95" s="14">
        <v>2</v>
      </c>
      <c r="I95" s="25">
        <v>0.3</v>
      </c>
    </row>
    <row r="96" spans="1:9" x14ac:dyDescent="0.35">
      <c r="A96" s="14"/>
      <c r="B96" s="15"/>
      <c r="C96" s="14" t="s">
        <v>16</v>
      </c>
      <c r="D96" s="26" t="s">
        <v>58</v>
      </c>
      <c r="E96" s="36" t="s">
        <v>24</v>
      </c>
      <c r="F96" s="26"/>
      <c r="G96" s="13"/>
      <c r="H96" s="14">
        <v>2</v>
      </c>
      <c r="I96" s="25">
        <v>0.5</v>
      </c>
    </row>
    <row r="97" spans="1:14" ht="62" x14ac:dyDescent="0.35">
      <c r="A97" s="14"/>
      <c r="B97" s="15"/>
      <c r="C97" s="14" t="s">
        <v>16</v>
      </c>
      <c r="D97" s="40" t="s">
        <v>59</v>
      </c>
      <c r="E97" s="36" t="s">
        <v>24</v>
      </c>
      <c r="F97" s="40" t="s">
        <v>236</v>
      </c>
      <c r="G97" s="13"/>
      <c r="H97" s="14">
        <v>2</v>
      </c>
      <c r="I97" s="39">
        <v>1</v>
      </c>
    </row>
    <row r="98" spans="1:14" x14ac:dyDescent="0.35">
      <c r="A98" s="14"/>
      <c r="B98" s="15"/>
      <c r="C98" s="14" t="s">
        <v>16</v>
      </c>
      <c r="D98" s="40" t="s">
        <v>60</v>
      </c>
      <c r="E98" s="36"/>
      <c r="F98" s="40"/>
      <c r="G98" s="13"/>
      <c r="H98" s="14">
        <v>2</v>
      </c>
      <c r="I98" s="39">
        <v>0.5</v>
      </c>
    </row>
    <row r="99" spans="1:14" x14ac:dyDescent="0.35">
      <c r="A99" s="14"/>
      <c r="B99" s="15"/>
      <c r="C99" s="14" t="s">
        <v>16</v>
      </c>
      <c r="D99" s="40" t="s">
        <v>61</v>
      </c>
      <c r="E99" s="36"/>
      <c r="F99" s="40"/>
      <c r="G99" s="13"/>
      <c r="H99" s="14">
        <v>2</v>
      </c>
      <c r="I99" s="39">
        <v>0.5</v>
      </c>
    </row>
    <row r="100" spans="1:14" x14ac:dyDescent="0.35">
      <c r="A100" s="14"/>
      <c r="B100" s="15"/>
      <c r="C100" s="14" t="s">
        <v>16</v>
      </c>
      <c r="D100" s="40" t="s">
        <v>62</v>
      </c>
      <c r="E100" s="36"/>
      <c r="F100" s="40"/>
      <c r="G100" s="13"/>
      <c r="H100" s="14">
        <v>2</v>
      </c>
      <c r="I100" s="39">
        <v>0.5</v>
      </c>
      <c r="K100" s="41"/>
      <c r="L100" s="42"/>
      <c r="M100" s="41"/>
    </row>
    <row r="101" spans="1:14" ht="325.5" x14ac:dyDescent="0.35">
      <c r="A101" s="14"/>
      <c r="B101" s="15"/>
      <c r="C101" s="14" t="s">
        <v>16</v>
      </c>
      <c r="D101" s="40" t="s">
        <v>63</v>
      </c>
      <c r="E101" s="36"/>
      <c r="F101" s="26" t="s">
        <v>189</v>
      </c>
      <c r="G101" s="13"/>
      <c r="H101" s="14">
        <v>4</v>
      </c>
      <c r="I101" s="39">
        <v>0.5</v>
      </c>
      <c r="K101" s="41"/>
      <c r="L101" s="42"/>
      <c r="M101" s="41"/>
    </row>
    <row r="102" spans="1:14" ht="279" x14ac:dyDescent="0.35">
      <c r="A102" s="14"/>
      <c r="B102" s="15"/>
      <c r="C102" s="14" t="s">
        <v>16</v>
      </c>
      <c r="D102" s="40" t="s">
        <v>49</v>
      </c>
      <c r="E102" s="36" t="s">
        <v>24</v>
      </c>
      <c r="F102" s="26" t="s">
        <v>50</v>
      </c>
      <c r="G102" s="13"/>
      <c r="H102" s="14">
        <v>4</v>
      </c>
      <c r="I102" s="39">
        <v>0.5</v>
      </c>
      <c r="K102" s="41"/>
      <c r="L102" s="42"/>
      <c r="M102" s="41"/>
    </row>
    <row r="103" spans="1:14" x14ac:dyDescent="0.35">
      <c r="A103" s="14"/>
      <c r="B103" s="15"/>
      <c r="C103" s="14" t="s">
        <v>25</v>
      </c>
      <c r="D103" s="26" t="s">
        <v>28</v>
      </c>
      <c r="E103" s="36"/>
      <c r="F103" s="26" t="s">
        <v>24</v>
      </c>
      <c r="G103" s="13"/>
      <c r="H103" s="14">
        <v>3</v>
      </c>
      <c r="I103" s="25">
        <v>1</v>
      </c>
      <c r="K103" s="41"/>
      <c r="L103" s="42"/>
      <c r="M103" s="41"/>
    </row>
    <row r="104" spans="1:14" x14ac:dyDescent="0.35">
      <c r="A104" s="14"/>
      <c r="B104" s="15"/>
      <c r="C104" s="14"/>
      <c r="D104" s="40"/>
      <c r="E104" s="36">
        <v>0</v>
      </c>
      <c r="F104" s="26" t="s">
        <v>29</v>
      </c>
      <c r="G104" s="13"/>
      <c r="H104" s="14"/>
      <c r="I104" s="14"/>
      <c r="K104" s="41"/>
      <c r="L104" s="42"/>
      <c r="M104" s="41"/>
    </row>
    <row r="105" spans="1:14" x14ac:dyDescent="0.35">
      <c r="A105" s="14"/>
      <c r="B105" s="15"/>
      <c r="C105" s="14"/>
      <c r="D105" s="40"/>
      <c r="E105" s="36">
        <v>1</v>
      </c>
      <c r="F105" s="26" t="s">
        <v>30</v>
      </c>
      <c r="G105" s="13"/>
      <c r="H105" s="14"/>
      <c r="I105" s="14"/>
      <c r="K105" s="41"/>
      <c r="L105" s="42"/>
      <c r="M105" s="41"/>
    </row>
    <row r="106" spans="1:14" ht="31" x14ac:dyDescent="0.35">
      <c r="A106" s="14"/>
      <c r="B106" s="15"/>
      <c r="C106" s="14"/>
      <c r="D106" s="40"/>
      <c r="E106" s="36">
        <v>2</v>
      </c>
      <c r="F106" s="26" t="s">
        <v>31</v>
      </c>
      <c r="G106" s="13"/>
      <c r="H106" s="14"/>
      <c r="I106" s="14"/>
      <c r="K106" s="41"/>
      <c r="L106" s="42"/>
      <c r="M106" s="41"/>
    </row>
    <row r="107" spans="1:14" ht="31" x14ac:dyDescent="0.35">
      <c r="A107" s="14"/>
      <c r="B107" s="15"/>
      <c r="C107" s="14"/>
      <c r="D107" s="40"/>
      <c r="E107" s="36">
        <v>3</v>
      </c>
      <c r="F107" s="26" t="s">
        <v>32</v>
      </c>
      <c r="G107" s="13"/>
      <c r="H107" s="14"/>
      <c r="I107" s="14"/>
      <c r="K107" s="41"/>
      <c r="L107" s="42"/>
      <c r="M107" s="41"/>
    </row>
    <row r="108" spans="1:14" s="32" customFormat="1" ht="15" x14ac:dyDescent="0.35">
      <c r="A108" s="44" t="s">
        <v>64</v>
      </c>
      <c r="B108" s="45" t="s">
        <v>191</v>
      </c>
      <c r="C108" s="44"/>
      <c r="D108" s="46"/>
      <c r="E108" s="44"/>
      <c r="F108" s="46"/>
      <c r="G108" s="46"/>
      <c r="H108" s="44"/>
      <c r="I108" s="47">
        <f>SUM(I109:I153)</f>
        <v>15</v>
      </c>
      <c r="K108" s="33"/>
      <c r="L108" s="33"/>
      <c r="N108" s="33"/>
    </row>
    <row r="109" spans="1:14" x14ac:dyDescent="0.35">
      <c r="A109" s="14">
        <v>1</v>
      </c>
      <c r="B109" s="15" t="s">
        <v>207</v>
      </c>
      <c r="C109" s="14"/>
      <c r="D109" s="13"/>
      <c r="E109" s="14"/>
      <c r="F109" s="13"/>
      <c r="G109" s="13"/>
      <c r="H109" s="14"/>
      <c r="I109" s="14"/>
    </row>
    <row r="110" spans="1:14" x14ac:dyDescent="0.35">
      <c r="A110" s="14"/>
      <c r="B110" s="15"/>
      <c r="C110" s="14" t="s">
        <v>16</v>
      </c>
      <c r="D110" s="15" t="s">
        <v>192</v>
      </c>
      <c r="E110" s="14"/>
      <c r="F110" s="13"/>
      <c r="G110" s="13"/>
      <c r="H110" s="14">
        <v>6</v>
      </c>
      <c r="I110" s="43">
        <v>0.3</v>
      </c>
    </row>
    <row r="111" spans="1:14" ht="46.5" x14ac:dyDescent="0.35">
      <c r="A111" s="14"/>
      <c r="B111" s="15"/>
      <c r="C111" s="14" t="s">
        <v>16</v>
      </c>
      <c r="D111" s="15" t="s">
        <v>193</v>
      </c>
      <c r="E111" s="14"/>
      <c r="F111" s="15" t="s">
        <v>194</v>
      </c>
      <c r="G111" s="13"/>
      <c r="H111" s="14">
        <v>6</v>
      </c>
      <c r="I111" s="43">
        <v>0.9</v>
      </c>
    </row>
    <row r="112" spans="1:14" ht="31" x14ac:dyDescent="0.35">
      <c r="A112" s="14"/>
      <c r="B112" s="15"/>
      <c r="C112" s="14" t="s">
        <v>16</v>
      </c>
      <c r="D112" s="15" t="s">
        <v>195</v>
      </c>
      <c r="E112" s="14"/>
      <c r="F112" s="15" t="s">
        <v>196</v>
      </c>
      <c r="G112" s="13"/>
      <c r="H112" s="14">
        <v>6</v>
      </c>
      <c r="I112" s="43">
        <v>0.5</v>
      </c>
    </row>
    <row r="113" spans="1:9" x14ac:dyDescent="0.35">
      <c r="A113" s="14"/>
      <c r="B113" s="15"/>
      <c r="C113" s="14" t="s">
        <v>16</v>
      </c>
      <c r="D113" s="15" t="s">
        <v>197</v>
      </c>
      <c r="E113" s="14"/>
      <c r="F113" s="10"/>
      <c r="G113" s="13"/>
      <c r="H113" s="14">
        <v>6</v>
      </c>
      <c r="I113" s="43">
        <v>0.5</v>
      </c>
    </row>
    <row r="114" spans="1:9" x14ac:dyDescent="0.35">
      <c r="A114" s="14"/>
      <c r="B114" s="15"/>
      <c r="C114" s="14" t="s">
        <v>16</v>
      </c>
      <c r="D114" s="15" t="s">
        <v>206</v>
      </c>
      <c r="E114" s="14"/>
      <c r="F114" s="13" t="s">
        <v>1</v>
      </c>
      <c r="G114" s="13"/>
      <c r="H114" s="14">
        <v>6</v>
      </c>
      <c r="I114" s="43">
        <v>0.5</v>
      </c>
    </row>
    <row r="115" spans="1:9" x14ac:dyDescent="0.35">
      <c r="A115" s="14"/>
      <c r="B115" s="15"/>
      <c r="C115" s="14" t="s">
        <v>25</v>
      </c>
      <c r="D115" s="26" t="s">
        <v>198</v>
      </c>
      <c r="E115" s="28" t="s">
        <v>24</v>
      </c>
      <c r="F115" s="26" t="s">
        <v>24</v>
      </c>
      <c r="G115" s="13"/>
      <c r="H115" s="14">
        <v>6</v>
      </c>
      <c r="I115" s="34">
        <v>1</v>
      </c>
    </row>
    <row r="116" spans="1:9" ht="31" x14ac:dyDescent="0.35">
      <c r="A116" s="14"/>
      <c r="B116" s="15"/>
      <c r="C116" s="14"/>
      <c r="D116" s="26" t="s">
        <v>24</v>
      </c>
      <c r="E116" s="28">
        <v>0</v>
      </c>
      <c r="F116" s="26" t="s">
        <v>72</v>
      </c>
      <c r="G116" s="13"/>
      <c r="H116" s="14"/>
      <c r="I116" s="34"/>
    </row>
    <row r="117" spans="1:9" ht="31" x14ac:dyDescent="0.35">
      <c r="A117" s="14"/>
      <c r="B117" s="15"/>
      <c r="C117" s="14"/>
      <c r="D117" s="26" t="s">
        <v>24</v>
      </c>
      <c r="E117" s="28">
        <v>1</v>
      </c>
      <c r="F117" s="26" t="s">
        <v>73</v>
      </c>
      <c r="G117" s="13"/>
      <c r="H117" s="14"/>
      <c r="I117" s="34"/>
    </row>
    <row r="118" spans="1:9" ht="31" x14ac:dyDescent="0.35">
      <c r="A118" s="14"/>
      <c r="B118" s="15"/>
      <c r="C118" s="14"/>
      <c r="D118" s="26" t="s">
        <v>24</v>
      </c>
      <c r="E118" s="28">
        <v>2</v>
      </c>
      <c r="F118" s="26" t="s">
        <v>74</v>
      </c>
      <c r="G118" s="13"/>
      <c r="H118" s="14"/>
      <c r="I118" s="34"/>
    </row>
    <row r="119" spans="1:9" ht="62" x14ac:dyDescent="0.35">
      <c r="A119" s="14"/>
      <c r="B119" s="15"/>
      <c r="C119" s="14"/>
      <c r="D119" s="26" t="s">
        <v>24</v>
      </c>
      <c r="E119" s="28">
        <v>3</v>
      </c>
      <c r="F119" s="26" t="s">
        <v>75</v>
      </c>
      <c r="G119" s="13"/>
      <c r="H119" s="14"/>
      <c r="I119" s="34"/>
    </row>
    <row r="120" spans="1:9" ht="46.5" x14ac:dyDescent="0.35">
      <c r="A120" s="14"/>
      <c r="B120" s="15"/>
      <c r="C120" s="14" t="s">
        <v>16</v>
      </c>
      <c r="D120" s="26" t="s">
        <v>199</v>
      </c>
      <c r="E120" s="14"/>
      <c r="F120" s="15" t="s">
        <v>194</v>
      </c>
      <c r="G120" s="13"/>
      <c r="H120" s="14">
        <v>6</v>
      </c>
      <c r="I120" s="43">
        <v>0.6</v>
      </c>
    </row>
    <row r="121" spans="1:9" x14ac:dyDescent="0.35">
      <c r="A121" s="14"/>
      <c r="B121" s="15"/>
      <c r="C121" s="14" t="s">
        <v>25</v>
      </c>
      <c r="D121" s="26" t="s">
        <v>209</v>
      </c>
      <c r="E121" s="28" t="s">
        <v>24</v>
      </c>
      <c r="F121" s="26" t="s">
        <v>24</v>
      </c>
      <c r="G121" s="13"/>
      <c r="H121" s="14">
        <v>6</v>
      </c>
      <c r="I121" s="34">
        <v>1</v>
      </c>
    </row>
    <row r="122" spans="1:9" x14ac:dyDescent="0.35">
      <c r="A122" s="14"/>
      <c r="B122" s="15"/>
      <c r="C122" s="14"/>
      <c r="D122" s="26" t="s">
        <v>24</v>
      </c>
      <c r="E122" s="28">
        <v>0</v>
      </c>
      <c r="F122" s="26" t="s">
        <v>84</v>
      </c>
      <c r="G122" s="13"/>
      <c r="H122" s="14"/>
      <c r="I122" s="34"/>
    </row>
    <row r="123" spans="1:9" x14ac:dyDescent="0.35">
      <c r="A123" s="14"/>
      <c r="B123" s="15"/>
      <c r="C123" s="14"/>
      <c r="D123" s="26" t="s">
        <v>24</v>
      </c>
      <c r="E123" s="28">
        <v>1</v>
      </c>
      <c r="F123" s="26" t="s">
        <v>85</v>
      </c>
      <c r="G123" s="13"/>
      <c r="H123" s="14"/>
      <c r="I123" s="34"/>
    </row>
    <row r="124" spans="1:9" x14ac:dyDescent="0.35">
      <c r="A124" s="14"/>
      <c r="B124" s="15"/>
      <c r="C124" s="14"/>
      <c r="D124" s="26" t="s">
        <v>24</v>
      </c>
      <c r="E124" s="28">
        <v>2</v>
      </c>
      <c r="F124" s="26" t="s">
        <v>86</v>
      </c>
      <c r="G124" s="13"/>
      <c r="H124" s="14"/>
      <c r="I124" s="34"/>
    </row>
    <row r="125" spans="1:9" ht="31" x14ac:dyDescent="0.35">
      <c r="A125" s="14"/>
      <c r="B125" s="15"/>
      <c r="C125" s="14"/>
      <c r="D125" s="26"/>
      <c r="E125" s="28">
        <v>3</v>
      </c>
      <c r="F125" s="26" t="s">
        <v>87</v>
      </c>
      <c r="G125" s="13"/>
      <c r="H125" s="14"/>
      <c r="I125" s="34"/>
    </row>
    <row r="126" spans="1:9" ht="31" x14ac:dyDescent="0.35">
      <c r="A126" s="14"/>
      <c r="B126" s="15"/>
      <c r="C126" s="14" t="s">
        <v>16</v>
      </c>
      <c r="D126" s="26" t="s">
        <v>244</v>
      </c>
      <c r="E126" s="28" t="s">
        <v>24</v>
      </c>
      <c r="F126" s="26" t="s">
        <v>245</v>
      </c>
      <c r="G126" s="13"/>
      <c r="H126" s="14">
        <v>6</v>
      </c>
      <c r="I126" s="34">
        <v>0.5</v>
      </c>
    </row>
    <row r="127" spans="1:9" ht="31" x14ac:dyDescent="0.35">
      <c r="A127" s="14"/>
      <c r="B127" s="15"/>
      <c r="C127" s="14" t="s">
        <v>16</v>
      </c>
      <c r="D127" s="26" t="s">
        <v>246</v>
      </c>
      <c r="E127" s="28" t="s">
        <v>24</v>
      </c>
      <c r="F127" s="26" t="s">
        <v>200</v>
      </c>
      <c r="G127" s="13"/>
      <c r="H127" s="14">
        <v>6</v>
      </c>
      <c r="I127" s="34">
        <v>0.6</v>
      </c>
    </row>
    <row r="128" spans="1:9" ht="31" x14ac:dyDescent="0.35">
      <c r="A128" s="14"/>
      <c r="B128" s="15"/>
      <c r="C128" s="14" t="s">
        <v>16</v>
      </c>
      <c r="D128" s="26" t="s">
        <v>247</v>
      </c>
      <c r="E128" s="28"/>
      <c r="F128" s="26"/>
      <c r="G128" s="13"/>
      <c r="H128" s="14">
        <v>6</v>
      </c>
      <c r="I128" s="34">
        <v>0.6</v>
      </c>
    </row>
    <row r="129" spans="1:9" x14ac:dyDescent="0.35">
      <c r="A129" s="14"/>
      <c r="B129" s="15"/>
      <c r="C129" s="14" t="s">
        <v>16</v>
      </c>
      <c r="D129" s="26" t="s">
        <v>66</v>
      </c>
      <c r="E129" s="28" t="s">
        <v>24</v>
      </c>
      <c r="F129" s="26" t="s">
        <v>24</v>
      </c>
      <c r="G129" s="13"/>
      <c r="H129" s="14">
        <v>6</v>
      </c>
      <c r="I129" s="34">
        <v>0.5</v>
      </c>
    </row>
    <row r="130" spans="1:9" ht="46.5" x14ac:dyDescent="0.35">
      <c r="A130" s="14"/>
      <c r="B130" s="15"/>
      <c r="C130" s="14" t="s">
        <v>16</v>
      </c>
      <c r="D130" s="15" t="s">
        <v>201</v>
      </c>
      <c r="E130" s="14"/>
      <c r="F130" s="15" t="s">
        <v>202</v>
      </c>
      <c r="G130" s="13"/>
      <c r="H130" s="14">
        <v>6</v>
      </c>
      <c r="I130" s="43">
        <v>0.5</v>
      </c>
    </row>
    <row r="131" spans="1:9" x14ac:dyDescent="0.35">
      <c r="A131" s="14"/>
      <c r="B131" s="15"/>
      <c r="C131" s="14" t="s">
        <v>16</v>
      </c>
      <c r="D131" s="26" t="s">
        <v>210</v>
      </c>
      <c r="E131" s="28"/>
      <c r="F131" s="26" t="s">
        <v>211</v>
      </c>
      <c r="G131" s="13"/>
      <c r="H131" s="14">
        <v>6</v>
      </c>
      <c r="I131" s="34">
        <v>0.5</v>
      </c>
    </row>
    <row r="132" spans="1:9" ht="325.5" x14ac:dyDescent="0.35">
      <c r="A132" s="14"/>
      <c r="B132" s="15"/>
      <c r="C132" s="14" t="s">
        <v>16</v>
      </c>
      <c r="D132" s="26" t="s">
        <v>67</v>
      </c>
      <c r="E132" s="28" t="s">
        <v>24</v>
      </c>
      <c r="F132" s="26" t="s">
        <v>68</v>
      </c>
      <c r="G132" s="13"/>
      <c r="H132" s="14">
        <v>6</v>
      </c>
      <c r="I132" s="34">
        <v>0.5</v>
      </c>
    </row>
    <row r="133" spans="1:9" x14ac:dyDescent="0.35">
      <c r="A133" s="14">
        <v>2</v>
      </c>
      <c r="B133" s="15" t="s">
        <v>208</v>
      </c>
      <c r="C133" s="14"/>
      <c r="D133" s="26"/>
      <c r="E133" s="28"/>
      <c r="F133" s="26"/>
      <c r="G133" s="13"/>
      <c r="H133" s="14"/>
      <c r="I133" s="34"/>
    </row>
    <row r="134" spans="1:9" x14ac:dyDescent="0.35">
      <c r="A134" s="14"/>
      <c r="B134" s="15"/>
      <c r="C134" s="14" t="s">
        <v>16</v>
      </c>
      <c r="D134" s="26" t="s">
        <v>243</v>
      </c>
      <c r="E134" s="28"/>
      <c r="F134" s="26"/>
      <c r="G134" s="13"/>
      <c r="H134" s="14">
        <v>6</v>
      </c>
      <c r="I134" s="34">
        <v>0.5</v>
      </c>
    </row>
    <row r="135" spans="1:9" ht="31" x14ac:dyDescent="0.35">
      <c r="A135" s="14"/>
      <c r="B135" s="15"/>
      <c r="C135" s="14" t="s">
        <v>16</v>
      </c>
      <c r="D135" s="26" t="s">
        <v>70</v>
      </c>
      <c r="E135" s="28" t="s">
        <v>24</v>
      </c>
      <c r="F135" s="26" t="s">
        <v>71</v>
      </c>
      <c r="G135" s="13"/>
      <c r="H135" s="14">
        <v>6</v>
      </c>
      <c r="I135" s="34">
        <v>1.2</v>
      </c>
    </row>
    <row r="136" spans="1:9" ht="46.5" customHeight="1" x14ac:dyDescent="0.35">
      <c r="A136" s="14"/>
      <c r="B136" s="15"/>
      <c r="C136" s="14" t="s">
        <v>16</v>
      </c>
      <c r="D136" s="26" t="s">
        <v>69</v>
      </c>
      <c r="E136" s="28" t="s">
        <v>24</v>
      </c>
      <c r="F136" s="26" t="s">
        <v>135</v>
      </c>
      <c r="G136" s="13"/>
      <c r="H136" s="14">
        <v>6</v>
      </c>
      <c r="I136" s="34">
        <v>1.5</v>
      </c>
    </row>
    <row r="137" spans="1:9" ht="279" x14ac:dyDescent="0.35">
      <c r="A137" s="14"/>
      <c r="B137" s="15"/>
      <c r="C137" s="14" t="s">
        <v>16</v>
      </c>
      <c r="D137" s="40" t="s">
        <v>49</v>
      </c>
      <c r="E137" s="36" t="s">
        <v>24</v>
      </c>
      <c r="F137" s="26" t="s">
        <v>50</v>
      </c>
      <c r="G137" s="13"/>
      <c r="H137" s="14">
        <v>6</v>
      </c>
      <c r="I137" s="34">
        <v>0.5</v>
      </c>
    </row>
    <row r="138" spans="1:9" ht="31" x14ac:dyDescent="0.35">
      <c r="A138" s="14"/>
      <c r="B138" s="15"/>
      <c r="C138" s="14" t="s">
        <v>16</v>
      </c>
      <c r="D138" s="26" t="s">
        <v>203</v>
      </c>
      <c r="E138" s="28" t="s">
        <v>1</v>
      </c>
      <c r="F138" s="26" t="s">
        <v>204</v>
      </c>
      <c r="G138" s="13"/>
      <c r="H138" s="14">
        <v>6</v>
      </c>
      <c r="I138" s="34">
        <v>0.3</v>
      </c>
    </row>
    <row r="139" spans="1:9" x14ac:dyDescent="0.35">
      <c r="A139" s="14"/>
      <c r="B139" s="15"/>
      <c r="C139" s="14" t="s">
        <v>25</v>
      </c>
      <c r="D139" s="26" t="s">
        <v>76</v>
      </c>
      <c r="E139" s="28" t="s">
        <v>24</v>
      </c>
      <c r="F139" s="26" t="s">
        <v>24</v>
      </c>
      <c r="G139" s="13"/>
      <c r="H139" s="14">
        <v>6</v>
      </c>
      <c r="I139" s="34">
        <v>0.5</v>
      </c>
    </row>
    <row r="140" spans="1:9" ht="31" x14ac:dyDescent="0.35">
      <c r="A140" s="14"/>
      <c r="B140" s="15"/>
      <c r="C140" s="14"/>
      <c r="D140" s="26" t="s">
        <v>24</v>
      </c>
      <c r="E140" s="28">
        <v>0</v>
      </c>
      <c r="F140" s="26" t="s">
        <v>77</v>
      </c>
      <c r="G140" s="13"/>
      <c r="H140" s="14"/>
      <c r="I140" s="34"/>
    </row>
    <row r="141" spans="1:9" ht="31" x14ac:dyDescent="0.35">
      <c r="A141" s="14"/>
      <c r="B141" s="15"/>
      <c r="C141" s="14"/>
      <c r="D141" s="26" t="s">
        <v>24</v>
      </c>
      <c r="E141" s="28">
        <v>1</v>
      </c>
      <c r="F141" s="26" t="s">
        <v>78</v>
      </c>
      <c r="G141" s="13"/>
      <c r="H141" s="14"/>
      <c r="I141" s="34"/>
    </row>
    <row r="142" spans="1:9" ht="31" x14ac:dyDescent="0.35">
      <c r="A142" s="14"/>
      <c r="B142" s="15"/>
      <c r="C142" s="14"/>
      <c r="D142" s="26" t="s">
        <v>24</v>
      </c>
      <c r="E142" s="28">
        <v>2</v>
      </c>
      <c r="F142" s="26" t="s">
        <v>79</v>
      </c>
      <c r="G142" s="13"/>
      <c r="H142" s="14"/>
      <c r="I142" s="34"/>
    </row>
    <row r="143" spans="1:9" ht="62" x14ac:dyDescent="0.35">
      <c r="A143" s="14"/>
      <c r="B143" s="15"/>
      <c r="C143" s="14"/>
      <c r="D143" s="26" t="s">
        <v>24</v>
      </c>
      <c r="E143" s="28">
        <v>3</v>
      </c>
      <c r="F143" s="26" t="s">
        <v>80</v>
      </c>
      <c r="G143" s="13"/>
      <c r="H143" s="14"/>
      <c r="I143" s="34"/>
    </row>
    <row r="144" spans="1:9" x14ac:dyDescent="0.35">
      <c r="A144" s="14"/>
      <c r="B144" s="15"/>
      <c r="C144" s="14" t="s">
        <v>25</v>
      </c>
      <c r="D144" s="26" t="s">
        <v>205</v>
      </c>
      <c r="E144" s="28" t="s">
        <v>24</v>
      </c>
      <c r="F144" s="26" t="s">
        <v>24</v>
      </c>
      <c r="G144" s="13"/>
      <c r="H144" s="14">
        <v>6</v>
      </c>
      <c r="I144" s="34">
        <v>0.5</v>
      </c>
    </row>
    <row r="145" spans="1:14" x14ac:dyDescent="0.35">
      <c r="A145" s="14"/>
      <c r="B145" s="15"/>
      <c r="C145" s="14"/>
      <c r="D145" s="26" t="s">
        <v>24</v>
      </c>
      <c r="E145" s="28">
        <v>0</v>
      </c>
      <c r="F145" s="26" t="s">
        <v>81</v>
      </c>
      <c r="G145" s="13"/>
      <c r="H145" s="14"/>
      <c r="I145" s="34"/>
    </row>
    <row r="146" spans="1:14" x14ac:dyDescent="0.35">
      <c r="A146" s="14"/>
      <c r="B146" s="15"/>
      <c r="C146" s="14"/>
      <c r="D146" s="26" t="s">
        <v>24</v>
      </c>
      <c r="E146" s="28">
        <v>1</v>
      </c>
      <c r="F146" s="26" t="s">
        <v>82</v>
      </c>
      <c r="G146" s="13"/>
      <c r="H146" s="14"/>
      <c r="I146" s="34"/>
    </row>
    <row r="147" spans="1:14" x14ac:dyDescent="0.35">
      <c r="A147" s="14"/>
      <c r="B147" s="15"/>
      <c r="C147" s="14"/>
      <c r="D147" s="26" t="s">
        <v>24</v>
      </c>
      <c r="E147" s="28">
        <v>2</v>
      </c>
      <c r="F147" s="26" t="s">
        <v>83</v>
      </c>
      <c r="G147" s="13"/>
      <c r="H147" s="14"/>
      <c r="I147" s="34"/>
    </row>
    <row r="148" spans="1:14" ht="46.5" x14ac:dyDescent="0.35">
      <c r="A148" s="14"/>
      <c r="B148" s="15"/>
      <c r="C148" s="14"/>
      <c r="D148" s="26" t="s">
        <v>24</v>
      </c>
      <c r="E148" s="28">
        <v>3</v>
      </c>
      <c r="F148" s="26" t="s">
        <v>242</v>
      </c>
      <c r="G148" s="13"/>
      <c r="H148" s="14"/>
      <c r="I148" s="34"/>
    </row>
    <row r="149" spans="1:14" x14ac:dyDescent="0.35">
      <c r="A149" s="14"/>
      <c r="B149" s="15"/>
      <c r="C149" s="14" t="s">
        <v>25</v>
      </c>
      <c r="D149" s="26" t="s">
        <v>28</v>
      </c>
      <c r="E149" s="28" t="s">
        <v>24</v>
      </c>
      <c r="F149" s="26" t="s">
        <v>24</v>
      </c>
      <c r="G149" s="13"/>
      <c r="H149" s="14">
        <v>3</v>
      </c>
      <c r="I149" s="34">
        <v>1</v>
      </c>
    </row>
    <row r="150" spans="1:14" x14ac:dyDescent="0.35">
      <c r="A150" s="14"/>
      <c r="B150" s="15"/>
      <c r="C150" s="14"/>
      <c r="D150" s="26" t="s">
        <v>24</v>
      </c>
      <c r="E150" s="28">
        <v>0</v>
      </c>
      <c r="F150" s="26" t="s">
        <v>88</v>
      </c>
      <c r="G150" s="13"/>
      <c r="H150" s="14"/>
      <c r="I150" s="43"/>
    </row>
    <row r="151" spans="1:14" ht="31" x14ac:dyDescent="0.35">
      <c r="A151" s="14"/>
      <c r="B151" s="15"/>
      <c r="C151" s="14"/>
      <c r="D151" s="26" t="s">
        <v>24</v>
      </c>
      <c r="E151" s="28">
        <v>1</v>
      </c>
      <c r="F151" s="26" t="s">
        <v>89</v>
      </c>
      <c r="G151" s="13"/>
      <c r="H151" s="14"/>
      <c r="I151" s="43"/>
    </row>
    <row r="152" spans="1:14" ht="46.5" x14ac:dyDescent="0.35">
      <c r="A152" s="14"/>
      <c r="B152" s="15"/>
      <c r="C152" s="14"/>
      <c r="D152" s="26" t="s">
        <v>24</v>
      </c>
      <c r="E152" s="28">
        <v>2</v>
      </c>
      <c r="F152" s="26" t="s">
        <v>90</v>
      </c>
      <c r="G152" s="13"/>
      <c r="H152" s="14"/>
      <c r="I152" s="43"/>
    </row>
    <row r="153" spans="1:14" ht="62" x14ac:dyDescent="0.35">
      <c r="A153" s="14"/>
      <c r="B153" s="15"/>
      <c r="C153" s="14"/>
      <c r="D153" s="26" t="s">
        <v>24</v>
      </c>
      <c r="E153" s="28">
        <v>3</v>
      </c>
      <c r="F153" s="26" t="s">
        <v>91</v>
      </c>
      <c r="G153" s="13"/>
      <c r="H153" s="14"/>
      <c r="I153" s="43"/>
    </row>
    <row r="154" spans="1:14" s="32" customFormat="1" ht="15" x14ac:dyDescent="0.35">
      <c r="A154" s="21" t="s">
        <v>65</v>
      </c>
      <c r="B154" s="22" t="s">
        <v>93</v>
      </c>
      <c r="C154" s="21"/>
      <c r="D154" s="23"/>
      <c r="E154" s="21"/>
      <c r="F154" s="23"/>
      <c r="G154" s="23"/>
      <c r="H154" s="21"/>
      <c r="I154" s="24">
        <f>SUM(I156:I185)</f>
        <v>20</v>
      </c>
      <c r="J154" s="33"/>
      <c r="K154" s="33"/>
      <c r="L154" s="33"/>
      <c r="M154" s="33"/>
      <c r="N154" s="33"/>
    </row>
    <row r="155" spans="1:14" x14ac:dyDescent="0.35">
      <c r="A155" s="14">
        <v>1</v>
      </c>
      <c r="B155" s="15" t="s">
        <v>94</v>
      </c>
      <c r="C155" s="14"/>
      <c r="D155" s="13"/>
      <c r="E155" s="14"/>
      <c r="F155" s="13"/>
      <c r="G155" s="13"/>
      <c r="H155" s="14"/>
      <c r="I155" s="14"/>
    </row>
    <row r="156" spans="1:14" x14ac:dyDescent="0.35">
      <c r="A156" s="14"/>
      <c r="B156" s="15"/>
      <c r="C156" s="14" t="s">
        <v>16</v>
      </c>
      <c r="D156" s="26" t="s">
        <v>212</v>
      </c>
      <c r="E156" s="14"/>
      <c r="F156" s="26" t="s">
        <v>214</v>
      </c>
      <c r="G156" s="13"/>
      <c r="H156" s="14">
        <v>6</v>
      </c>
      <c r="I156" s="25">
        <v>0.1</v>
      </c>
    </row>
    <row r="157" spans="1:14" x14ac:dyDescent="0.35">
      <c r="A157" s="14"/>
      <c r="B157" s="15"/>
      <c r="C157" s="14" t="s">
        <v>16</v>
      </c>
      <c r="D157" s="26" t="s">
        <v>213</v>
      </c>
      <c r="E157" s="14"/>
      <c r="F157" s="26" t="s">
        <v>214</v>
      </c>
      <c r="G157" s="13"/>
      <c r="H157" s="14">
        <v>6</v>
      </c>
      <c r="I157" s="25">
        <v>0.2</v>
      </c>
    </row>
    <row r="158" spans="1:14" x14ac:dyDescent="0.35">
      <c r="A158" s="14"/>
      <c r="B158" s="15"/>
      <c r="C158" s="14" t="s">
        <v>16</v>
      </c>
      <c r="D158" s="26" t="s">
        <v>95</v>
      </c>
      <c r="E158" s="14"/>
      <c r="F158" s="26" t="s">
        <v>214</v>
      </c>
      <c r="G158" s="13"/>
      <c r="H158" s="14">
        <v>6</v>
      </c>
      <c r="I158" s="25">
        <v>0.1</v>
      </c>
    </row>
    <row r="159" spans="1:14" x14ac:dyDescent="0.35">
      <c r="A159" s="14"/>
      <c r="B159" s="15"/>
      <c r="C159" s="14" t="s">
        <v>16</v>
      </c>
      <c r="D159" s="26" t="s">
        <v>215</v>
      </c>
      <c r="E159" s="14"/>
      <c r="F159" s="26" t="s">
        <v>214</v>
      </c>
      <c r="G159" s="13"/>
      <c r="H159" s="14">
        <v>6</v>
      </c>
      <c r="I159" s="25">
        <v>0.1</v>
      </c>
    </row>
    <row r="160" spans="1:14" x14ac:dyDescent="0.35">
      <c r="A160" s="14"/>
      <c r="B160" s="15"/>
      <c r="C160" s="14" t="s">
        <v>16</v>
      </c>
      <c r="D160" s="26" t="s">
        <v>96</v>
      </c>
      <c r="E160" s="14"/>
      <c r="F160" s="26" t="s">
        <v>214</v>
      </c>
      <c r="G160" s="13"/>
      <c r="H160" s="14">
        <v>6</v>
      </c>
      <c r="I160" s="25">
        <v>0.5</v>
      </c>
    </row>
    <row r="161" spans="1:9" x14ac:dyDescent="0.35">
      <c r="A161" s="14">
        <v>2</v>
      </c>
      <c r="B161" s="27" t="s">
        <v>97</v>
      </c>
      <c r="C161" s="14"/>
      <c r="D161" s="26" t="s">
        <v>24</v>
      </c>
      <c r="E161" s="14"/>
      <c r="F161" s="26" t="s">
        <v>24</v>
      </c>
      <c r="G161" s="13"/>
      <c r="H161" s="14"/>
      <c r="I161" s="26" t="s">
        <v>24</v>
      </c>
    </row>
    <row r="162" spans="1:9" ht="93" x14ac:dyDescent="0.35">
      <c r="A162" s="14"/>
      <c r="B162" s="15"/>
      <c r="C162" s="14" t="s">
        <v>16</v>
      </c>
      <c r="D162" s="26" t="s">
        <v>216</v>
      </c>
      <c r="E162" s="14"/>
      <c r="F162" s="26" t="s">
        <v>231</v>
      </c>
      <c r="G162" s="13"/>
      <c r="H162" s="14">
        <v>5</v>
      </c>
      <c r="I162" s="25">
        <v>1</v>
      </c>
    </row>
    <row r="163" spans="1:9" ht="93" x14ac:dyDescent="0.35">
      <c r="A163" s="14"/>
      <c r="B163" s="15"/>
      <c r="C163" s="14" t="s">
        <v>16</v>
      </c>
      <c r="D163" s="26" t="s">
        <v>217</v>
      </c>
      <c r="E163" s="14"/>
      <c r="F163" s="26" t="s">
        <v>231</v>
      </c>
      <c r="G163" s="13"/>
      <c r="H163" s="14">
        <v>5</v>
      </c>
      <c r="I163" s="25">
        <v>1</v>
      </c>
    </row>
    <row r="164" spans="1:9" ht="93" x14ac:dyDescent="0.35">
      <c r="A164" s="14"/>
      <c r="B164" s="15"/>
      <c r="C164" s="14" t="s">
        <v>16</v>
      </c>
      <c r="D164" s="26" t="s">
        <v>218</v>
      </c>
      <c r="E164" s="14"/>
      <c r="F164" s="26" t="s">
        <v>231</v>
      </c>
      <c r="G164" s="13"/>
      <c r="H164" s="14">
        <v>5</v>
      </c>
      <c r="I164" s="25">
        <v>1</v>
      </c>
    </row>
    <row r="165" spans="1:9" ht="93" x14ac:dyDescent="0.35">
      <c r="A165" s="14"/>
      <c r="B165" s="15"/>
      <c r="C165" s="14" t="s">
        <v>16</v>
      </c>
      <c r="D165" s="26" t="s">
        <v>219</v>
      </c>
      <c r="E165" s="14"/>
      <c r="F165" s="26" t="s">
        <v>231</v>
      </c>
      <c r="G165" s="13"/>
      <c r="H165" s="14">
        <v>5</v>
      </c>
      <c r="I165" s="25">
        <v>1</v>
      </c>
    </row>
    <row r="166" spans="1:9" ht="93" x14ac:dyDescent="0.35">
      <c r="A166" s="14"/>
      <c r="B166" s="15"/>
      <c r="C166" s="14" t="s">
        <v>16</v>
      </c>
      <c r="D166" s="26" t="s">
        <v>220</v>
      </c>
      <c r="E166" s="14"/>
      <c r="F166" s="26" t="s">
        <v>231</v>
      </c>
      <c r="G166" s="13"/>
      <c r="H166" s="14">
        <v>5</v>
      </c>
      <c r="I166" s="25">
        <v>1</v>
      </c>
    </row>
    <row r="167" spans="1:9" ht="93" x14ac:dyDescent="0.35">
      <c r="A167" s="14"/>
      <c r="B167" s="15"/>
      <c r="C167" s="14" t="s">
        <v>16</v>
      </c>
      <c r="D167" s="26" t="s">
        <v>221</v>
      </c>
      <c r="E167" s="14"/>
      <c r="F167" s="26" t="s">
        <v>231</v>
      </c>
      <c r="G167" s="13"/>
      <c r="H167" s="14">
        <v>5</v>
      </c>
      <c r="I167" s="25">
        <v>1</v>
      </c>
    </row>
    <row r="168" spans="1:9" ht="93" x14ac:dyDescent="0.35">
      <c r="A168" s="14"/>
      <c r="B168" s="15"/>
      <c r="C168" s="14" t="s">
        <v>16</v>
      </c>
      <c r="D168" s="26" t="s">
        <v>222</v>
      </c>
      <c r="E168" s="14"/>
      <c r="F168" s="26" t="s">
        <v>231</v>
      </c>
      <c r="G168" s="13"/>
      <c r="H168" s="14">
        <v>5</v>
      </c>
      <c r="I168" s="25">
        <v>1</v>
      </c>
    </row>
    <row r="169" spans="1:9" ht="93" x14ac:dyDescent="0.35">
      <c r="A169" s="14"/>
      <c r="B169" s="15"/>
      <c r="C169" s="14" t="s">
        <v>16</v>
      </c>
      <c r="D169" s="26" t="s">
        <v>223</v>
      </c>
      <c r="E169" s="14"/>
      <c r="F169" s="26" t="s">
        <v>231</v>
      </c>
      <c r="G169" s="13"/>
      <c r="H169" s="14">
        <v>5</v>
      </c>
      <c r="I169" s="25">
        <v>1</v>
      </c>
    </row>
    <row r="170" spans="1:9" ht="93" x14ac:dyDescent="0.35">
      <c r="A170" s="14"/>
      <c r="B170" s="15"/>
      <c r="C170" s="14" t="s">
        <v>16</v>
      </c>
      <c r="D170" s="26" t="s">
        <v>224</v>
      </c>
      <c r="E170" s="14"/>
      <c r="F170" s="26" t="s">
        <v>231</v>
      </c>
      <c r="G170" s="13"/>
      <c r="H170" s="14">
        <v>5</v>
      </c>
      <c r="I170" s="25">
        <v>1</v>
      </c>
    </row>
    <row r="171" spans="1:9" ht="93" x14ac:dyDescent="0.35">
      <c r="A171" s="14"/>
      <c r="B171" s="15"/>
      <c r="C171" s="14" t="s">
        <v>16</v>
      </c>
      <c r="D171" s="26" t="s">
        <v>225</v>
      </c>
      <c r="E171" s="14"/>
      <c r="F171" s="26" t="s">
        <v>231</v>
      </c>
      <c r="G171" s="13"/>
      <c r="H171" s="14">
        <v>5</v>
      </c>
      <c r="I171" s="25">
        <v>1</v>
      </c>
    </row>
    <row r="172" spans="1:9" ht="93" x14ac:dyDescent="0.35">
      <c r="A172" s="14"/>
      <c r="B172" s="15"/>
      <c r="C172" s="14" t="s">
        <v>16</v>
      </c>
      <c r="D172" s="26" t="s">
        <v>226</v>
      </c>
      <c r="E172" s="14"/>
      <c r="F172" s="26" t="s">
        <v>231</v>
      </c>
      <c r="G172" s="13"/>
      <c r="H172" s="14">
        <v>5</v>
      </c>
      <c r="I172" s="25">
        <v>1</v>
      </c>
    </row>
    <row r="173" spans="1:9" ht="93" x14ac:dyDescent="0.35">
      <c r="A173" s="14"/>
      <c r="B173" s="15"/>
      <c r="C173" s="14" t="s">
        <v>16</v>
      </c>
      <c r="D173" s="26" t="s">
        <v>227</v>
      </c>
      <c r="E173" s="14"/>
      <c r="F173" s="26" t="s">
        <v>231</v>
      </c>
      <c r="G173" s="13"/>
      <c r="H173" s="14">
        <v>5</v>
      </c>
      <c r="I173" s="25">
        <v>1</v>
      </c>
    </row>
    <row r="174" spans="1:9" ht="93" x14ac:dyDescent="0.35">
      <c r="A174" s="14"/>
      <c r="B174" s="15"/>
      <c r="C174" s="14" t="s">
        <v>16</v>
      </c>
      <c r="D174" s="26" t="s">
        <v>228</v>
      </c>
      <c r="E174" s="14"/>
      <c r="F174" s="26" t="s">
        <v>231</v>
      </c>
      <c r="G174" s="13"/>
      <c r="H174" s="14">
        <v>5</v>
      </c>
      <c r="I174" s="25">
        <v>1</v>
      </c>
    </row>
    <row r="175" spans="1:9" ht="93" x14ac:dyDescent="0.35">
      <c r="A175" s="14"/>
      <c r="B175" s="15"/>
      <c r="C175" s="14" t="s">
        <v>16</v>
      </c>
      <c r="D175" s="26" t="s">
        <v>229</v>
      </c>
      <c r="E175" s="14"/>
      <c r="F175" s="26" t="s">
        <v>231</v>
      </c>
      <c r="G175" s="13"/>
      <c r="H175" s="14">
        <v>5</v>
      </c>
      <c r="I175" s="25">
        <v>1</v>
      </c>
    </row>
    <row r="176" spans="1:9" ht="93" x14ac:dyDescent="0.35">
      <c r="A176" s="14"/>
      <c r="B176" s="15"/>
      <c r="C176" s="14" t="s">
        <v>16</v>
      </c>
      <c r="D176" s="26" t="s">
        <v>230</v>
      </c>
      <c r="E176" s="14"/>
      <c r="F176" s="26" t="s">
        <v>231</v>
      </c>
      <c r="G176" s="13"/>
      <c r="H176" s="14">
        <v>5</v>
      </c>
      <c r="I176" s="25">
        <v>1</v>
      </c>
    </row>
    <row r="177" spans="1:15" x14ac:dyDescent="0.35">
      <c r="A177" s="14"/>
      <c r="B177" s="15"/>
      <c r="C177" s="14" t="s">
        <v>16</v>
      </c>
      <c r="D177" s="26" t="s">
        <v>99</v>
      </c>
      <c r="E177" s="14"/>
      <c r="F177" s="26" t="s">
        <v>98</v>
      </c>
      <c r="G177" s="13"/>
      <c r="H177" s="14">
        <v>2</v>
      </c>
      <c r="I177" s="25">
        <v>1</v>
      </c>
    </row>
    <row r="178" spans="1:15" x14ac:dyDescent="0.35">
      <c r="A178" s="14"/>
      <c r="B178" s="15"/>
      <c r="C178" s="14" t="s">
        <v>16</v>
      </c>
      <c r="D178" s="26" t="s">
        <v>100</v>
      </c>
      <c r="E178" s="14"/>
      <c r="F178" s="26"/>
      <c r="G178" s="13"/>
      <c r="H178" s="14">
        <v>2</v>
      </c>
      <c r="I178" s="25">
        <v>1</v>
      </c>
    </row>
    <row r="179" spans="1:15" ht="339.75" customHeight="1" x14ac:dyDescent="0.35">
      <c r="A179" s="14"/>
      <c r="B179" s="15"/>
      <c r="C179" s="14" t="s">
        <v>16</v>
      </c>
      <c r="D179" s="26" t="s">
        <v>48</v>
      </c>
      <c r="E179" s="14"/>
      <c r="F179" s="26" t="s">
        <v>190</v>
      </c>
      <c r="G179" s="13"/>
      <c r="H179" s="14">
        <v>3</v>
      </c>
      <c r="I179" s="25">
        <v>0.5</v>
      </c>
    </row>
    <row r="180" spans="1:15" ht="279" x14ac:dyDescent="0.35">
      <c r="A180" s="14"/>
      <c r="B180" s="15"/>
      <c r="C180" s="14" t="s">
        <v>16</v>
      </c>
      <c r="D180" s="26" t="s">
        <v>49</v>
      </c>
      <c r="E180" s="14"/>
      <c r="F180" s="26" t="s">
        <v>50</v>
      </c>
      <c r="G180" s="13"/>
      <c r="H180" s="14">
        <v>4</v>
      </c>
      <c r="I180" s="25">
        <v>0.5</v>
      </c>
    </row>
    <row r="181" spans="1:15" x14ac:dyDescent="0.35">
      <c r="A181" s="14"/>
      <c r="B181" s="15"/>
      <c r="C181" s="14" t="s">
        <v>25</v>
      </c>
      <c r="D181" s="26" t="s">
        <v>28</v>
      </c>
      <c r="E181" s="28" t="s">
        <v>24</v>
      </c>
      <c r="F181" s="26" t="s">
        <v>24</v>
      </c>
      <c r="G181" s="13"/>
      <c r="H181" s="14">
        <v>3</v>
      </c>
      <c r="I181" s="25">
        <v>1</v>
      </c>
    </row>
    <row r="182" spans="1:15" x14ac:dyDescent="0.35">
      <c r="A182" s="14"/>
      <c r="B182" s="15"/>
      <c r="C182" s="14"/>
      <c r="D182" s="26" t="s">
        <v>24</v>
      </c>
      <c r="E182" s="28">
        <v>0</v>
      </c>
      <c r="F182" s="26" t="s">
        <v>88</v>
      </c>
      <c r="G182" s="13"/>
      <c r="H182" s="14"/>
      <c r="I182" s="14"/>
    </row>
    <row r="183" spans="1:15" ht="31" x14ac:dyDescent="0.35">
      <c r="A183" s="14"/>
      <c r="B183" s="15"/>
      <c r="C183" s="14"/>
      <c r="D183" s="26" t="s">
        <v>24</v>
      </c>
      <c r="E183" s="28">
        <v>1</v>
      </c>
      <c r="F183" s="26" t="s">
        <v>89</v>
      </c>
      <c r="G183" s="13"/>
      <c r="H183" s="14"/>
      <c r="I183" s="14"/>
    </row>
    <row r="184" spans="1:15" ht="46.5" x14ac:dyDescent="0.35">
      <c r="A184" s="14"/>
      <c r="B184" s="15"/>
      <c r="C184" s="14"/>
      <c r="D184" s="26" t="s">
        <v>24</v>
      </c>
      <c r="E184" s="28">
        <v>2</v>
      </c>
      <c r="F184" s="26" t="s">
        <v>90</v>
      </c>
      <c r="G184" s="13"/>
      <c r="H184" s="14"/>
      <c r="I184" s="14"/>
    </row>
    <row r="185" spans="1:15" ht="62" x14ac:dyDescent="0.35">
      <c r="A185" s="14"/>
      <c r="B185" s="15"/>
      <c r="C185" s="14"/>
      <c r="D185" s="26" t="s">
        <v>24</v>
      </c>
      <c r="E185" s="28">
        <v>3</v>
      </c>
      <c r="F185" s="26" t="s">
        <v>91</v>
      </c>
      <c r="G185" s="13"/>
      <c r="H185" s="14"/>
      <c r="I185" s="14"/>
    </row>
    <row r="186" spans="1:15" s="32" customFormat="1" ht="15" x14ac:dyDescent="0.35">
      <c r="A186" s="21" t="s">
        <v>92</v>
      </c>
      <c r="B186" s="22" t="s">
        <v>257</v>
      </c>
      <c r="C186" s="21"/>
      <c r="D186" s="23"/>
      <c r="E186" s="21"/>
      <c r="F186" s="23"/>
      <c r="G186" s="23"/>
      <c r="H186" s="21"/>
      <c r="I186" s="24">
        <f>SUM(I188:I200)</f>
        <v>11.999999999999998</v>
      </c>
      <c r="N186" s="33"/>
      <c r="O186" s="33"/>
    </row>
    <row r="187" spans="1:15" ht="31" x14ac:dyDescent="0.35">
      <c r="A187" s="48">
        <v>1</v>
      </c>
      <c r="B187" s="15" t="s">
        <v>101</v>
      </c>
      <c r="C187" s="48"/>
      <c r="D187" s="15"/>
      <c r="E187" s="48"/>
      <c r="F187" s="15"/>
      <c r="G187" s="15"/>
      <c r="H187" s="48"/>
      <c r="I187" s="48"/>
    </row>
    <row r="188" spans="1:15" ht="108.5" x14ac:dyDescent="0.35">
      <c r="A188" s="48"/>
      <c r="B188" s="15"/>
      <c r="C188" s="48" t="s">
        <v>16</v>
      </c>
      <c r="D188" s="26" t="s">
        <v>232</v>
      </c>
      <c r="E188" s="48"/>
      <c r="F188" s="26" t="s">
        <v>238</v>
      </c>
      <c r="G188" s="15"/>
      <c r="H188" s="48">
        <v>6</v>
      </c>
      <c r="I188" s="49">
        <v>2</v>
      </c>
    </row>
    <row r="189" spans="1:15" ht="75.75" customHeight="1" x14ac:dyDescent="0.35">
      <c r="A189" s="48"/>
      <c r="B189" s="15"/>
      <c r="C189" s="48" t="s">
        <v>16</v>
      </c>
      <c r="D189" s="26" t="s">
        <v>233</v>
      </c>
      <c r="E189" s="48"/>
      <c r="F189" s="26" t="s">
        <v>239</v>
      </c>
      <c r="G189" s="15"/>
      <c r="H189" s="48">
        <v>1</v>
      </c>
      <c r="I189" s="49">
        <v>1.5</v>
      </c>
    </row>
    <row r="190" spans="1:15" ht="92.25" customHeight="1" x14ac:dyDescent="0.35">
      <c r="A190" s="48"/>
      <c r="B190" s="15"/>
      <c r="C190" s="48" t="s">
        <v>16</v>
      </c>
      <c r="D190" s="15" t="s">
        <v>136</v>
      </c>
      <c r="E190" s="15"/>
      <c r="F190" s="15" t="s">
        <v>241</v>
      </c>
      <c r="G190" s="15"/>
      <c r="H190" s="48">
        <v>1</v>
      </c>
      <c r="I190" s="49">
        <v>1.5</v>
      </c>
    </row>
    <row r="191" spans="1:15" ht="62" x14ac:dyDescent="0.35">
      <c r="A191" s="28" t="s">
        <v>24</v>
      </c>
      <c r="B191" s="26" t="s">
        <v>24</v>
      </c>
      <c r="C191" s="48" t="s">
        <v>16</v>
      </c>
      <c r="D191" s="26" t="s">
        <v>137</v>
      </c>
      <c r="E191" s="28" t="s">
        <v>24</v>
      </c>
      <c r="F191" s="37" t="s">
        <v>240</v>
      </c>
      <c r="G191" s="26" t="s">
        <v>24</v>
      </c>
      <c r="H191" s="28">
        <v>6</v>
      </c>
      <c r="I191" s="49">
        <v>0.5</v>
      </c>
    </row>
    <row r="192" spans="1:15" x14ac:dyDescent="0.35">
      <c r="A192" s="48"/>
      <c r="B192" s="15"/>
      <c r="C192" s="48" t="s">
        <v>16</v>
      </c>
      <c r="D192" s="15" t="s">
        <v>102</v>
      </c>
      <c r="E192" s="15"/>
      <c r="F192" s="15" t="s">
        <v>103</v>
      </c>
      <c r="G192" s="15"/>
      <c r="H192" s="48">
        <v>1</v>
      </c>
      <c r="I192" s="49">
        <v>0.5</v>
      </c>
    </row>
    <row r="193" spans="1:15" ht="31" x14ac:dyDescent="0.35">
      <c r="A193" s="48"/>
      <c r="B193" s="15"/>
      <c r="C193" s="48" t="s">
        <v>16</v>
      </c>
      <c r="D193" s="37" t="s">
        <v>104</v>
      </c>
      <c r="E193" s="15"/>
      <c r="F193" s="15" t="s">
        <v>105</v>
      </c>
      <c r="G193" s="15"/>
      <c r="H193" s="48">
        <v>1</v>
      </c>
      <c r="I193" s="49">
        <v>0.8</v>
      </c>
    </row>
    <row r="194" spans="1:15" ht="31" x14ac:dyDescent="0.35">
      <c r="A194" s="48"/>
      <c r="B194" s="15"/>
      <c r="C194" s="48" t="s">
        <v>16</v>
      </c>
      <c r="D194" s="37" t="s">
        <v>106</v>
      </c>
      <c r="E194" s="15"/>
      <c r="F194" s="15" t="s">
        <v>105</v>
      </c>
      <c r="G194" s="15"/>
      <c r="H194" s="48">
        <v>1</v>
      </c>
      <c r="I194" s="49">
        <v>0.8</v>
      </c>
    </row>
    <row r="195" spans="1:15" ht="31" x14ac:dyDescent="0.35">
      <c r="A195" s="48"/>
      <c r="B195" s="15"/>
      <c r="C195" s="48" t="s">
        <v>16</v>
      </c>
      <c r="D195" s="26" t="s">
        <v>107</v>
      </c>
      <c r="E195" s="15"/>
      <c r="F195" s="15" t="s">
        <v>105</v>
      </c>
      <c r="G195" s="15"/>
      <c r="H195" s="48">
        <v>1</v>
      </c>
      <c r="I195" s="49">
        <v>1</v>
      </c>
    </row>
    <row r="196" spans="1:15" ht="31" x14ac:dyDescent="0.35">
      <c r="A196" s="48"/>
      <c r="B196" s="15"/>
      <c r="C196" s="48" t="s">
        <v>16</v>
      </c>
      <c r="D196" s="37" t="s">
        <v>108</v>
      </c>
      <c r="E196" s="15"/>
      <c r="F196" s="15" t="s">
        <v>105</v>
      </c>
      <c r="G196" s="15"/>
      <c r="H196" s="48">
        <v>1</v>
      </c>
      <c r="I196" s="49">
        <v>1</v>
      </c>
    </row>
    <row r="197" spans="1:15" ht="31" x14ac:dyDescent="0.35">
      <c r="A197" s="48"/>
      <c r="B197" s="15"/>
      <c r="C197" s="48" t="s">
        <v>16</v>
      </c>
      <c r="D197" s="37" t="s">
        <v>109</v>
      </c>
      <c r="E197" s="15"/>
      <c r="F197" s="15" t="s">
        <v>105</v>
      </c>
      <c r="G197" s="15"/>
      <c r="H197" s="48">
        <v>1</v>
      </c>
      <c r="I197" s="49">
        <v>0.7</v>
      </c>
    </row>
    <row r="198" spans="1:15" x14ac:dyDescent="0.35">
      <c r="A198" s="48"/>
      <c r="B198" s="15"/>
      <c r="C198" s="48" t="s">
        <v>16</v>
      </c>
      <c r="D198" s="37" t="s">
        <v>110</v>
      </c>
      <c r="E198" s="15"/>
      <c r="F198" s="15" t="s">
        <v>111</v>
      </c>
      <c r="G198" s="15"/>
      <c r="H198" s="48">
        <v>1</v>
      </c>
      <c r="I198" s="49">
        <v>0.5</v>
      </c>
    </row>
    <row r="199" spans="1:15" ht="31" x14ac:dyDescent="0.35">
      <c r="A199" s="48"/>
      <c r="B199" s="15"/>
      <c r="C199" s="48" t="s">
        <v>16</v>
      </c>
      <c r="D199" s="37" t="s">
        <v>237</v>
      </c>
      <c r="E199" s="15"/>
      <c r="F199" s="15" t="s">
        <v>112</v>
      </c>
      <c r="G199" s="15"/>
      <c r="H199" s="48">
        <v>1</v>
      </c>
      <c r="I199" s="49">
        <v>0.6</v>
      </c>
    </row>
    <row r="200" spans="1:15" ht="31" x14ac:dyDescent="0.35">
      <c r="A200" s="48"/>
      <c r="B200" s="15"/>
      <c r="C200" s="48" t="s">
        <v>16</v>
      </c>
      <c r="D200" s="37" t="s">
        <v>234</v>
      </c>
      <c r="E200" s="15"/>
      <c r="F200" s="15" t="s">
        <v>105</v>
      </c>
      <c r="G200" s="15"/>
      <c r="H200" s="48">
        <v>1</v>
      </c>
      <c r="I200" s="49">
        <v>0.6</v>
      </c>
    </row>
    <row r="201" spans="1:15" x14ac:dyDescent="0.35">
      <c r="A201" s="17"/>
      <c r="B201" s="18"/>
      <c r="C201" s="19"/>
      <c r="D201" s="20"/>
      <c r="E201" s="19"/>
      <c r="F201" s="29" t="s">
        <v>113</v>
      </c>
      <c r="G201" s="29"/>
      <c r="H201" s="16"/>
      <c r="I201" s="30">
        <f>SUM(I80+I49+I4+I108+I154+I186)</f>
        <v>100</v>
      </c>
      <c r="J201" s="31"/>
      <c r="K201" s="31"/>
      <c r="L201" s="31"/>
      <c r="M201" s="31"/>
      <c r="N201" s="31"/>
      <c r="O201" s="31"/>
    </row>
    <row r="206" spans="1:15" x14ac:dyDescent="0.35">
      <c r="J206" s="31"/>
      <c r="K206" s="31"/>
      <c r="L206" s="31"/>
      <c r="M206" s="31"/>
      <c r="N206" s="31"/>
    </row>
  </sheetData>
  <phoneticPr fontId="8" type="noConversion"/>
  <pageMargins left="0.39370078740157483" right="0.39370078740157483" top="0.39370078740157483" bottom="0.39370078740157483" header="0" footer="0"/>
  <pageSetup paperSize="9" scale="77" firstPageNumber="429496729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
  <sheetViews>
    <sheetView workbookViewId="0">
      <selection activeCell="B4" sqref="B4"/>
    </sheetView>
  </sheetViews>
  <sheetFormatPr defaultColWidth="10.58203125" defaultRowHeight="15.5" x14ac:dyDescent="0.35"/>
  <cols>
    <col min="1" max="1" width="10.58203125" style="3"/>
    <col min="2" max="2" width="56.83203125" style="3" customWidth="1"/>
    <col min="3" max="16384" width="10.58203125" style="3"/>
  </cols>
  <sheetData>
    <row r="1" spans="1:2" ht="28" customHeight="1" x14ac:dyDescent="0.35">
      <c r="A1" s="50" t="s">
        <v>114</v>
      </c>
      <c r="B1" s="50"/>
    </row>
    <row r="2" spans="1:2" ht="46.5" x14ac:dyDescent="0.35">
      <c r="A2" s="1">
        <v>1</v>
      </c>
      <c r="B2" s="2" t="s">
        <v>115</v>
      </c>
    </row>
    <row r="3" spans="1:2" ht="46.5" x14ac:dyDescent="0.35">
      <c r="A3" s="1">
        <v>2</v>
      </c>
      <c r="B3" s="2" t="s">
        <v>116</v>
      </c>
    </row>
    <row r="4" spans="1:2" ht="46.5" x14ac:dyDescent="0.35">
      <c r="A4" s="1">
        <v>3</v>
      </c>
      <c r="B4" s="2" t="s">
        <v>117</v>
      </c>
    </row>
    <row r="5" spans="1:2" ht="46.5" x14ac:dyDescent="0.35">
      <c r="A5" s="1">
        <v>4</v>
      </c>
      <c r="B5" s="2" t="s">
        <v>118</v>
      </c>
    </row>
    <row r="6" spans="1:2" ht="62" x14ac:dyDescent="0.35">
      <c r="A6" s="1">
        <v>5</v>
      </c>
      <c r="B6" s="2" t="s">
        <v>119</v>
      </c>
    </row>
    <row r="7" spans="1:2" ht="31" x14ac:dyDescent="0.35">
      <c r="A7" s="1">
        <v>6</v>
      </c>
      <c r="B7" s="2" t="s">
        <v>120</v>
      </c>
    </row>
  </sheetData>
  <mergeCells count="1">
    <mergeCell ref="A1:B1"/>
  </mergeCells>
  <pageMargins left="0.7" right="0.7" top="0.75" bottom="0.75" header="0.3" footer="0.3"/>
  <pageSetup paperSize="9" firstPageNumber="42949672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Elena Zelyaeva</cp:lastModifiedBy>
  <cp:revision>1</cp:revision>
  <cp:lastPrinted>2024-06-10T07:44:10Z</cp:lastPrinted>
  <dcterms:created xsi:type="dcterms:W3CDTF">2022-11-09T22:53:43Z</dcterms:created>
  <dcterms:modified xsi:type="dcterms:W3CDTF">2024-11-07T20:02:15Z</dcterms:modified>
</cp:coreProperties>
</file>