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302207-34B8-4CE1-983B-C0D1274B5D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I65" i="1"/>
  <c r="I44" i="1"/>
  <c r="I6" i="1"/>
  <c r="I150" i="1" l="1"/>
</calcChain>
</file>

<file path=xl/sharedStrings.xml><?xml version="1.0" encoding="utf-8"?>
<sst xmlns="http://schemas.openxmlformats.org/spreadsheetml/2006/main" count="442" uniqueCount="195">
  <si>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</si>
  <si>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</si>
  <si>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</si>
  <si>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</si>
  <si>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</si>
  <si>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</si>
  <si>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</si>
  <si>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</si>
  <si>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</si>
  <si>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</si>
  <si>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</si>
  <si>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</si>
  <si>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</si>
  <si>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</si>
  <si>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</si>
  <si>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</si>
  <si>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Геномная инженерия</t>
  </si>
  <si>
    <t>Проведение микробиологического посева</t>
  </si>
  <si>
    <t>А1</t>
  </si>
  <si>
    <t>Организация работы, владение инструментом и оборудованием</t>
  </si>
  <si>
    <t>Необходимые инструменты и расходные материалы (за исключением музейной культуры) помещены в ламинар после обработки рабочей поверхности спиртовым раствором и до стерилизации УФ</t>
  </si>
  <si>
    <t>Если в процессе работы участник дополняет комплект в ламинаре, за каждое дополнение  - минус 0,1 балл. Если участник стерилизует ламинар с музейной культурой - 0 баллов. Если участник поместил все необходимое в ламинар после его стерилизации УФ - минус 0,1 балл. Если участник не обработал спиртом поверхность до стерилизации УФ - минус 0,1 балл</t>
  </si>
  <si>
    <t>Рабочая поверхность ламинарного бокса обрабатывается спиртовым раствором перед проведением посева</t>
  </si>
  <si>
    <t>Рабочая поверхность ламинарного бокса обрабатывается спиртовым раствором после окончания работ</t>
  </si>
  <si>
    <t>При разогревании среды не произошло ее выкипания</t>
  </si>
  <si>
    <t>Техника работы со спиртовкой, рациональное расходование спирта в спиртовке</t>
  </si>
  <si>
    <t>Спиртовка не должна гореть, если она не используется длительное время. Нельзя передвигать зажженную спиртовку. За нарушение техники работы или нерациональное расходование спирта в спиртовке - 0 баллов</t>
  </si>
  <si>
    <t xml:space="preserve">Рациональная организация рабочих инструментов в ламинаре </t>
  </si>
  <si>
    <t>Если в процессе работы конкурсанту приходится переставлять рабочие инструменты или  проносить  предметы над чистыми зонами, то за каждый случай - 0,1 балла</t>
  </si>
  <si>
    <t>В ламинаре отсутствуют неиспользующиеся материалы и инструменты</t>
  </si>
  <si>
    <t>Для сборса использованных наконечников используется специальная емкость</t>
  </si>
  <si>
    <t>На чашке Петри подписано название посеяной культуры</t>
  </si>
  <si>
    <t>На чашке Петри обозначено имя конкурсанта</t>
  </si>
  <si>
    <t>На чашке Петри подписана дата проведения посева</t>
  </si>
  <si>
    <t/>
  </si>
  <si>
    <t>На чашке Петри подписан использованный антибиотик и его концентрация</t>
  </si>
  <si>
    <t>Надписи нанесены на дно чашки Петри</t>
  </si>
  <si>
    <t>В рабочем журнале приведены записи о имени конкурсанта, дате проведения посева, названии культуры микроорганизмов, питательной среде.</t>
  </si>
  <si>
    <t>При отсутствии в записях какого-либо пункта из перечисленных - минус 0,1 балл.</t>
  </si>
  <si>
    <t>После окончания работ рабочее место приведено в порядок, все материалы возвращены на места хранения</t>
  </si>
  <si>
    <t>А2</t>
  </si>
  <si>
    <t>Технология работы с культурами микроорганизмов</t>
  </si>
  <si>
    <t>Среда остужена до 40 С перед добавлением антибиотика и заливкой в чашку Петри</t>
  </si>
  <si>
    <t>Расчет количества антибиотика проведен верно</t>
  </si>
  <si>
    <t>Добавление антибиотика проводится в ламинаре</t>
  </si>
  <si>
    <t>Отфасовка среды проводится в стерильных условиях в ламинарном боксе</t>
  </si>
  <si>
    <t>Объем среды залитой в чашку Петри соответствует заявленному в задании</t>
  </si>
  <si>
    <t>Среда залита в чашку Петри с первого раза</t>
  </si>
  <si>
    <t>Сушка чашки Петри со свежезалитой средой проводится в ламинаре рядом с пламенем горелки (в этом случае конкурсант находится рядом) или при включенном УФ (в этом случае конкурсант находится за рабочим столом)</t>
  </si>
  <si>
    <t>При сушке в стерильном закрытом ламинаре крышка чашки Петри приоткрыта</t>
  </si>
  <si>
    <t>Поверхность среды после застывания ровная</t>
  </si>
  <si>
    <t xml:space="preserve">При работе чашка Петри находится в стерильной зоне горелки (в радиусе 20 см ПОЗАДИ горящей горелки) </t>
  </si>
  <si>
    <t>Если конкурсант помещает чашку в радиусе 20 см от горелки, но сбоку или перед горелкой - минус 0,2 балла. Если манипуляции с чашкой проводятся вне стерильной зоны - 0 баллов</t>
  </si>
  <si>
    <t>Для посева использована стерильная микробиологическая петля</t>
  </si>
  <si>
    <t>Петля остужена перед взятием образца культуры</t>
  </si>
  <si>
    <t>Допускается остужать петлю касанием о стерильную поверхность среды или охлаждением на воздухе в стерильной зоне пламени горелки. При слишком продолжительном охлаждении петли (более 10 секунд) - минус 0,1 балл</t>
  </si>
  <si>
    <t>После смены направления штриха использована стерильная микробиологическая петля</t>
  </si>
  <si>
    <t>Если в процессе посева не происходит промежуточной стерилизации металлической петли - 0 баллов</t>
  </si>
  <si>
    <t>Каждая новая серия штрихов начинается под углом 90 градусов по отношению к предыдущей серии штихов</t>
  </si>
  <si>
    <t xml:space="preserve">При накладывании серий штрихов друг на друга - минус 0,15 балл. При невозможности оценить данный аспект (визуализируется только одна серия штрихов или отсутствии роста) - 0 баллов </t>
  </si>
  <si>
    <t>В течении всего времени работы с музейной культурой она находится во льду</t>
  </si>
  <si>
    <t>Чашка помещена в термостат дном вверх</t>
  </si>
  <si>
    <t>После окончания работы музейная культура возвращена в холодильник</t>
  </si>
  <si>
    <t>На чашке Петри визуализируется минимум две серии штихов</t>
  </si>
  <si>
    <t>Если визуализируется только одна серия - минус 0,5 балла</t>
  </si>
  <si>
    <t>На чашке Петри визуализируются отдельные колонии</t>
  </si>
  <si>
    <t>На чашке Петри отсутствует рост посторонних микроорганизмов</t>
  </si>
  <si>
    <t xml:space="preserve"> При наличии зароста - 0 баллов</t>
  </si>
  <si>
    <t>Планирование генно-инженерного эксперимента</t>
  </si>
  <si>
    <t>Б1</t>
  </si>
  <si>
    <t>В процессе работы корректно используется функционал программного обеспечения (выбраны правильные инструменты анализа)</t>
  </si>
  <si>
    <t>Результаты выполнения этапов задания зафиксированы в журнале (подбор праймеров и их характеристики, составление программы амплификации, рестрикционный анализ двух плазмид, выводы)</t>
  </si>
  <si>
    <t xml:space="preserve">За отсутствие в записях одного из этапов задания - минус 0,2 балла </t>
  </si>
  <si>
    <t>В рабочем журнале записана последовательность подобранных олигонуклеотидов</t>
  </si>
  <si>
    <t>В случае отсутствия последовательностей или неверные последовательности (например, отсутствие в программе приведенной последовательности при проверке экспертом или "неперевернутая" последовательность обратного праймера) - минус 0,5 балла за каждый случай</t>
  </si>
  <si>
    <t>В рабочем журнале записана верно подобранная программа амплификации</t>
  </si>
  <si>
    <t>За каждый не правильный этап - 0,1 балла</t>
  </si>
  <si>
    <t xml:space="preserve">В рабочем журнале записаны выбранные рестриктазы </t>
  </si>
  <si>
    <t>В рабочем журнале записана длина образующихся при рестрикции фрагментов для обеих плазмид</t>
  </si>
  <si>
    <t>В лабораторном журнале приведено обоснование выбора рестриктаз</t>
  </si>
  <si>
    <t>Б2</t>
  </si>
  <si>
    <t>Анализ последовательностей ДНК</t>
  </si>
  <si>
    <t>Подобранные олигонуклеотиды дают фрагмент требуемой длины (не меньше 200 пн)</t>
  </si>
  <si>
    <t>Праймеры комплементарны последовательности целевого гена</t>
  </si>
  <si>
    <t>если олигонуклеотиды некомплементарны заданному участку гена, снимаются все баллы; если один праймер некомплементарен - минус 0,5 балла</t>
  </si>
  <si>
    <t>Разница в температуре отжига подобранных праймеров не превышает 3 градусов</t>
  </si>
  <si>
    <t>если больше 3 градусов - 0 баллов</t>
  </si>
  <si>
    <t>Температура отжига в предложенной программе амплификации соответствует подобранным олигонуклеотидам</t>
  </si>
  <si>
    <t>Время элонгации соответствует по продолжительности размеру целевого участка гена</t>
  </si>
  <si>
    <t>Температура элонгации указана верно</t>
  </si>
  <si>
    <t>Количество циклов в программе амплификации не меньше 25</t>
  </si>
  <si>
    <t>В программе амплификации есть этап начальной денатурации</t>
  </si>
  <si>
    <t>В программе амплификации есть этап конечной элонгации</t>
  </si>
  <si>
    <t>Рестриктазы подобраны таким образом, что по набору рестрикционных фрагментов возможно отличить исходную и рекомбинантную плазмиду</t>
  </si>
  <si>
    <t>Полученные фрагменты одной плазмиды должны быть длиной более 100 п.н. и отличаться друг от друга по размеру таким образом, чтобы их можно было разделить на гель-электрофорезе (допускается, если короткие фрагменты длиной 100-300 п.н. будут отличаться не менее чем на 50 п.о. по длине; длинные фрагменты должны отличаться не менее чем на 200 п.о.). Сайтов рестрикции у выбранных рестриктаз не должно быть более 3х. Если предложенные ферменты удовлетворяют данному требованию только для одной плазмиды - минус 1 балл.</t>
  </si>
  <si>
    <t>Предложен оптимальный набор рестриктаз, которыми можно различить исходную плазмиду и плазмиду со встройкой</t>
  </si>
  <si>
    <t>Предложены рестриктазы, совместимые по буферному раствору</t>
  </si>
  <si>
    <t>Анализ образцов на наличие целевого гена методом ПЦР</t>
  </si>
  <si>
    <t>В1</t>
  </si>
  <si>
    <t>На рабочем месте размещены необходимое оборудование, инструменты, раходные материалы</t>
  </si>
  <si>
    <t xml:space="preserve">Если в процессе смешивания компонентов ПЦР или нанесения образцов на гель конкурсант отлучается за недостающими реактивами - минус 0,25 балла. </t>
  </si>
  <si>
    <t>На рабочем месте соблюдается порядок в течение всего времени выполнения задания</t>
  </si>
  <si>
    <t>Смешивание ПЦР-смеси производится в предварительно простерилизованном (обработанном спиртовым раствором и УФ) ламинарном шкафу</t>
  </si>
  <si>
    <t>Если рабочая поверхность ламинара не обработана спиртом до начала работ - минус 0,25 балла, если не  проведена стерилизация УФ - минус 0,25 балла. Реактивов для ПЦР при обработке ламинара УФ быть не должно! При попытке поместить в шкаф реагенты до обработки УФ - конкурсант должен быть остановлен экспертом и баллы обнулены.</t>
  </si>
  <si>
    <t>Пробирки и расходные материалы, в том числе, наконечники с фильтром -используются рационально</t>
  </si>
  <si>
    <t>В тех манипуляциях, где допустимо использование одного наконечника (например, распределение ПЦР-смеси по пробиркам), используется строго один наконечник. За каждый случай не рационального использования наконечников - 0,1 балла</t>
  </si>
  <si>
    <t>Пробирки в микроцентрифуге (или вортексе при осаждении капель) размещены уравновешенно</t>
  </si>
  <si>
    <t>За каждый случай неуравновешенного размещения пробирок минус 0,25 балла</t>
  </si>
  <si>
    <t>Расчет компонентов ПЦР-смеси зафиксирован в лабораторном журнале</t>
  </si>
  <si>
    <t>Сброс использованных наконечников производится в специальную емкость</t>
  </si>
  <si>
    <t>Используется отдельный  наконечник для отбора каждого компонента ПЦР-смеси</t>
  </si>
  <si>
    <t>При дозировании ПЦР-смеси ее хватило на все микропробирки</t>
  </si>
  <si>
    <t>Расшифровка маркировки микропробирок зафиксирована в лабораторном журнале</t>
  </si>
  <si>
    <t>Во время проведения ПЦР-амплификации подготовлен агарозный гель</t>
  </si>
  <si>
    <t>Расчет всех компонентов геля зафиксирован в лабораторном журнале</t>
  </si>
  <si>
    <t>должны быть зафиксированы: навеска агарозы, объем 50Х ТАЕ-буфера, дистиллированной воды, бромистого этидия</t>
  </si>
  <si>
    <t>В лабораторном журнале зафиксирован объем добавленного буфера для нанесения образцов на гель</t>
  </si>
  <si>
    <t>В рабочем журнале последовательно отражены все этапы работы (приготовление ПЦР-смеси для рестрикции, программа амплификации, приготовление геля, рисунок гель-электрофореза, выводы)</t>
  </si>
  <si>
    <t>Если какой-то из этапов работы не отражен понятно в рабочем журнале - 0,2 балла</t>
  </si>
  <si>
    <t xml:space="preserve">В  лабораторном журнале зафиксировано напряжение,установленное на источнике питания для камеры гель-электрофореза </t>
  </si>
  <si>
    <t>Порядок нанесения образцов зафиксирован в лабораторном журнале</t>
  </si>
  <si>
    <t>Гель задокументирован в рабочем журнале</t>
  </si>
  <si>
    <t>Фото или рисунок геля</t>
  </si>
  <si>
    <t>В рабочем журнале перечислены образцы, содержащие целевые фрагменты</t>
  </si>
  <si>
    <t>В2</t>
  </si>
  <si>
    <t>Проведение ПЦР-реакции</t>
  </si>
  <si>
    <t>Расчет компонентов ПЦР-смеси проведен верно</t>
  </si>
  <si>
    <t>Все необходимые компоненты для проведения ПЦР перемешаны до начала работы</t>
  </si>
  <si>
    <t xml:space="preserve">За каждый не перемешанный компонент - 0,1 балла </t>
  </si>
  <si>
    <t>Приготовлена ПЦР-смесь в необходимом объеме с учетом положительного и отрицательного контролей</t>
  </si>
  <si>
    <t>При отсутствии какого-либо из контролей или образцов - минус 0,2 балла за каждый случай</t>
  </si>
  <si>
    <t>Подготовка ПЦР-смеси осуществлена с первой попытки</t>
  </si>
  <si>
    <t>При повторном смешивании ПЦР-смеси и распределении по пробиркам - минус 2 балла</t>
  </si>
  <si>
    <t>В амплификатор введена программа амплификации, соответствующая протоколу</t>
  </si>
  <si>
    <t>Отрицательный контроль на гель-электрофорезе  не содержит фрагментов</t>
  </si>
  <si>
    <t>Положительный контроль на гель-электрофорезе  содержит фрагмент целевой длины</t>
  </si>
  <si>
    <t>Корректно определен размер амплифицированного целевого фрагмента</t>
  </si>
  <si>
    <t>Корректно определены образцы, содержащие целевой участок гена</t>
  </si>
  <si>
    <t>В3</t>
  </si>
  <si>
    <t>Проведение гель-электрофореза</t>
  </si>
  <si>
    <t>Расчет компонентов для приготовления геля проведен верно</t>
  </si>
  <si>
    <t>Расчет компонентов однократного буфера для электрофореза проведен верно</t>
  </si>
  <si>
    <t>Для измерения объема жидкости используется мерная посуда (мерный цилиндр, аналитическая колба)</t>
  </si>
  <si>
    <t>Расчет количества добавляемого к образцу  ДНК буфера для нанесения в гель проведено верно</t>
  </si>
  <si>
    <t>Направление тока в камере соответствует направлению движения образцов ДНК в геле (электроды подключены верно, гель ориентирован правильно)</t>
  </si>
  <si>
    <t>При расплавлении геля не произошло утечки геля из емкости</t>
  </si>
  <si>
    <t>Буфер не доливается в камеру для электрофореза после нанесения образцов на гель</t>
  </si>
  <si>
    <t>Гель остужен до 40 С перед добавлением бромистого этидия</t>
  </si>
  <si>
    <t>Образцы ДНК смешаны с буфером для нанесения на гель в необходимых пропорциях</t>
  </si>
  <si>
    <t>Гребенка извлечена без повреждения карманов</t>
  </si>
  <si>
    <t>Гель для электрофореза приготовлен с первого раза</t>
  </si>
  <si>
    <t>Проведено аккуратное перемешивание образца с буфером</t>
  </si>
  <si>
    <t>Образцы перешаны с буфером с отсутствием капель краски или образца на стенках. Если конкурсант не осадил капли - минус 0,25 балла</t>
  </si>
  <si>
    <t>На отдельную дорожку геля нанесен ДНК-маркер</t>
  </si>
  <si>
    <t>При нанесении образцов на гель не происходит повреждения лунок</t>
  </si>
  <si>
    <t>Напряжение  электрического поля для проведения гель-электрофореза рассчитано верно</t>
  </si>
  <si>
    <t xml:space="preserve">Рестрикционный анализ  </t>
  </si>
  <si>
    <t>Г1</t>
  </si>
  <si>
    <t xml:space="preserve">Если в процессе смешивания компонентов рестрикции или нанесения образцов на гель конкурсант отлучается за недостающими реактивами - минус 0,25 балла. </t>
  </si>
  <si>
    <t>В тех манипуляциях, где допустимо использование одного наконечника, используется строго один наконечник. За каждый случай не рационального использования наконечников - 0,1 балла</t>
  </si>
  <si>
    <t>Расчет компонентов реакционной смеси зафиксирован в лабораторном журнале</t>
  </si>
  <si>
    <t>Используется отдельный  наконечник для отбора каждого компонента реакционной смеси</t>
  </si>
  <si>
    <t>Во время проведения рестрикции подготовлен агарозный гель</t>
  </si>
  <si>
    <t>В рабочем журнале последовательно отражены все этапы работы (выделение ДНК, определение концентрации ДНК, приготовление реакционной смеси для рестрикции, приготовление геля, рисунок гель-электрофореза, выводы)</t>
  </si>
  <si>
    <t>Если какой-то из этапов работы не отражен понятно в рабочем журнале - 0,5 балла</t>
  </si>
  <si>
    <t>Результаты рестрикционного анализа зафиксированы в лабораторном журнале</t>
  </si>
  <si>
    <t xml:space="preserve">Должны быть описаны результаты гель-электрофореза: количество и  длина полученных фрагментов в каждом образце, вывод о количестве сайтов рестрикции в плазмиде для использованных рестриктаз. За каждую верно описанную дорожку из 4х по 0,5 балла. </t>
  </si>
  <si>
    <t>Г2</t>
  </si>
  <si>
    <t>Технология работы с ДНК</t>
  </si>
  <si>
    <t>После добавления ресуспендирующего раствора к осадку используется вортекс</t>
  </si>
  <si>
    <t xml:space="preserve">На стадии лизиса пробирка резко не встряхивается </t>
  </si>
  <si>
    <t>На стадии нейтрализации пробирка резко не встряхивается</t>
  </si>
  <si>
    <t>Выделение плазмидной ДНК осуществлено с первой попытки</t>
  </si>
  <si>
    <t>На геле визуализируется выделенная ДНК</t>
  </si>
  <si>
    <t>Определена концентрация элюированной ДНК с помощью гель-электрофореза</t>
  </si>
  <si>
    <t>Концентрация выделенной ДНК составила не менее 25 нг в 5 мкл</t>
  </si>
  <si>
    <t>Концентрация выделенной ДНК определена верно</t>
  </si>
  <si>
    <t>Выделенной ДНК хватило на четыре реакции рестрикции и контроль</t>
  </si>
  <si>
    <t>Г3</t>
  </si>
  <si>
    <t>Проведение реакции рестрикции</t>
  </si>
  <si>
    <t>Расчет компонентов реакционной смеси для  рестрикции проведен верно</t>
  </si>
  <si>
    <t>Реакция рестрикции поставлена с первой попытки</t>
  </si>
  <si>
    <t>Продолжительность реакции рестрикции соответствует заявленной в протоколе</t>
  </si>
  <si>
    <t>На геле визуализируются продукты реакции рестрикции на каждой из 4х дорожек</t>
  </si>
  <si>
    <t>минус 0,5 балла за отсутствие фрагментов ДНК на одной дорожке</t>
  </si>
  <si>
    <t>На геле визуализируется контрольный образец плазмидной ДНК</t>
  </si>
  <si>
    <t>Длина и количество полученных фрагментов на электрофорезе совпадает с  теоретически ожидаемыми</t>
  </si>
  <si>
    <t xml:space="preserve">Если полученные фрагменты отличаются от ожидаемого - минус 0,5 балла за каждый неверный вариант </t>
  </si>
  <si>
    <t>Длина и количество полученных в результате рестрикции фрагментов определена верно</t>
  </si>
  <si>
    <t>Итого</t>
  </si>
  <si>
    <t>Технология работы с биоинформатическими программами</t>
  </si>
  <si>
    <t>Технология гель-электрофореза</t>
  </si>
  <si>
    <t>Субкритерий</t>
  </si>
  <si>
    <t>Региональный этап Чемпионата по профессиональному мастерству "Профессионалы" в 2025 г</t>
  </si>
  <si>
    <t>Температура в термостате утсановлена на 37 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</si>
</sst>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0"/>
  <sheetViews>
    <sheetView topLeftCell="A103" zoomScale="80" zoomScaleNormal="80" workbookViewId="0">
      <selection activeCell="B155" sqref="B155"/>
    </sheetView>
  </sheetViews>
  <sheetFormatPr defaultColWidth="11" defaultRowHeight="15.75" x14ac:dyDescent="0.25"/>
  <cols>
    <col min="1" max="1" width="9.5" style="9" customWidth="1"/>
    <col min="2" max="2" width="31" style="9" customWidth="1"/>
    <col min="3" max="3" width="10.75" style="9" customWidth="1"/>
    <col min="4" max="4" width="34.625" style="28" customWidth="1"/>
    <col min="5" max="5" width="16.125" style="9" customWidth="1"/>
    <col min="6" max="6" width="33.875" style="28" customWidth="1"/>
    <col min="7" max="7" width="24.5" style="28" customWidth="1"/>
    <col min="8" max="8" width="16.75" style="28" customWidth="1"/>
    <col min="9" max="9" width="11.375" style="9" customWidth="1"/>
    <col min="10" max="10" width="11" style="8"/>
  </cols>
  <sheetData>
    <row r="1" spans="1:10" s="4" customFormat="1" ht="20.25" customHeight="1" x14ac:dyDescent="0.25">
      <c r="A1" s="9"/>
      <c r="B1" s="9"/>
      <c r="C1" s="9"/>
      <c r="D1" s="28"/>
      <c r="E1" s="9"/>
      <c r="F1" s="28"/>
      <c r="G1" s="28"/>
      <c r="H1" s="28"/>
      <c r="I1" s="9"/>
      <c r="J1" s="8"/>
    </row>
    <row r="2" spans="1:10" s="4" customFormat="1" ht="56.25" customHeight="1" x14ac:dyDescent="0.25">
      <c r="A2" s="9"/>
      <c r="B2" s="10" t="s">
        <v>10</v>
      </c>
      <c r="C2" s="9"/>
      <c r="D2" s="41" t="s">
        <v>193</v>
      </c>
      <c r="E2" s="29"/>
      <c r="F2" s="9"/>
      <c r="G2" s="9"/>
      <c r="H2" s="9"/>
      <c r="I2" s="9"/>
      <c r="J2" s="8"/>
    </row>
    <row r="3" spans="1:10" s="4" customFormat="1" ht="20.25" customHeight="1" x14ac:dyDescent="0.25">
      <c r="A3" s="9"/>
      <c r="B3" s="10" t="s">
        <v>12</v>
      </c>
      <c r="C3" s="9"/>
      <c r="D3" s="11" t="s">
        <v>16</v>
      </c>
      <c r="E3" s="29"/>
      <c r="F3" s="9"/>
      <c r="G3" s="9"/>
      <c r="H3" s="9"/>
      <c r="I3" s="9"/>
      <c r="J3" s="8"/>
    </row>
    <row r="4" spans="1:10" s="6" customFormat="1" ht="26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12"/>
    </row>
    <row r="5" spans="1:10" s="2" customFormat="1" ht="33.950000000000003" customHeight="1" x14ac:dyDescent="0.25">
      <c r="A5" s="13" t="s">
        <v>1</v>
      </c>
      <c r="B5" s="13" t="s">
        <v>192</v>
      </c>
      <c r="C5" s="13" t="s">
        <v>2</v>
      </c>
      <c r="D5" s="13" t="s">
        <v>4</v>
      </c>
      <c r="E5" s="13" t="s">
        <v>6</v>
      </c>
      <c r="F5" s="13" t="s">
        <v>3</v>
      </c>
      <c r="G5" s="13" t="s">
        <v>11</v>
      </c>
      <c r="H5" s="13" t="s">
        <v>14</v>
      </c>
      <c r="I5" s="13" t="s">
        <v>7</v>
      </c>
      <c r="J5" s="14"/>
    </row>
    <row r="6" spans="1:10" s="7" customFormat="1" ht="39.75" customHeight="1" x14ac:dyDescent="0.3">
      <c r="A6" s="18" t="s">
        <v>0</v>
      </c>
      <c r="B6" s="40" t="s">
        <v>17</v>
      </c>
      <c r="C6" s="18"/>
      <c r="D6" s="31"/>
      <c r="E6" s="18"/>
      <c r="F6" s="31"/>
      <c r="G6" s="31"/>
      <c r="H6" s="18"/>
      <c r="I6" s="32">
        <f>SUM(I7:I43)</f>
        <v>16</v>
      </c>
      <c r="J6" s="19"/>
    </row>
    <row r="7" spans="1:10" s="1" customFormat="1" ht="30" x14ac:dyDescent="0.25">
      <c r="A7" s="24" t="s">
        <v>18</v>
      </c>
      <c r="B7" s="33" t="s">
        <v>19</v>
      </c>
      <c r="C7" s="24"/>
      <c r="D7" s="24"/>
      <c r="E7" s="24"/>
      <c r="F7" s="24"/>
      <c r="G7" s="24"/>
      <c r="H7" s="24"/>
      <c r="I7" s="24"/>
      <c r="J7" s="8"/>
    </row>
    <row r="8" spans="1:10" s="1" customFormat="1" ht="150" x14ac:dyDescent="0.25">
      <c r="A8" s="20"/>
      <c r="B8" s="23"/>
      <c r="C8" s="20" t="s">
        <v>5</v>
      </c>
      <c r="D8" s="23" t="s">
        <v>20</v>
      </c>
      <c r="E8" s="20"/>
      <c r="F8" s="23" t="s">
        <v>21</v>
      </c>
      <c r="G8" s="21"/>
      <c r="H8" s="20">
        <v>1</v>
      </c>
      <c r="I8" s="15">
        <v>0.25</v>
      </c>
      <c r="J8" s="8"/>
    </row>
    <row r="9" spans="1:10" s="1" customFormat="1" ht="45" x14ac:dyDescent="0.25">
      <c r="A9" s="20"/>
      <c r="B9" s="23"/>
      <c r="C9" s="20" t="s">
        <v>5</v>
      </c>
      <c r="D9" s="23" t="s">
        <v>22</v>
      </c>
      <c r="E9" s="20"/>
      <c r="F9" s="23"/>
      <c r="G9" s="21"/>
      <c r="H9" s="20">
        <v>1</v>
      </c>
      <c r="I9" s="15">
        <v>0.25</v>
      </c>
      <c r="J9" s="8"/>
    </row>
    <row r="10" spans="1:10" s="1" customFormat="1" ht="45" x14ac:dyDescent="0.25">
      <c r="A10" s="20"/>
      <c r="B10" s="23"/>
      <c r="C10" s="20" t="s">
        <v>5</v>
      </c>
      <c r="D10" s="23" t="s">
        <v>23</v>
      </c>
      <c r="E10" s="20"/>
      <c r="F10" s="23"/>
      <c r="G10" s="21"/>
      <c r="H10" s="20">
        <v>1</v>
      </c>
      <c r="I10" s="15">
        <v>0.25</v>
      </c>
      <c r="J10" s="8"/>
    </row>
    <row r="11" spans="1:10" s="1" customFormat="1" ht="30" x14ac:dyDescent="0.25">
      <c r="A11" s="20"/>
      <c r="B11" s="23"/>
      <c r="C11" s="20" t="s">
        <v>5</v>
      </c>
      <c r="D11" s="23" t="s">
        <v>24</v>
      </c>
      <c r="E11" s="20"/>
      <c r="F11" s="23"/>
      <c r="G11" s="21"/>
      <c r="H11" s="20">
        <v>1</v>
      </c>
      <c r="I11" s="15">
        <v>0.5</v>
      </c>
      <c r="J11" s="8"/>
    </row>
    <row r="12" spans="1:10" s="1" customFormat="1" ht="90" x14ac:dyDescent="0.25">
      <c r="A12" s="20"/>
      <c r="B12" s="23"/>
      <c r="C12" s="20" t="s">
        <v>5</v>
      </c>
      <c r="D12" s="23" t="s">
        <v>25</v>
      </c>
      <c r="E12" s="20"/>
      <c r="F12" s="23" t="s">
        <v>26</v>
      </c>
      <c r="G12" s="21"/>
      <c r="H12" s="20">
        <v>1</v>
      </c>
      <c r="I12" s="15">
        <v>0.25</v>
      </c>
      <c r="J12" s="8"/>
    </row>
    <row r="13" spans="1:10" s="1" customFormat="1" ht="75" x14ac:dyDescent="0.25">
      <c r="A13" s="20"/>
      <c r="B13" s="23"/>
      <c r="C13" s="20" t="s">
        <v>5</v>
      </c>
      <c r="D13" s="23" t="s">
        <v>27</v>
      </c>
      <c r="E13" s="20"/>
      <c r="F13" s="23" t="s">
        <v>28</v>
      </c>
      <c r="G13" s="21"/>
      <c r="H13" s="20">
        <v>1</v>
      </c>
      <c r="I13" s="15">
        <v>0.25</v>
      </c>
      <c r="J13" s="8"/>
    </row>
    <row r="14" spans="1:10" s="1" customFormat="1" ht="45" x14ac:dyDescent="0.25">
      <c r="A14" s="20"/>
      <c r="B14" s="23"/>
      <c r="C14" s="20" t="s">
        <v>5</v>
      </c>
      <c r="D14" s="23" t="s">
        <v>29</v>
      </c>
      <c r="E14" s="20"/>
      <c r="F14" s="23"/>
      <c r="G14" s="21"/>
      <c r="H14" s="20">
        <v>1</v>
      </c>
      <c r="I14" s="15">
        <v>0.25</v>
      </c>
      <c r="J14" s="8"/>
    </row>
    <row r="15" spans="1:10" s="1" customFormat="1" ht="45" x14ac:dyDescent="0.25">
      <c r="A15" s="20"/>
      <c r="B15" s="23"/>
      <c r="C15" s="20" t="s">
        <v>5</v>
      </c>
      <c r="D15" s="23" t="s">
        <v>30</v>
      </c>
      <c r="E15" s="20"/>
      <c r="F15" s="23"/>
      <c r="G15" s="21"/>
      <c r="H15" s="20">
        <v>1</v>
      </c>
      <c r="I15" s="15">
        <v>0.25</v>
      </c>
      <c r="J15" s="8"/>
    </row>
    <row r="16" spans="1:10" s="1" customFormat="1" ht="30" x14ac:dyDescent="0.25">
      <c r="A16" s="20"/>
      <c r="B16" s="23"/>
      <c r="C16" s="20" t="s">
        <v>5</v>
      </c>
      <c r="D16" s="23" t="s">
        <v>31</v>
      </c>
      <c r="E16" s="20"/>
      <c r="F16" s="23"/>
      <c r="G16" s="21"/>
      <c r="H16" s="20">
        <v>1</v>
      </c>
      <c r="I16" s="15">
        <v>0.25</v>
      </c>
      <c r="J16" s="8"/>
    </row>
    <row r="17" spans="1:10" s="1" customFormat="1" ht="30" x14ac:dyDescent="0.25">
      <c r="A17" s="20"/>
      <c r="B17" s="23"/>
      <c r="C17" s="20" t="s">
        <v>5</v>
      </c>
      <c r="D17" s="23" t="s">
        <v>32</v>
      </c>
      <c r="E17" s="20"/>
      <c r="F17" s="23"/>
      <c r="G17" s="21"/>
      <c r="H17" s="20">
        <v>1</v>
      </c>
      <c r="I17" s="15">
        <v>0.25</v>
      </c>
      <c r="J17" s="8"/>
    </row>
    <row r="18" spans="1:10" s="1" customFormat="1" ht="30" x14ac:dyDescent="0.25">
      <c r="A18" s="20"/>
      <c r="B18" s="23"/>
      <c r="C18" s="20" t="s">
        <v>5</v>
      </c>
      <c r="D18" s="23" t="s">
        <v>33</v>
      </c>
      <c r="E18" s="20"/>
      <c r="F18" s="23" t="s">
        <v>34</v>
      </c>
      <c r="G18" s="21"/>
      <c r="H18" s="20">
        <v>1</v>
      </c>
      <c r="I18" s="15">
        <v>0.25</v>
      </c>
      <c r="J18" s="8"/>
    </row>
    <row r="19" spans="1:10" s="1" customFormat="1" ht="45" x14ac:dyDescent="0.25">
      <c r="A19" s="20"/>
      <c r="B19" s="23"/>
      <c r="C19" s="20" t="s">
        <v>5</v>
      </c>
      <c r="D19" s="23" t="s">
        <v>35</v>
      </c>
      <c r="E19" s="20"/>
      <c r="F19" s="23"/>
      <c r="G19" s="21"/>
      <c r="H19" s="20">
        <v>1</v>
      </c>
      <c r="I19" s="15">
        <v>0.25</v>
      </c>
      <c r="J19" s="8"/>
    </row>
    <row r="20" spans="1:10" s="1" customFormat="1" x14ac:dyDescent="0.25">
      <c r="A20" s="20"/>
      <c r="B20" s="23"/>
      <c r="C20" s="20" t="s">
        <v>5</v>
      </c>
      <c r="D20" s="16" t="s">
        <v>36</v>
      </c>
      <c r="E20" s="20"/>
      <c r="F20" s="23"/>
      <c r="G20" s="21"/>
      <c r="H20" s="20">
        <v>1</v>
      </c>
      <c r="I20" s="15">
        <v>0.25</v>
      </c>
      <c r="J20" s="8"/>
    </row>
    <row r="21" spans="1:10" s="1" customFormat="1" ht="60" x14ac:dyDescent="0.25">
      <c r="A21" s="20"/>
      <c r="B21" s="23"/>
      <c r="C21" s="20" t="s">
        <v>5</v>
      </c>
      <c r="D21" s="23" t="s">
        <v>37</v>
      </c>
      <c r="E21" s="20"/>
      <c r="F21" s="23" t="s">
        <v>38</v>
      </c>
      <c r="G21" s="21"/>
      <c r="H21" s="20">
        <v>1</v>
      </c>
      <c r="I21" s="15">
        <v>0.4</v>
      </c>
      <c r="J21" s="8"/>
    </row>
    <row r="22" spans="1:10" s="1" customFormat="1" ht="45" x14ac:dyDescent="0.25">
      <c r="A22" s="20"/>
      <c r="B22" s="23"/>
      <c r="C22" s="20" t="s">
        <v>5</v>
      </c>
      <c r="D22" s="23" t="s">
        <v>39</v>
      </c>
      <c r="E22" s="20"/>
      <c r="F22" s="23"/>
      <c r="G22" s="21"/>
      <c r="H22" s="20">
        <v>1</v>
      </c>
      <c r="I22" s="15">
        <v>0.2</v>
      </c>
      <c r="J22" s="8"/>
    </row>
    <row r="23" spans="1:10" s="1" customFormat="1" ht="45" x14ac:dyDescent="0.25">
      <c r="A23" s="20" t="s">
        <v>40</v>
      </c>
      <c r="B23" s="23" t="s">
        <v>41</v>
      </c>
      <c r="C23" s="20"/>
      <c r="D23" s="23" t="s">
        <v>42</v>
      </c>
      <c r="E23" s="16" t="s">
        <v>34</v>
      </c>
      <c r="F23" s="23" t="s">
        <v>34</v>
      </c>
      <c r="G23" s="16" t="s">
        <v>34</v>
      </c>
      <c r="H23" s="16">
        <v>2</v>
      </c>
      <c r="I23" s="15">
        <v>0.25</v>
      </c>
      <c r="J23" s="8"/>
    </row>
    <row r="24" spans="1:10" s="1" customFormat="1" ht="30" x14ac:dyDescent="0.25">
      <c r="A24" s="20"/>
      <c r="B24" s="23"/>
      <c r="C24" s="20" t="s">
        <v>5</v>
      </c>
      <c r="D24" s="23" t="s">
        <v>43</v>
      </c>
      <c r="E24" s="16"/>
      <c r="F24" s="23"/>
      <c r="G24" s="16" t="s">
        <v>34</v>
      </c>
      <c r="H24" s="16">
        <v>2</v>
      </c>
      <c r="I24" s="15">
        <v>0.5</v>
      </c>
      <c r="J24" s="8"/>
    </row>
    <row r="25" spans="1:10" s="1" customFormat="1" ht="30" x14ac:dyDescent="0.25">
      <c r="A25" s="20"/>
      <c r="B25" s="23"/>
      <c r="C25" s="20" t="s">
        <v>5</v>
      </c>
      <c r="D25" s="23" t="s">
        <v>44</v>
      </c>
      <c r="E25" s="16"/>
      <c r="F25" s="23"/>
      <c r="G25" s="16" t="s">
        <v>34</v>
      </c>
      <c r="H25" s="16">
        <v>2</v>
      </c>
      <c r="I25" s="15">
        <v>0.25</v>
      </c>
      <c r="J25" s="8"/>
    </row>
    <row r="26" spans="1:10" s="1" customFormat="1" ht="45" x14ac:dyDescent="0.25">
      <c r="A26" s="20"/>
      <c r="B26" s="23"/>
      <c r="C26" s="20" t="s">
        <v>5</v>
      </c>
      <c r="D26" s="23" t="s">
        <v>45</v>
      </c>
      <c r="E26" s="16"/>
      <c r="F26" s="23"/>
      <c r="G26" s="16" t="s">
        <v>34</v>
      </c>
      <c r="H26" s="16">
        <v>2</v>
      </c>
      <c r="I26" s="15">
        <v>0.25</v>
      </c>
      <c r="J26" s="8"/>
    </row>
    <row r="27" spans="1:10" s="1" customFormat="1" ht="30" x14ac:dyDescent="0.25">
      <c r="A27" s="20"/>
      <c r="B27" s="23"/>
      <c r="C27" s="20" t="s">
        <v>5</v>
      </c>
      <c r="D27" s="23" t="s">
        <v>46</v>
      </c>
      <c r="E27" s="16"/>
      <c r="F27" s="23"/>
      <c r="G27" s="16" t="s">
        <v>34</v>
      </c>
      <c r="H27" s="16">
        <v>2</v>
      </c>
      <c r="I27" s="15">
        <v>0.25</v>
      </c>
      <c r="J27" s="8"/>
    </row>
    <row r="28" spans="1:10" s="1" customFormat="1" ht="30" x14ac:dyDescent="0.25">
      <c r="A28" s="20"/>
      <c r="B28" s="23"/>
      <c r="C28" s="20" t="s">
        <v>5</v>
      </c>
      <c r="D28" s="23" t="s">
        <v>47</v>
      </c>
      <c r="E28" s="16" t="s">
        <v>34</v>
      </c>
      <c r="F28" s="23" t="s">
        <v>34</v>
      </c>
      <c r="G28" s="16" t="s">
        <v>34</v>
      </c>
      <c r="H28" s="16">
        <v>2</v>
      </c>
      <c r="I28" s="15">
        <v>0.5</v>
      </c>
      <c r="J28" s="8"/>
    </row>
    <row r="29" spans="1:10" s="1" customFormat="1" ht="105" x14ac:dyDescent="0.25">
      <c r="A29" s="20"/>
      <c r="B29" s="23"/>
      <c r="C29" s="20" t="s">
        <v>5</v>
      </c>
      <c r="D29" s="23" t="s">
        <v>48</v>
      </c>
      <c r="E29" s="16"/>
      <c r="F29" s="23"/>
      <c r="G29" s="16" t="s">
        <v>34</v>
      </c>
      <c r="H29" s="16">
        <v>2</v>
      </c>
      <c r="I29" s="15">
        <v>0.5</v>
      </c>
      <c r="J29" s="8"/>
    </row>
    <row r="30" spans="1:10" s="1" customFormat="1" ht="45" x14ac:dyDescent="0.25">
      <c r="A30" s="20"/>
      <c r="B30" s="23"/>
      <c r="C30" s="20" t="s">
        <v>5</v>
      </c>
      <c r="D30" s="23" t="s">
        <v>49</v>
      </c>
      <c r="E30" s="16"/>
      <c r="F30" s="23"/>
      <c r="G30" s="16" t="s">
        <v>34</v>
      </c>
      <c r="H30" s="16">
        <v>2</v>
      </c>
      <c r="I30" s="15">
        <v>0.5</v>
      </c>
      <c r="J30" s="8"/>
    </row>
    <row r="31" spans="1:10" s="1" customFormat="1" ht="30" x14ac:dyDescent="0.25">
      <c r="A31" s="20"/>
      <c r="B31" s="23"/>
      <c r="C31" s="20" t="s">
        <v>5</v>
      </c>
      <c r="D31" s="23" t="s">
        <v>50</v>
      </c>
      <c r="E31" s="16"/>
      <c r="F31" s="23"/>
      <c r="G31" s="16" t="s">
        <v>34</v>
      </c>
      <c r="H31" s="16">
        <v>2</v>
      </c>
      <c r="I31" s="15">
        <v>0.5</v>
      </c>
      <c r="J31" s="8"/>
    </row>
    <row r="32" spans="1:10" s="1" customFormat="1" ht="75" x14ac:dyDescent="0.25">
      <c r="A32" s="20"/>
      <c r="B32" s="23"/>
      <c r="C32" s="20" t="s">
        <v>5</v>
      </c>
      <c r="D32" s="23" t="s">
        <v>51</v>
      </c>
      <c r="E32" s="16"/>
      <c r="F32" s="23" t="s">
        <v>52</v>
      </c>
      <c r="G32" s="16" t="s">
        <v>34</v>
      </c>
      <c r="H32" s="16">
        <v>2</v>
      </c>
      <c r="I32" s="15">
        <v>0.5</v>
      </c>
      <c r="J32" s="8"/>
    </row>
    <row r="33" spans="1:10" s="1" customFormat="1" ht="30" x14ac:dyDescent="0.25">
      <c r="A33" s="20"/>
      <c r="B33" s="23"/>
      <c r="C33" s="20" t="s">
        <v>5</v>
      </c>
      <c r="D33" s="23" t="s">
        <v>53</v>
      </c>
      <c r="E33" s="16"/>
      <c r="F33" s="23"/>
      <c r="G33" s="16" t="s">
        <v>34</v>
      </c>
      <c r="H33" s="16">
        <v>2</v>
      </c>
      <c r="I33" s="15">
        <v>0.5</v>
      </c>
      <c r="J33" s="8"/>
    </row>
    <row r="34" spans="1:10" s="1" customFormat="1" ht="90" x14ac:dyDescent="0.25">
      <c r="A34" s="20"/>
      <c r="B34" s="23"/>
      <c r="C34" s="20" t="s">
        <v>5</v>
      </c>
      <c r="D34" s="23" t="s">
        <v>54</v>
      </c>
      <c r="E34" s="16"/>
      <c r="F34" s="23" t="s">
        <v>55</v>
      </c>
      <c r="G34" s="16" t="s">
        <v>34</v>
      </c>
      <c r="H34" s="16">
        <v>2</v>
      </c>
      <c r="I34" s="15">
        <v>0.25</v>
      </c>
      <c r="J34" s="8"/>
    </row>
    <row r="35" spans="1:10" s="1" customFormat="1" ht="45" x14ac:dyDescent="0.25">
      <c r="A35" s="20"/>
      <c r="B35" s="23"/>
      <c r="C35" s="20" t="s">
        <v>5</v>
      </c>
      <c r="D35" s="23" t="s">
        <v>56</v>
      </c>
      <c r="E35" s="16"/>
      <c r="F35" s="23" t="s">
        <v>57</v>
      </c>
      <c r="G35" s="16" t="s">
        <v>34</v>
      </c>
      <c r="H35" s="16">
        <v>2</v>
      </c>
      <c r="I35" s="15">
        <v>0.25</v>
      </c>
      <c r="J35" s="8"/>
    </row>
    <row r="36" spans="1:10" s="1" customFormat="1" ht="90" x14ac:dyDescent="0.25">
      <c r="A36" s="20"/>
      <c r="B36" s="23"/>
      <c r="C36" s="20" t="s">
        <v>5</v>
      </c>
      <c r="D36" s="23" t="s">
        <v>58</v>
      </c>
      <c r="E36" s="16"/>
      <c r="F36" s="23" t="s">
        <v>59</v>
      </c>
      <c r="G36" s="16" t="s">
        <v>34</v>
      </c>
      <c r="H36" s="16">
        <v>2</v>
      </c>
      <c r="I36" s="15">
        <v>0.5</v>
      </c>
      <c r="J36" s="8"/>
    </row>
    <row r="37" spans="1:10" s="1" customFormat="1" ht="45" x14ac:dyDescent="0.25">
      <c r="A37" s="20"/>
      <c r="B37" s="23"/>
      <c r="C37" s="20" t="s">
        <v>5</v>
      </c>
      <c r="D37" s="23" t="s">
        <v>60</v>
      </c>
      <c r="E37" s="16"/>
      <c r="F37" s="23"/>
      <c r="G37" s="16" t="s">
        <v>34</v>
      </c>
      <c r="H37" s="16">
        <v>2</v>
      </c>
      <c r="I37" s="15">
        <v>0.5</v>
      </c>
      <c r="J37" s="8"/>
    </row>
    <row r="38" spans="1:10" s="1" customFormat="1" ht="30" x14ac:dyDescent="0.25">
      <c r="A38" s="20"/>
      <c r="B38" s="23"/>
      <c r="C38" s="20" t="s">
        <v>5</v>
      </c>
      <c r="D38" s="23" t="s">
        <v>61</v>
      </c>
      <c r="E38" s="16"/>
      <c r="F38" s="23"/>
      <c r="G38" s="16" t="s">
        <v>34</v>
      </c>
      <c r="H38" s="16">
        <v>2</v>
      </c>
      <c r="I38" s="15">
        <v>0.5</v>
      </c>
      <c r="J38" s="8"/>
    </row>
    <row r="39" spans="1:10" s="1" customFormat="1" ht="30" x14ac:dyDescent="0.25">
      <c r="A39" s="20"/>
      <c r="B39" s="23"/>
      <c r="C39" s="20" t="s">
        <v>5</v>
      </c>
      <c r="D39" s="23" t="s">
        <v>62</v>
      </c>
      <c r="E39" s="16"/>
      <c r="F39" s="23"/>
      <c r="G39" s="16" t="s">
        <v>34</v>
      </c>
      <c r="H39" s="16">
        <v>2</v>
      </c>
      <c r="I39" s="15">
        <v>0.4</v>
      </c>
      <c r="J39" s="8"/>
    </row>
    <row r="40" spans="1:10" s="1" customFormat="1" ht="30" x14ac:dyDescent="0.25">
      <c r="A40" s="20"/>
      <c r="B40" s="20"/>
      <c r="C40" s="20" t="s">
        <v>5</v>
      </c>
      <c r="D40" s="23" t="s">
        <v>63</v>
      </c>
      <c r="E40" s="16"/>
      <c r="F40" s="23" t="s">
        <v>64</v>
      </c>
      <c r="G40" s="16" t="s">
        <v>34</v>
      </c>
      <c r="H40" s="16">
        <v>2</v>
      </c>
      <c r="I40" s="15">
        <v>2</v>
      </c>
      <c r="J40" s="8"/>
    </row>
    <row r="41" spans="1:10" s="1" customFormat="1" ht="30" x14ac:dyDescent="0.25">
      <c r="A41" s="20"/>
      <c r="B41" s="20"/>
      <c r="C41" s="20" t="s">
        <v>5</v>
      </c>
      <c r="D41" s="23" t="s">
        <v>65</v>
      </c>
      <c r="E41" s="16"/>
      <c r="F41" s="23"/>
      <c r="G41" s="16" t="s">
        <v>34</v>
      </c>
      <c r="H41" s="16">
        <v>2</v>
      </c>
      <c r="I41" s="15">
        <v>1.5</v>
      </c>
      <c r="J41" s="8"/>
    </row>
    <row r="42" spans="1:10" s="1" customFormat="1" ht="30" x14ac:dyDescent="0.25">
      <c r="A42" s="20"/>
      <c r="B42" s="20"/>
      <c r="C42" s="20" t="s">
        <v>5</v>
      </c>
      <c r="D42" s="23" t="s">
        <v>66</v>
      </c>
      <c r="E42" s="16"/>
      <c r="F42" s="23" t="s">
        <v>67</v>
      </c>
      <c r="G42" s="16" t="s">
        <v>34</v>
      </c>
      <c r="H42" s="16">
        <v>2</v>
      </c>
      <c r="I42" s="15">
        <v>1</v>
      </c>
      <c r="J42" s="8"/>
    </row>
    <row r="43" spans="1:10" s="1" customFormat="1" ht="30" x14ac:dyDescent="0.25">
      <c r="A43" s="42"/>
      <c r="B43" s="43"/>
      <c r="C43" s="42" t="s">
        <v>5</v>
      </c>
      <c r="D43" s="43" t="s">
        <v>194</v>
      </c>
      <c r="E43" s="44" t="s">
        <v>34</v>
      </c>
      <c r="F43" s="43" t="s">
        <v>34</v>
      </c>
      <c r="G43" s="44" t="s">
        <v>34</v>
      </c>
      <c r="H43" s="44">
        <v>2</v>
      </c>
      <c r="I43" s="45">
        <v>0.5</v>
      </c>
      <c r="J43" s="8"/>
    </row>
    <row r="44" spans="1:10" s="7" customFormat="1" ht="44.25" customHeight="1" x14ac:dyDescent="0.3">
      <c r="A44" s="18" t="s">
        <v>8</v>
      </c>
      <c r="B44" s="40" t="s">
        <v>68</v>
      </c>
      <c r="C44" s="18"/>
      <c r="D44" s="31"/>
      <c r="E44" s="18"/>
      <c r="F44" s="31"/>
      <c r="G44" s="31"/>
      <c r="H44" s="18"/>
      <c r="I44" s="32">
        <f>SUM(I45:I64)</f>
        <v>19</v>
      </c>
      <c r="J44" s="19"/>
    </row>
    <row r="45" spans="1:10" s="1" customFormat="1" ht="30" x14ac:dyDescent="0.25">
      <c r="A45" s="24" t="s">
        <v>69</v>
      </c>
      <c r="B45" s="33" t="s">
        <v>19</v>
      </c>
      <c r="C45" s="24"/>
      <c r="D45" s="24"/>
      <c r="E45" s="24"/>
      <c r="F45" s="24"/>
      <c r="G45" s="24"/>
      <c r="H45" s="24"/>
      <c r="I45" s="24"/>
      <c r="J45" s="8"/>
    </row>
    <row r="46" spans="1:10" s="1" customFormat="1" ht="60" x14ac:dyDescent="0.25">
      <c r="A46" s="20"/>
      <c r="B46" s="20" t="s">
        <v>34</v>
      </c>
      <c r="C46" s="20" t="s">
        <v>5</v>
      </c>
      <c r="D46" s="21" t="s">
        <v>70</v>
      </c>
      <c r="E46" s="20"/>
      <c r="F46" s="21" t="s">
        <v>34</v>
      </c>
      <c r="G46" s="21"/>
      <c r="H46" s="20">
        <v>3</v>
      </c>
      <c r="I46" s="15">
        <v>0.5</v>
      </c>
      <c r="J46" s="8"/>
    </row>
    <row r="47" spans="1:10" s="1" customFormat="1" ht="90" x14ac:dyDescent="0.25">
      <c r="A47" s="20"/>
      <c r="B47" s="20" t="s">
        <v>34</v>
      </c>
      <c r="C47" s="20" t="s">
        <v>5</v>
      </c>
      <c r="D47" s="23" t="s">
        <v>71</v>
      </c>
      <c r="E47" s="20"/>
      <c r="F47" s="21" t="s">
        <v>72</v>
      </c>
      <c r="G47" s="21"/>
      <c r="H47" s="20">
        <v>1</v>
      </c>
      <c r="I47" s="15">
        <v>0.5</v>
      </c>
      <c r="J47" s="8"/>
    </row>
    <row r="48" spans="1:10" s="1" customFormat="1" ht="141" customHeight="1" x14ac:dyDescent="0.25">
      <c r="A48" s="20"/>
      <c r="B48" s="20" t="s">
        <v>34</v>
      </c>
      <c r="C48" s="20" t="s">
        <v>5</v>
      </c>
      <c r="D48" s="21" t="s">
        <v>73</v>
      </c>
      <c r="E48" s="22"/>
      <c r="F48" s="21" t="s">
        <v>74</v>
      </c>
      <c r="G48" s="34"/>
      <c r="H48" s="20">
        <v>1</v>
      </c>
      <c r="I48" s="15">
        <v>1</v>
      </c>
      <c r="J48" s="8"/>
    </row>
    <row r="49" spans="1:10" s="1" customFormat="1" ht="30" x14ac:dyDescent="0.25">
      <c r="A49" s="20"/>
      <c r="B49" s="23"/>
      <c r="C49" s="20" t="s">
        <v>5</v>
      </c>
      <c r="D49" s="21" t="s">
        <v>75</v>
      </c>
      <c r="E49" s="20"/>
      <c r="F49" s="21" t="s">
        <v>76</v>
      </c>
      <c r="G49" s="20"/>
      <c r="H49" s="20">
        <v>1</v>
      </c>
      <c r="I49" s="15">
        <v>1</v>
      </c>
      <c r="J49" s="8"/>
    </row>
    <row r="50" spans="1:10" s="1" customFormat="1" ht="25.5" customHeight="1" x14ac:dyDescent="0.25">
      <c r="A50" s="20"/>
      <c r="B50" s="20" t="s">
        <v>34</v>
      </c>
      <c r="C50" s="20" t="s">
        <v>5</v>
      </c>
      <c r="D50" s="23" t="s">
        <v>77</v>
      </c>
      <c r="E50" s="20"/>
      <c r="F50" s="23" t="s">
        <v>34</v>
      </c>
      <c r="G50" s="21"/>
      <c r="H50" s="20">
        <v>1</v>
      </c>
      <c r="I50" s="15">
        <v>1</v>
      </c>
      <c r="J50" s="8"/>
    </row>
    <row r="51" spans="1:10" s="1" customFormat="1" ht="45" x14ac:dyDescent="0.25">
      <c r="A51" s="20"/>
      <c r="B51" s="20"/>
      <c r="C51" s="20" t="s">
        <v>5</v>
      </c>
      <c r="D51" s="23" t="s">
        <v>78</v>
      </c>
      <c r="E51" s="20"/>
      <c r="F51" s="23"/>
      <c r="G51" s="21"/>
      <c r="H51" s="20">
        <v>1</v>
      </c>
      <c r="I51" s="15">
        <v>1</v>
      </c>
      <c r="J51" s="8"/>
    </row>
    <row r="52" spans="1:10" s="1" customFormat="1" ht="30" x14ac:dyDescent="0.25">
      <c r="A52" s="20"/>
      <c r="B52" s="20" t="s">
        <v>34</v>
      </c>
      <c r="C52" s="20" t="s">
        <v>5</v>
      </c>
      <c r="D52" s="23" t="s">
        <v>79</v>
      </c>
      <c r="E52" s="22"/>
      <c r="F52" s="23" t="s">
        <v>34</v>
      </c>
      <c r="G52" s="34"/>
      <c r="H52" s="20">
        <v>3</v>
      </c>
      <c r="I52" s="15">
        <v>1</v>
      </c>
      <c r="J52" s="8"/>
    </row>
    <row r="53" spans="1:10" s="1" customFormat="1" x14ac:dyDescent="0.25">
      <c r="A53" s="20" t="s">
        <v>80</v>
      </c>
      <c r="B53" s="23" t="s">
        <v>81</v>
      </c>
      <c r="C53" s="20"/>
      <c r="D53" s="34" t="s">
        <v>34</v>
      </c>
      <c r="E53" s="22"/>
      <c r="F53" s="34" t="s">
        <v>34</v>
      </c>
      <c r="G53" s="34"/>
      <c r="H53" s="20" t="s">
        <v>34</v>
      </c>
      <c r="I53" s="35" t="s">
        <v>34</v>
      </c>
      <c r="J53" s="8"/>
    </row>
    <row r="54" spans="1:10" s="1" customFormat="1" ht="45" x14ac:dyDescent="0.25">
      <c r="A54" s="20"/>
      <c r="B54" s="20"/>
      <c r="C54" s="20" t="s">
        <v>5</v>
      </c>
      <c r="D54" s="23" t="s">
        <v>82</v>
      </c>
      <c r="E54" s="20"/>
      <c r="F54" s="23"/>
      <c r="G54" s="21"/>
      <c r="H54" s="20">
        <v>3</v>
      </c>
      <c r="I54" s="15">
        <v>1</v>
      </c>
      <c r="J54" s="8"/>
    </row>
    <row r="55" spans="1:10" s="1" customFormat="1" ht="75" x14ac:dyDescent="0.25">
      <c r="A55" s="20"/>
      <c r="B55" s="23"/>
      <c r="C55" s="20" t="s">
        <v>5</v>
      </c>
      <c r="D55" s="21" t="s">
        <v>83</v>
      </c>
      <c r="E55" s="20"/>
      <c r="F55" s="21" t="s">
        <v>84</v>
      </c>
      <c r="G55" s="21"/>
      <c r="H55" s="20">
        <v>3</v>
      </c>
      <c r="I55" s="15">
        <v>1</v>
      </c>
      <c r="J55" s="8"/>
    </row>
    <row r="56" spans="1:10" s="1" customFormat="1" ht="45" x14ac:dyDescent="0.25">
      <c r="A56" s="20"/>
      <c r="B56" s="20"/>
      <c r="C56" s="20" t="s">
        <v>5</v>
      </c>
      <c r="D56" s="23" t="s">
        <v>85</v>
      </c>
      <c r="E56" s="20"/>
      <c r="F56" s="23" t="s">
        <v>86</v>
      </c>
      <c r="G56" s="21"/>
      <c r="H56" s="20">
        <v>4</v>
      </c>
      <c r="I56" s="15">
        <v>1</v>
      </c>
      <c r="J56" s="8"/>
    </row>
    <row r="57" spans="1:10" s="1" customFormat="1" ht="45" x14ac:dyDescent="0.25">
      <c r="A57" s="20"/>
      <c r="B57" s="23" t="s">
        <v>34</v>
      </c>
      <c r="C57" s="20" t="s">
        <v>5</v>
      </c>
      <c r="D57" s="21" t="s">
        <v>87</v>
      </c>
      <c r="E57" s="20"/>
      <c r="F57" s="21" t="s">
        <v>34</v>
      </c>
      <c r="G57" s="21"/>
      <c r="H57" s="20">
        <v>4</v>
      </c>
      <c r="I57" s="15">
        <v>1</v>
      </c>
      <c r="J57" s="8"/>
    </row>
    <row r="58" spans="1:10" s="1" customFormat="1" ht="45" x14ac:dyDescent="0.25">
      <c r="A58" s="20"/>
      <c r="B58" s="20" t="s">
        <v>34</v>
      </c>
      <c r="C58" s="20" t="s">
        <v>5</v>
      </c>
      <c r="D58" s="23" t="s">
        <v>88</v>
      </c>
      <c r="E58" s="23" t="s">
        <v>34</v>
      </c>
      <c r="F58" s="23" t="s">
        <v>34</v>
      </c>
      <c r="G58" s="21"/>
      <c r="H58" s="20">
        <v>4</v>
      </c>
      <c r="I58" s="15">
        <v>1</v>
      </c>
      <c r="J58" s="8"/>
    </row>
    <row r="59" spans="1:10" s="1" customFormat="1" x14ac:dyDescent="0.25">
      <c r="A59" s="20"/>
      <c r="B59" s="20" t="s">
        <v>34</v>
      </c>
      <c r="C59" s="20" t="s">
        <v>5</v>
      </c>
      <c r="D59" s="23" t="s">
        <v>89</v>
      </c>
      <c r="E59" s="23" t="s">
        <v>34</v>
      </c>
      <c r="F59" s="23" t="s">
        <v>34</v>
      </c>
      <c r="G59" s="21"/>
      <c r="H59" s="20">
        <v>4</v>
      </c>
      <c r="I59" s="15">
        <v>1</v>
      </c>
      <c r="J59" s="8"/>
    </row>
    <row r="60" spans="1:10" s="1" customFormat="1" ht="30" x14ac:dyDescent="0.25">
      <c r="A60" s="20"/>
      <c r="B60" s="20"/>
      <c r="C60" s="20" t="s">
        <v>5</v>
      </c>
      <c r="D60" s="23" t="s">
        <v>90</v>
      </c>
      <c r="E60" s="23" t="s">
        <v>34</v>
      </c>
      <c r="F60" s="23"/>
      <c r="G60" s="21"/>
      <c r="H60" s="20">
        <v>4</v>
      </c>
      <c r="I60" s="15">
        <v>1</v>
      </c>
      <c r="J60" s="8"/>
    </row>
    <row r="61" spans="1:10" s="1" customFormat="1" ht="30" x14ac:dyDescent="0.25">
      <c r="A61" s="20"/>
      <c r="B61" s="20"/>
      <c r="C61" s="20" t="s">
        <v>5</v>
      </c>
      <c r="D61" s="23" t="s">
        <v>91</v>
      </c>
      <c r="E61" s="23" t="s">
        <v>34</v>
      </c>
      <c r="F61" s="23"/>
      <c r="G61" s="21"/>
      <c r="H61" s="20">
        <v>4</v>
      </c>
      <c r="I61" s="15">
        <v>1</v>
      </c>
      <c r="J61" s="8"/>
    </row>
    <row r="62" spans="1:10" s="1" customFormat="1" ht="30" x14ac:dyDescent="0.25">
      <c r="A62" s="20"/>
      <c r="B62" s="20"/>
      <c r="C62" s="20" t="s">
        <v>5</v>
      </c>
      <c r="D62" s="23" t="s">
        <v>92</v>
      </c>
      <c r="E62" s="23" t="s">
        <v>34</v>
      </c>
      <c r="F62" s="23"/>
      <c r="G62" s="21"/>
      <c r="H62" s="20">
        <v>4</v>
      </c>
      <c r="I62" s="15">
        <v>1</v>
      </c>
      <c r="J62" s="8"/>
    </row>
    <row r="63" spans="1:10" s="1" customFormat="1" ht="240" x14ac:dyDescent="0.25">
      <c r="A63" s="20"/>
      <c r="B63" s="20" t="s">
        <v>34</v>
      </c>
      <c r="C63" s="20" t="s">
        <v>5</v>
      </c>
      <c r="D63" s="23" t="s">
        <v>93</v>
      </c>
      <c r="E63" s="23" t="s">
        <v>34</v>
      </c>
      <c r="F63" s="23" t="s">
        <v>94</v>
      </c>
      <c r="G63" s="21"/>
      <c r="H63" s="20">
        <v>3</v>
      </c>
      <c r="I63" s="15">
        <v>2</v>
      </c>
      <c r="J63" s="8"/>
    </row>
    <row r="64" spans="1:10" s="1" customFormat="1" ht="60" x14ac:dyDescent="0.25">
      <c r="A64" s="42"/>
      <c r="B64" s="42"/>
      <c r="C64" s="42" t="s">
        <v>5</v>
      </c>
      <c r="D64" s="43" t="s">
        <v>95</v>
      </c>
      <c r="E64" s="43" t="s">
        <v>34</v>
      </c>
      <c r="F64" s="43" t="s">
        <v>96</v>
      </c>
      <c r="G64" s="46"/>
      <c r="H64" s="42">
        <v>3</v>
      </c>
      <c r="I64" s="45">
        <v>2</v>
      </c>
      <c r="J64" s="8"/>
    </row>
    <row r="65" spans="1:10" s="7" customFormat="1" ht="38.25" customHeight="1" x14ac:dyDescent="0.3">
      <c r="A65" s="18" t="s">
        <v>9</v>
      </c>
      <c r="B65" s="40" t="s">
        <v>97</v>
      </c>
      <c r="C65" s="18"/>
      <c r="D65" s="31"/>
      <c r="E65" s="18"/>
      <c r="F65" s="31"/>
      <c r="G65" s="31"/>
      <c r="H65" s="18"/>
      <c r="I65" s="32">
        <f>SUM(I67:I111)</f>
        <v>34</v>
      </c>
      <c r="J65" s="19"/>
    </row>
    <row r="66" spans="1:10" s="1" customFormat="1" ht="30" x14ac:dyDescent="0.25">
      <c r="A66" s="24" t="s">
        <v>98</v>
      </c>
      <c r="B66" s="36" t="s">
        <v>19</v>
      </c>
      <c r="C66" s="47"/>
      <c r="D66" s="47" t="s">
        <v>34</v>
      </c>
      <c r="E66" s="47"/>
      <c r="F66" s="47" t="s">
        <v>34</v>
      </c>
      <c r="G66" s="47"/>
      <c r="H66" s="47"/>
      <c r="I66" s="48"/>
      <c r="J66" s="8"/>
    </row>
    <row r="67" spans="1:10" s="1" customFormat="1" ht="75" x14ac:dyDescent="0.25">
      <c r="A67" s="20"/>
      <c r="B67" s="20"/>
      <c r="C67" s="20" t="s">
        <v>5</v>
      </c>
      <c r="D67" s="23" t="s">
        <v>99</v>
      </c>
      <c r="E67" s="23"/>
      <c r="F67" s="23" t="s">
        <v>100</v>
      </c>
      <c r="G67" s="37"/>
      <c r="H67" s="25">
        <v>1</v>
      </c>
      <c r="I67" s="15">
        <v>0.5</v>
      </c>
      <c r="J67" s="8"/>
    </row>
    <row r="68" spans="1:10" s="1" customFormat="1" ht="45" x14ac:dyDescent="0.25">
      <c r="A68" s="20"/>
      <c r="B68" s="20"/>
      <c r="C68" s="20" t="s">
        <v>5</v>
      </c>
      <c r="D68" s="23" t="s">
        <v>101</v>
      </c>
      <c r="E68" s="23"/>
      <c r="F68" s="23"/>
      <c r="G68" s="37"/>
      <c r="H68" s="25">
        <v>1</v>
      </c>
      <c r="I68" s="15">
        <v>0.5</v>
      </c>
      <c r="J68" s="8"/>
    </row>
    <row r="69" spans="1:10" s="1" customFormat="1" ht="150" x14ac:dyDescent="0.25">
      <c r="A69" s="20"/>
      <c r="B69" s="20"/>
      <c r="C69" s="20" t="s">
        <v>5</v>
      </c>
      <c r="D69" s="23" t="s">
        <v>102</v>
      </c>
      <c r="E69" s="23"/>
      <c r="F69" s="23" t="s">
        <v>103</v>
      </c>
      <c r="G69" s="37"/>
      <c r="H69" s="25">
        <v>1</v>
      </c>
      <c r="I69" s="15">
        <v>0.5</v>
      </c>
      <c r="J69" s="8"/>
    </row>
    <row r="70" spans="1:10" s="1" customFormat="1" ht="105" x14ac:dyDescent="0.25">
      <c r="A70" s="20"/>
      <c r="B70" s="20"/>
      <c r="C70" s="20" t="s">
        <v>5</v>
      </c>
      <c r="D70" s="23" t="s">
        <v>104</v>
      </c>
      <c r="E70" s="23"/>
      <c r="F70" s="23" t="s">
        <v>105</v>
      </c>
      <c r="G70" s="37"/>
      <c r="H70" s="25">
        <v>1</v>
      </c>
      <c r="I70" s="15">
        <v>0.5</v>
      </c>
      <c r="J70" s="8"/>
    </row>
    <row r="71" spans="1:10" s="1" customFormat="1" ht="45" x14ac:dyDescent="0.25">
      <c r="A71" s="20"/>
      <c r="B71" s="36"/>
      <c r="C71" s="20"/>
      <c r="D71" s="21" t="s">
        <v>106</v>
      </c>
      <c r="E71" s="20"/>
      <c r="F71" s="21" t="s">
        <v>107</v>
      </c>
      <c r="G71" s="21"/>
      <c r="H71" s="20">
        <v>1</v>
      </c>
      <c r="I71" s="15">
        <v>0.5</v>
      </c>
      <c r="J71" s="8"/>
    </row>
    <row r="72" spans="1:10" s="1" customFormat="1" ht="30" x14ac:dyDescent="0.25">
      <c r="A72" s="20"/>
      <c r="B72" s="20"/>
      <c r="C72" s="20" t="s">
        <v>5</v>
      </c>
      <c r="D72" s="23" t="s">
        <v>108</v>
      </c>
      <c r="E72" s="23"/>
      <c r="F72" s="23"/>
      <c r="G72" s="37"/>
      <c r="H72" s="20">
        <v>1</v>
      </c>
      <c r="I72" s="15">
        <v>0.5</v>
      </c>
      <c r="J72" s="8"/>
    </row>
    <row r="73" spans="1:10" s="1" customFormat="1" ht="30" x14ac:dyDescent="0.25">
      <c r="A73" s="20"/>
      <c r="B73" s="20"/>
      <c r="C73" s="20" t="s">
        <v>5</v>
      </c>
      <c r="D73" s="23" t="s">
        <v>109</v>
      </c>
      <c r="E73" s="23"/>
      <c r="F73" s="23"/>
      <c r="G73" s="37"/>
      <c r="H73" s="20">
        <v>1</v>
      </c>
      <c r="I73" s="15">
        <v>0.5</v>
      </c>
      <c r="J73" s="8"/>
    </row>
    <row r="74" spans="1:10" s="1" customFormat="1" ht="30" x14ac:dyDescent="0.25">
      <c r="A74" s="20"/>
      <c r="B74" s="20"/>
      <c r="C74" s="20" t="s">
        <v>5</v>
      </c>
      <c r="D74" s="23" t="s">
        <v>110</v>
      </c>
      <c r="E74" s="23"/>
      <c r="F74" s="23"/>
      <c r="G74" s="37"/>
      <c r="H74" s="20"/>
      <c r="I74" s="15">
        <v>0.5</v>
      </c>
      <c r="J74" s="8"/>
    </row>
    <row r="75" spans="1:10" s="1" customFormat="1" ht="30" x14ac:dyDescent="0.25">
      <c r="A75" s="20"/>
      <c r="B75" s="36"/>
      <c r="C75" s="20"/>
      <c r="D75" s="21" t="s">
        <v>111</v>
      </c>
      <c r="E75" s="20"/>
      <c r="F75" s="21"/>
      <c r="G75" s="21"/>
      <c r="H75" s="20">
        <v>1</v>
      </c>
      <c r="I75" s="15">
        <v>0.5</v>
      </c>
      <c r="J75" s="8"/>
    </row>
    <row r="76" spans="1:10" s="1" customFormat="1" ht="30" x14ac:dyDescent="0.25">
      <c r="A76" s="20"/>
      <c r="B76" s="20"/>
      <c r="C76" s="20" t="s">
        <v>5</v>
      </c>
      <c r="D76" s="23" t="s">
        <v>112</v>
      </c>
      <c r="E76" s="23"/>
      <c r="F76" s="23"/>
      <c r="G76" s="37"/>
      <c r="H76" s="20">
        <v>1</v>
      </c>
      <c r="I76" s="15">
        <v>0.75</v>
      </c>
      <c r="J76" s="8"/>
    </row>
    <row r="77" spans="1:10" s="1" customFormat="1" ht="30" x14ac:dyDescent="0.25">
      <c r="A77" s="20"/>
      <c r="B77" s="20"/>
      <c r="C77" s="20" t="s">
        <v>5</v>
      </c>
      <c r="D77" s="23" t="s">
        <v>113</v>
      </c>
      <c r="E77" s="23"/>
      <c r="F77" s="23"/>
      <c r="G77" s="37"/>
      <c r="H77" s="20">
        <v>4</v>
      </c>
      <c r="I77" s="15">
        <v>1</v>
      </c>
      <c r="J77" s="8"/>
    </row>
    <row r="78" spans="1:10" s="1" customFormat="1" ht="60" x14ac:dyDescent="0.25">
      <c r="A78" s="20"/>
      <c r="B78" s="20"/>
      <c r="C78" s="20" t="s">
        <v>5</v>
      </c>
      <c r="D78" s="23" t="s">
        <v>114</v>
      </c>
      <c r="E78" s="23"/>
      <c r="F78" s="23" t="s">
        <v>115</v>
      </c>
      <c r="G78" s="37"/>
      <c r="H78" s="20">
        <v>1</v>
      </c>
      <c r="I78" s="15">
        <v>0.75</v>
      </c>
      <c r="J78" s="8"/>
    </row>
    <row r="79" spans="1:10" s="1" customFormat="1" ht="45" x14ac:dyDescent="0.25">
      <c r="A79" s="20"/>
      <c r="B79" s="36"/>
      <c r="C79" s="25" t="s">
        <v>5</v>
      </c>
      <c r="D79" s="23" t="s">
        <v>116</v>
      </c>
      <c r="E79" s="20"/>
      <c r="F79" s="20"/>
      <c r="G79" s="20"/>
      <c r="H79" s="20">
        <v>1</v>
      </c>
      <c r="I79" s="15">
        <v>0.75</v>
      </c>
      <c r="J79" s="8"/>
    </row>
    <row r="80" spans="1:10" s="1" customFormat="1" ht="90" x14ac:dyDescent="0.25">
      <c r="A80" s="20"/>
      <c r="B80" s="20"/>
      <c r="C80" s="20" t="s">
        <v>5</v>
      </c>
      <c r="D80" s="23" t="s">
        <v>117</v>
      </c>
      <c r="E80" s="23"/>
      <c r="F80" s="23" t="s">
        <v>118</v>
      </c>
      <c r="G80" s="38"/>
      <c r="H80" s="20">
        <v>1</v>
      </c>
      <c r="I80" s="15">
        <v>1</v>
      </c>
      <c r="J80" s="8"/>
    </row>
    <row r="81" spans="1:10" s="1" customFormat="1" ht="45" x14ac:dyDescent="0.25">
      <c r="A81" s="20"/>
      <c r="B81" s="20"/>
      <c r="C81" s="20" t="s">
        <v>5</v>
      </c>
      <c r="D81" s="23" t="s">
        <v>119</v>
      </c>
      <c r="E81" s="23"/>
      <c r="F81" s="23"/>
      <c r="G81" s="37"/>
      <c r="H81" s="20"/>
      <c r="I81" s="15">
        <v>0.5</v>
      </c>
      <c r="J81" s="8"/>
    </row>
    <row r="82" spans="1:10" s="1" customFormat="1" ht="30" x14ac:dyDescent="0.25">
      <c r="A82" s="20"/>
      <c r="B82" s="20"/>
      <c r="C82" s="20" t="s">
        <v>5</v>
      </c>
      <c r="D82" s="23" t="s">
        <v>120</v>
      </c>
      <c r="E82" s="23"/>
      <c r="F82" s="23"/>
      <c r="G82" s="37"/>
      <c r="H82" s="20">
        <v>1</v>
      </c>
      <c r="I82" s="15">
        <v>1.5</v>
      </c>
      <c r="J82" s="8"/>
    </row>
    <row r="83" spans="1:10" s="1" customFormat="1" ht="30" x14ac:dyDescent="0.25">
      <c r="A83" s="20"/>
      <c r="B83" s="36"/>
      <c r="C83" s="20"/>
      <c r="D83" s="21" t="s">
        <v>121</v>
      </c>
      <c r="E83" s="20"/>
      <c r="F83" s="21" t="s">
        <v>122</v>
      </c>
      <c r="G83" s="21"/>
      <c r="H83" s="20">
        <v>1</v>
      </c>
      <c r="I83" s="15">
        <v>1</v>
      </c>
      <c r="J83" s="8"/>
    </row>
    <row r="84" spans="1:10" s="1" customFormat="1" ht="45" x14ac:dyDescent="0.25">
      <c r="A84" s="20"/>
      <c r="B84" s="20"/>
      <c r="C84" s="20" t="s">
        <v>5</v>
      </c>
      <c r="D84" s="23" t="s">
        <v>123</v>
      </c>
      <c r="E84" s="23" t="s">
        <v>34</v>
      </c>
      <c r="F84" s="23"/>
      <c r="G84" s="37"/>
      <c r="H84" s="20">
        <v>1</v>
      </c>
      <c r="I84" s="15">
        <v>1</v>
      </c>
      <c r="J84" s="8"/>
    </row>
    <row r="85" spans="1:10" s="1" customFormat="1" ht="45" x14ac:dyDescent="0.25">
      <c r="A85" s="20"/>
      <c r="B85" s="20"/>
      <c r="C85" s="20" t="s">
        <v>5</v>
      </c>
      <c r="D85" s="23" t="s">
        <v>39</v>
      </c>
      <c r="E85" s="23" t="s">
        <v>34</v>
      </c>
      <c r="F85" s="23"/>
      <c r="G85" s="38"/>
      <c r="H85" s="20">
        <v>1</v>
      </c>
      <c r="I85" s="15">
        <v>1</v>
      </c>
      <c r="J85" s="8"/>
    </row>
    <row r="86" spans="1:10" s="1" customFormat="1" x14ac:dyDescent="0.25">
      <c r="A86" s="20" t="s">
        <v>124</v>
      </c>
      <c r="B86" s="20" t="s">
        <v>125</v>
      </c>
      <c r="C86" s="20"/>
      <c r="D86" s="23"/>
      <c r="E86" s="23" t="s">
        <v>34</v>
      </c>
      <c r="F86" s="23"/>
      <c r="G86" s="37"/>
      <c r="H86" s="20"/>
      <c r="I86" s="15"/>
      <c r="J86" s="8"/>
    </row>
    <row r="87" spans="1:10" s="1" customFormat="1" ht="30" x14ac:dyDescent="0.25">
      <c r="A87" s="20"/>
      <c r="B87" s="20"/>
      <c r="C87" s="20" t="s">
        <v>5</v>
      </c>
      <c r="D87" s="23" t="s">
        <v>126</v>
      </c>
      <c r="E87" s="23" t="s">
        <v>34</v>
      </c>
      <c r="F87" s="23"/>
      <c r="G87" s="37"/>
      <c r="H87" s="20">
        <v>4</v>
      </c>
      <c r="I87" s="15">
        <v>1</v>
      </c>
      <c r="J87" s="8"/>
    </row>
    <row r="88" spans="1:10" s="1" customFormat="1" ht="45" x14ac:dyDescent="0.25">
      <c r="A88" s="20"/>
      <c r="B88" s="20"/>
      <c r="C88" s="20" t="s">
        <v>5</v>
      </c>
      <c r="D88" s="23" t="s">
        <v>127</v>
      </c>
      <c r="E88" s="23" t="s">
        <v>34</v>
      </c>
      <c r="F88" s="23" t="s">
        <v>128</v>
      </c>
      <c r="G88" s="37"/>
      <c r="H88" s="20">
        <v>4</v>
      </c>
      <c r="I88" s="15">
        <v>0.5</v>
      </c>
      <c r="J88" s="8"/>
    </row>
    <row r="89" spans="1:10" s="1" customFormat="1" ht="60" x14ac:dyDescent="0.25">
      <c r="A89" s="20"/>
      <c r="B89" s="20"/>
      <c r="C89" s="20" t="s">
        <v>5</v>
      </c>
      <c r="D89" s="36" t="s">
        <v>129</v>
      </c>
      <c r="E89" s="20"/>
      <c r="F89" s="21" t="s">
        <v>130</v>
      </c>
      <c r="G89" s="21"/>
      <c r="H89" s="20"/>
      <c r="I89" s="15"/>
      <c r="J89" s="8"/>
    </row>
    <row r="90" spans="1:10" s="1" customFormat="1" ht="45" x14ac:dyDescent="0.25">
      <c r="A90" s="20"/>
      <c r="B90" s="20"/>
      <c r="C90" s="20" t="s">
        <v>5</v>
      </c>
      <c r="D90" s="21" t="s">
        <v>131</v>
      </c>
      <c r="E90" s="23"/>
      <c r="F90" s="23" t="s">
        <v>132</v>
      </c>
      <c r="G90" s="37"/>
      <c r="H90" s="20">
        <v>4</v>
      </c>
      <c r="I90" s="15">
        <v>1</v>
      </c>
      <c r="J90" s="8"/>
    </row>
    <row r="91" spans="1:10" s="1" customFormat="1" ht="45" x14ac:dyDescent="0.25">
      <c r="A91" s="20"/>
      <c r="B91" s="20"/>
      <c r="C91" s="20" t="s">
        <v>5</v>
      </c>
      <c r="D91" s="21" t="s">
        <v>133</v>
      </c>
      <c r="E91" s="23"/>
      <c r="F91" s="23"/>
      <c r="G91" s="37"/>
      <c r="H91" s="20">
        <v>1</v>
      </c>
      <c r="I91" s="15">
        <v>0.5</v>
      </c>
      <c r="J91" s="8"/>
    </row>
    <row r="92" spans="1:10" s="1" customFormat="1" ht="30" x14ac:dyDescent="0.25">
      <c r="A92" s="20"/>
      <c r="B92" s="20"/>
      <c r="C92" s="20" t="s">
        <v>5</v>
      </c>
      <c r="D92" s="21" t="s">
        <v>134</v>
      </c>
      <c r="E92" s="23"/>
      <c r="F92" s="23"/>
      <c r="G92" s="37"/>
      <c r="H92" s="20">
        <v>4</v>
      </c>
      <c r="I92" s="15">
        <v>0.75</v>
      </c>
      <c r="J92" s="8"/>
    </row>
    <row r="93" spans="1:10" s="1" customFormat="1" ht="45" x14ac:dyDescent="0.25">
      <c r="A93" s="20"/>
      <c r="B93" s="20"/>
      <c r="C93" s="20" t="s">
        <v>5</v>
      </c>
      <c r="D93" s="21" t="s">
        <v>135</v>
      </c>
      <c r="E93" s="23"/>
      <c r="F93" s="23"/>
      <c r="G93" s="37"/>
      <c r="H93" s="20">
        <v>4</v>
      </c>
      <c r="I93" s="15">
        <v>1</v>
      </c>
      <c r="J93" s="8"/>
    </row>
    <row r="94" spans="1:10" s="1" customFormat="1" ht="30" x14ac:dyDescent="0.25">
      <c r="A94" s="20"/>
      <c r="B94" s="36"/>
      <c r="C94" s="20" t="s">
        <v>5</v>
      </c>
      <c r="D94" s="21" t="s">
        <v>136</v>
      </c>
      <c r="E94" s="20"/>
      <c r="F94" s="21"/>
      <c r="G94" s="21"/>
      <c r="H94" s="20">
        <v>4</v>
      </c>
      <c r="I94" s="15">
        <v>1</v>
      </c>
      <c r="J94" s="8"/>
    </row>
    <row r="95" spans="1:10" s="1" customFormat="1" ht="30" x14ac:dyDescent="0.25">
      <c r="A95" s="20"/>
      <c r="B95" s="20"/>
      <c r="C95" s="20" t="s">
        <v>5</v>
      </c>
      <c r="D95" s="23" t="s">
        <v>137</v>
      </c>
      <c r="E95" s="23" t="s">
        <v>34</v>
      </c>
      <c r="F95" s="23"/>
      <c r="G95" s="37"/>
      <c r="H95" s="23">
        <v>4</v>
      </c>
      <c r="I95" s="26">
        <v>1.5</v>
      </c>
      <c r="J95" s="8"/>
    </row>
    <row r="96" spans="1:10" s="1" customFormat="1" x14ac:dyDescent="0.25">
      <c r="A96" s="20" t="s">
        <v>138</v>
      </c>
      <c r="B96" s="20" t="s">
        <v>139</v>
      </c>
      <c r="C96" s="20"/>
      <c r="D96" s="23"/>
      <c r="E96" s="23" t="s">
        <v>34</v>
      </c>
      <c r="F96" s="23"/>
      <c r="G96" s="37"/>
      <c r="H96" s="23"/>
      <c r="I96" s="26"/>
      <c r="J96" s="8"/>
    </row>
    <row r="97" spans="1:10" s="1" customFormat="1" ht="30" x14ac:dyDescent="0.25">
      <c r="A97" s="20"/>
      <c r="B97" s="20"/>
      <c r="C97" s="20" t="s">
        <v>5</v>
      </c>
      <c r="D97" s="23" t="s">
        <v>140</v>
      </c>
      <c r="E97" s="23" t="s">
        <v>34</v>
      </c>
      <c r="F97" s="23"/>
      <c r="G97" s="37"/>
      <c r="H97" s="23">
        <v>5</v>
      </c>
      <c r="I97" s="26">
        <v>1</v>
      </c>
      <c r="J97" s="8"/>
    </row>
    <row r="98" spans="1:10" s="1" customFormat="1" ht="45" x14ac:dyDescent="0.25">
      <c r="A98" s="20"/>
      <c r="B98" s="20"/>
      <c r="C98" s="20" t="s">
        <v>5</v>
      </c>
      <c r="D98" s="23" t="s">
        <v>141</v>
      </c>
      <c r="E98" s="23" t="s">
        <v>34</v>
      </c>
      <c r="F98" s="23"/>
      <c r="G98" s="37"/>
      <c r="H98" s="23">
        <v>5</v>
      </c>
      <c r="I98" s="26">
        <v>1</v>
      </c>
      <c r="J98" s="8"/>
    </row>
    <row r="99" spans="1:10" s="1" customFormat="1" ht="45" x14ac:dyDescent="0.25">
      <c r="A99" s="20"/>
      <c r="B99" s="20"/>
      <c r="C99" s="20" t="s">
        <v>5</v>
      </c>
      <c r="D99" s="23" t="s">
        <v>142</v>
      </c>
      <c r="E99" s="23" t="s">
        <v>34</v>
      </c>
      <c r="F99" s="23"/>
      <c r="G99" s="37"/>
      <c r="H99" s="23">
        <v>1</v>
      </c>
      <c r="I99" s="26">
        <v>1</v>
      </c>
      <c r="J99" s="8"/>
    </row>
    <row r="100" spans="1:10" s="1" customFormat="1" ht="45" x14ac:dyDescent="0.25">
      <c r="A100" s="20"/>
      <c r="B100" s="20"/>
      <c r="C100" s="20" t="s">
        <v>5</v>
      </c>
      <c r="D100" s="23" t="s">
        <v>143</v>
      </c>
      <c r="E100" s="23" t="s">
        <v>34</v>
      </c>
      <c r="F100" s="23"/>
      <c r="G100" s="37"/>
      <c r="H100" s="23">
        <v>5</v>
      </c>
      <c r="I100" s="26">
        <v>1</v>
      </c>
      <c r="J100" s="8"/>
    </row>
    <row r="101" spans="1:10" s="1" customFormat="1" ht="75" x14ac:dyDescent="0.25">
      <c r="A101" s="20"/>
      <c r="B101" s="20"/>
      <c r="C101" s="20" t="s">
        <v>5</v>
      </c>
      <c r="D101" s="23" t="s">
        <v>144</v>
      </c>
      <c r="E101" s="23" t="s">
        <v>34</v>
      </c>
      <c r="F101" s="23"/>
      <c r="G101" s="37"/>
      <c r="H101" s="23">
        <v>5</v>
      </c>
      <c r="I101" s="26">
        <v>1</v>
      </c>
      <c r="J101" s="8"/>
    </row>
    <row r="102" spans="1:10" s="1" customFormat="1" ht="30" x14ac:dyDescent="0.25">
      <c r="A102" s="20"/>
      <c r="B102" s="20"/>
      <c r="C102" s="20" t="s">
        <v>5</v>
      </c>
      <c r="D102" s="23" t="s">
        <v>145</v>
      </c>
      <c r="E102" s="23" t="s">
        <v>34</v>
      </c>
      <c r="F102" s="23"/>
      <c r="G102" s="37"/>
      <c r="H102" s="23">
        <v>1</v>
      </c>
      <c r="I102" s="26">
        <v>0.75</v>
      </c>
      <c r="J102" s="8"/>
    </row>
    <row r="103" spans="1:10" s="1" customFormat="1" ht="45" x14ac:dyDescent="0.25">
      <c r="A103" s="20"/>
      <c r="B103" s="20"/>
      <c r="C103" s="20" t="s">
        <v>5</v>
      </c>
      <c r="D103" s="23" t="s">
        <v>146</v>
      </c>
      <c r="E103" s="23" t="s">
        <v>34</v>
      </c>
      <c r="F103" s="23"/>
      <c r="G103" s="37"/>
      <c r="H103" s="23">
        <v>5</v>
      </c>
      <c r="I103" s="26">
        <v>0.5</v>
      </c>
      <c r="J103" s="8"/>
    </row>
    <row r="104" spans="1:10" s="1" customFormat="1" ht="30" x14ac:dyDescent="0.25">
      <c r="A104" s="20"/>
      <c r="B104" s="20"/>
      <c r="C104" s="20" t="s">
        <v>5</v>
      </c>
      <c r="D104" s="23" t="s">
        <v>147</v>
      </c>
      <c r="E104" s="23" t="s">
        <v>34</v>
      </c>
      <c r="F104" s="23"/>
      <c r="G104" s="37"/>
      <c r="H104" s="23">
        <v>1</v>
      </c>
      <c r="I104" s="26">
        <v>0.75</v>
      </c>
      <c r="J104" s="8"/>
    </row>
    <row r="105" spans="1:10" s="1" customFormat="1" ht="45" x14ac:dyDescent="0.25">
      <c r="A105" s="20"/>
      <c r="B105" s="36"/>
      <c r="C105" s="20" t="s">
        <v>5</v>
      </c>
      <c r="D105" s="21" t="s">
        <v>148</v>
      </c>
      <c r="E105" s="20"/>
      <c r="F105" s="21"/>
      <c r="G105" s="21"/>
      <c r="H105" s="20">
        <v>5</v>
      </c>
      <c r="I105" s="26">
        <v>0.75</v>
      </c>
      <c r="J105" s="8"/>
    </row>
    <row r="106" spans="1:10" s="1" customFormat="1" ht="30" x14ac:dyDescent="0.25">
      <c r="A106" s="20"/>
      <c r="B106" s="20"/>
      <c r="C106" s="20" t="s">
        <v>5</v>
      </c>
      <c r="D106" s="23" t="s">
        <v>149</v>
      </c>
      <c r="E106" s="23" t="s">
        <v>34</v>
      </c>
      <c r="F106" s="23"/>
      <c r="G106" s="37"/>
      <c r="H106" s="20">
        <v>1</v>
      </c>
      <c r="I106" s="15">
        <v>0.75</v>
      </c>
      <c r="J106" s="8"/>
    </row>
    <row r="107" spans="1:10" s="1" customFormat="1" ht="30" x14ac:dyDescent="0.25">
      <c r="A107" s="20"/>
      <c r="B107" s="20"/>
      <c r="C107" s="20" t="s">
        <v>5</v>
      </c>
      <c r="D107" s="23" t="s">
        <v>150</v>
      </c>
      <c r="E107" s="23" t="s">
        <v>34</v>
      </c>
      <c r="F107" s="23"/>
      <c r="G107" s="37"/>
      <c r="H107" s="20">
        <v>5</v>
      </c>
      <c r="I107" s="15">
        <v>1</v>
      </c>
      <c r="J107" s="8"/>
    </row>
    <row r="108" spans="1:10" s="1" customFormat="1" ht="60" x14ac:dyDescent="0.25">
      <c r="A108" s="20"/>
      <c r="B108" s="20"/>
      <c r="C108" s="20" t="s">
        <v>5</v>
      </c>
      <c r="D108" s="23" t="s">
        <v>151</v>
      </c>
      <c r="E108" s="23" t="s">
        <v>34</v>
      </c>
      <c r="F108" s="23" t="s">
        <v>152</v>
      </c>
      <c r="G108" s="37"/>
      <c r="H108" s="20">
        <v>5</v>
      </c>
      <c r="I108" s="15">
        <v>1</v>
      </c>
      <c r="J108" s="8"/>
    </row>
    <row r="109" spans="1:10" s="1" customFormat="1" ht="30" x14ac:dyDescent="0.25">
      <c r="A109" s="20"/>
      <c r="B109" s="20"/>
      <c r="C109" s="20" t="s">
        <v>5</v>
      </c>
      <c r="D109" s="23" t="s">
        <v>153</v>
      </c>
      <c r="E109" s="23" t="s">
        <v>34</v>
      </c>
      <c r="F109" s="23"/>
      <c r="G109" s="37"/>
      <c r="H109" s="20">
        <v>5</v>
      </c>
      <c r="I109" s="15">
        <v>1</v>
      </c>
      <c r="J109" s="8"/>
    </row>
    <row r="110" spans="1:10" s="1" customFormat="1" ht="30" x14ac:dyDescent="0.25">
      <c r="A110" s="20"/>
      <c r="B110" s="20"/>
      <c r="C110" s="20" t="s">
        <v>5</v>
      </c>
      <c r="D110" s="23" t="s">
        <v>154</v>
      </c>
      <c r="E110" s="23" t="s">
        <v>34</v>
      </c>
      <c r="F110" s="23"/>
      <c r="G110" s="37"/>
      <c r="H110" s="20">
        <v>1</v>
      </c>
      <c r="I110" s="15">
        <v>0.75</v>
      </c>
      <c r="J110" s="8"/>
    </row>
    <row r="111" spans="1:10" s="1" customFormat="1" ht="45" x14ac:dyDescent="0.25">
      <c r="A111" s="42"/>
      <c r="B111" s="42"/>
      <c r="C111" s="42" t="s">
        <v>5</v>
      </c>
      <c r="D111" s="43" t="s">
        <v>155</v>
      </c>
      <c r="E111" s="43" t="s">
        <v>34</v>
      </c>
      <c r="F111" s="43"/>
      <c r="G111" s="49"/>
      <c r="H111" s="42">
        <v>5</v>
      </c>
      <c r="I111" s="45">
        <v>0.75</v>
      </c>
      <c r="J111" s="8"/>
    </row>
    <row r="112" spans="1:10" s="7" customFormat="1" ht="36.75" customHeight="1" x14ac:dyDescent="0.3">
      <c r="A112" s="18" t="s">
        <v>15</v>
      </c>
      <c r="B112" s="31" t="s">
        <v>156</v>
      </c>
      <c r="C112" s="18"/>
      <c r="D112" s="31"/>
      <c r="E112" s="18"/>
      <c r="F112" s="31"/>
      <c r="G112" s="31"/>
      <c r="H112" s="18"/>
      <c r="I112" s="32">
        <f>SUM(I114:I149)</f>
        <v>31</v>
      </c>
      <c r="J112" s="19"/>
    </row>
    <row r="113" spans="1:10" s="1" customFormat="1" ht="30" x14ac:dyDescent="0.25">
      <c r="A113" s="24" t="s">
        <v>157</v>
      </c>
      <c r="B113" s="33" t="s">
        <v>19</v>
      </c>
      <c r="C113" s="24"/>
      <c r="D113" s="24" t="s">
        <v>34</v>
      </c>
      <c r="E113" s="24"/>
      <c r="F113" s="24"/>
      <c r="G113" s="24"/>
      <c r="H113" s="24"/>
      <c r="I113" s="24"/>
      <c r="J113" s="8"/>
    </row>
    <row r="114" spans="1:10" s="1" customFormat="1" ht="75" x14ac:dyDescent="0.25">
      <c r="A114" s="20"/>
      <c r="B114" s="20"/>
      <c r="C114" s="20" t="s">
        <v>5</v>
      </c>
      <c r="D114" s="23" t="s">
        <v>99</v>
      </c>
      <c r="E114" s="21"/>
      <c r="F114" s="23" t="s">
        <v>158</v>
      </c>
      <c r="G114" s="21"/>
      <c r="H114" s="20">
        <v>1</v>
      </c>
      <c r="I114" s="15">
        <v>0.5</v>
      </c>
      <c r="J114" s="8"/>
    </row>
    <row r="115" spans="1:10" s="1" customFormat="1" ht="45" x14ac:dyDescent="0.25">
      <c r="A115" s="20"/>
      <c r="B115" s="20"/>
      <c r="C115" s="20" t="s">
        <v>5</v>
      </c>
      <c r="D115" s="23" t="s">
        <v>101</v>
      </c>
      <c r="E115" s="21"/>
      <c r="F115" s="23"/>
      <c r="G115" s="21"/>
      <c r="H115" s="20">
        <v>1</v>
      </c>
      <c r="I115" s="15">
        <v>0.5</v>
      </c>
      <c r="J115" s="8"/>
    </row>
    <row r="116" spans="1:10" s="1" customFormat="1" ht="75" x14ac:dyDescent="0.25">
      <c r="A116" s="20"/>
      <c r="B116" s="20"/>
      <c r="C116" s="20" t="s">
        <v>5</v>
      </c>
      <c r="D116" s="23" t="s">
        <v>104</v>
      </c>
      <c r="E116" s="21"/>
      <c r="F116" s="23" t="s">
        <v>159</v>
      </c>
      <c r="G116" s="21"/>
      <c r="H116" s="20">
        <v>1</v>
      </c>
      <c r="I116" s="15">
        <v>0.5</v>
      </c>
      <c r="J116" s="8"/>
    </row>
    <row r="117" spans="1:10" s="1" customFormat="1" ht="45" x14ac:dyDescent="0.25">
      <c r="A117" s="20"/>
      <c r="B117" s="20"/>
      <c r="C117" s="20" t="s">
        <v>5</v>
      </c>
      <c r="D117" s="23" t="s">
        <v>106</v>
      </c>
      <c r="E117" s="23"/>
      <c r="F117" s="23" t="s">
        <v>107</v>
      </c>
      <c r="G117" s="21"/>
      <c r="H117" s="20">
        <v>1</v>
      </c>
      <c r="I117" s="15">
        <v>0.5</v>
      </c>
      <c r="J117" s="8"/>
    </row>
    <row r="118" spans="1:10" s="1" customFormat="1" ht="30" x14ac:dyDescent="0.25">
      <c r="A118" s="20"/>
      <c r="B118" s="36"/>
      <c r="C118" s="20"/>
      <c r="D118" s="21" t="s">
        <v>160</v>
      </c>
      <c r="E118" s="20"/>
      <c r="F118" s="21"/>
      <c r="G118" s="21"/>
      <c r="H118" s="20">
        <v>1</v>
      </c>
      <c r="I118" s="39">
        <v>0.5</v>
      </c>
      <c r="J118" s="8"/>
    </row>
    <row r="119" spans="1:10" s="1" customFormat="1" ht="30" x14ac:dyDescent="0.25">
      <c r="A119" s="20"/>
      <c r="B119" s="20"/>
      <c r="C119" s="20" t="s">
        <v>5</v>
      </c>
      <c r="D119" s="23" t="s">
        <v>109</v>
      </c>
      <c r="E119" s="23"/>
      <c r="F119" s="23"/>
      <c r="G119" s="37"/>
      <c r="H119" s="20">
        <v>1</v>
      </c>
      <c r="I119" s="15">
        <v>0.5</v>
      </c>
      <c r="J119" s="8"/>
    </row>
    <row r="120" spans="1:10" s="1" customFormat="1" ht="45" x14ac:dyDescent="0.25">
      <c r="A120" s="20"/>
      <c r="B120" s="20"/>
      <c r="C120" s="20" t="s">
        <v>5</v>
      </c>
      <c r="D120" s="23" t="s">
        <v>161</v>
      </c>
      <c r="E120" s="23"/>
      <c r="F120" s="23"/>
      <c r="G120" s="37"/>
      <c r="H120" s="20"/>
      <c r="I120" s="15">
        <v>0.5</v>
      </c>
      <c r="J120" s="8"/>
    </row>
    <row r="121" spans="1:10" s="1" customFormat="1" ht="30" x14ac:dyDescent="0.25">
      <c r="A121" s="20"/>
      <c r="B121" s="20"/>
      <c r="C121" s="20" t="s">
        <v>5</v>
      </c>
      <c r="D121" s="23" t="s">
        <v>112</v>
      </c>
      <c r="E121" s="23"/>
      <c r="F121" s="23"/>
      <c r="G121" s="21"/>
      <c r="H121" s="20">
        <v>1</v>
      </c>
      <c r="I121" s="15">
        <v>1</v>
      </c>
      <c r="J121" s="8"/>
    </row>
    <row r="122" spans="1:10" s="1" customFormat="1" ht="30" x14ac:dyDescent="0.25">
      <c r="A122" s="20"/>
      <c r="B122" s="23"/>
      <c r="C122" s="20" t="s">
        <v>5</v>
      </c>
      <c r="D122" s="21" t="s">
        <v>162</v>
      </c>
      <c r="E122" s="20"/>
      <c r="F122" s="21"/>
      <c r="G122" s="21"/>
      <c r="H122" s="20">
        <v>4</v>
      </c>
      <c r="I122" s="39">
        <v>1</v>
      </c>
      <c r="J122" s="8"/>
    </row>
    <row r="123" spans="1:10" s="1" customFormat="1" ht="60" x14ac:dyDescent="0.25">
      <c r="A123" s="20"/>
      <c r="B123" s="20"/>
      <c r="C123" s="20" t="s">
        <v>5</v>
      </c>
      <c r="D123" s="23" t="s">
        <v>114</v>
      </c>
      <c r="E123" s="23"/>
      <c r="F123" s="23" t="s">
        <v>115</v>
      </c>
      <c r="G123" s="21"/>
      <c r="H123" s="20">
        <v>1</v>
      </c>
      <c r="I123" s="15">
        <v>0.75</v>
      </c>
      <c r="J123" s="8"/>
    </row>
    <row r="124" spans="1:10" s="1" customFormat="1" ht="45" x14ac:dyDescent="0.25">
      <c r="A124" s="20"/>
      <c r="B124" s="23"/>
      <c r="C124" s="20" t="s">
        <v>5</v>
      </c>
      <c r="D124" s="23" t="s">
        <v>116</v>
      </c>
      <c r="E124" s="20"/>
      <c r="F124" s="20"/>
      <c r="G124" s="20"/>
      <c r="H124" s="20">
        <v>1</v>
      </c>
      <c r="I124" s="20">
        <v>0.75</v>
      </c>
      <c r="J124" s="8"/>
    </row>
    <row r="125" spans="1:10" s="1" customFormat="1" ht="90" x14ac:dyDescent="0.25">
      <c r="A125" s="20"/>
      <c r="B125" s="20"/>
      <c r="C125" s="20" t="s">
        <v>5</v>
      </c>
      <c r="D125" s="23" t="s">
        <v>163</v>
      </c>
      <c r="E125" s="23"/>
      <c r="F125" s="23" t="s">
        <v>164</v>
      </c>
      <c r="G125" s="34"/>
      <c r="H125" s="16">
        <v>1</v>
      </c>
      <c r="I125" s="15">
        <v>3</v>
      </c>
      <c r="J125" s="8"/>
    </row>
    <row r="126" spans="1:10" s="1" customFormat="1" ht="45" x14ac:dyDescent="0.25">
      <c r="A126" s="20"/>
      <c r="B126" s="23"/>
      <c r="C126" s="20" t="s">
        <v>5</v>
      </c>
      <c r="D126" s="21" t="s">
        <v>119</v>
      </c>
      <c r="E126" s="20"/>
      <c r="F126" s="21"/>
      <c r="G126" s="21"/>
      <c r="H126" s="20"/>
      <c r="I126" s="15">
        <v>0.5</v>
      </c>
      <c r="J126" s="8"/>
    </row>
    <row r="127" spans="1:10" s="1" customFormat="1" ht="30" x14ac:dyDescent="0.25">
      <c r="A127" s="20"/>
      <c r="B127" s="20"/>
      <c r="C127" s="20" t="s">
        <v>5</v>
      </c>
      <c r="D127" s="23" t="s">
        <v>120</v>
      </c>
      <c r="E127" s="23" t="s">
        <v>34</v>
      </c>
      <c r="F127" s="23"/>
      <c r="G127" s="21"/>
      <c r="H127" s="16">
        <v>1</v>
      </c>
      <c r="I127" s="15">
        <v>1.5</v>
      </c>
      <c r="J127" s="8"/>
    </row>
    <row r="128" spans="1:10" s="1" customFormat="1" ht="30" x14ac:dyDescent="0.25">
      <c r="A128" s="20"/>
      <c r="B128" s="20"/>
      <c r="C128" s="20" t="s">
        <v>5</v>
      </c>
      <c r="D128" s="23" t="s">
        <v>121</v>
      </c>
      <c r="E128" s="23" t="s">
        <v>34</v>
      </c>
      <c r="F128" s="23" t="s">
        <v>122</v>
      </c>
      <c r="G128" s="34"/>
      <c r="H128" s="16">
        <v>1</v>
      </c>
      <c r="I128" s="15">
        <v>1.5</v>
      </c>
      <c r="J128" s="8"/>
    </row>
    <row r="129" spans="1:10" s="1" customFormat="1" ht="120" x14ac:dyDescent="0.25">
      <c r="A129" s="20"/>
      <c r="B129" s="20"/>
      <c r="C129" s="20" t="s">
        <v>5</v>
      </c>
      <c r="D129" s="23" t="s">
        <v>165</v>
      </c>
      <c r="E129" s="23" t="s">
        <v>34</v>
      </c>
      <c r="F129" s="23" t="s">
        <v>166</v>
      </c>
      <c r="G129" s="21"/>
      <c r="H129" s="16">
        <v>1</v>
      </c>
      <c r="I129" s="15">
        <v>2</v>
      </c>
      <c r="J129" s="8"/>
    </row>
    <row r="130" spans="1:10" s="1" customFormat="1" ht="45" x14ac:dyDescent="0.25">
      <c r="A130" s="20"/>
      <c r="B130" s="20"/>
      <c r="C130" s="20" t="s">
        <v>5</v>
      </c>
      <c r="D130" s="23" t="s">
        <v>39</v>
      </c>
      <c r="E130" s="23" t="s">
        <v>34</v>
      </c>
      <c r="F130" s="23"/>
      <c r="G130" s="37"/>
      <c r="H130" s="16">
        <v>1</v>
      </c>
      <c r="I130" s="15">
        <v>0.5</v>
      </c>
      <c r="J130" s="8"/>
    </row>
    <row r="131" spans="1:10" s="1" customFormat="1" x14ac:dyDescent="0.25">
      <c r="A131" s="20"/>
      <c r="B131" s="20"/>
      <c r="C131" s="20" t="s">
        <v>5</v>
      </c>
      <c r="D131" s="23"/>
      <c r="E131" s="23" t="s">
        <v>34</v>
      </c>
      <c r="F131" s="23"/>
      <c r="G131" s="37"/>
      <c r="H131" s="16"/>
      <c r="I131" s="15"/>
      <c r="J131" s="8"/>
    </row>
    <row r="132" spans="1:10" s="1" customFormat="1" ht="30" x14ac:dyDescent="0.25">
      <c r="A132" s="20" t="s">
        <v>167</v>
      </c>
      <c r="B132" s="20" t="s">
        <v>168</v>
      </c>
      <c r="C132" s="20" t="s">
        <v>5</v>
      </c>
      <c r="D132" s="23" t="s">
        <v>169</v>
      </c>
      <c r="E132" s="23" t="s">
        <v>34</v>
      </c>
      <c r="F132" s="23"/>
      <c r="G132" s="37"/>
      <c r="H132" s="16">
        <v>4</v>
      </c>
      <c r="I132" s="15">
        <v>0.5</v>
      </c>
      <c r="J132" s="8"/>
    </row>
    <row r="133" spans="1:10" s="1" customFormat="1" ht="30" x14ac:dyDescent="0.25">
      <c r="A133" s="20"/>
      <c r="B133" s="20"/>
      <c r="C133" s="20" t="s">
        <v>5</v>
      </c>
      <c r="D133" s="23" t="s">
        <v>170</v>
      </c>
      <c r="E133" s="23" t="s">
        <v>34</v>
      </c>
      <c r="F133" s="23"/>
      <c r="G133" s="37"/>
      <c r="H133" s="16">
        <v>4</v>
      </c>
      <c r="I133" s="15">
        <v>0.5</v>
      </c>
      <c r="J133" s="8"/>
    </row>
    <row r="134" spans="1:10" s="1" customFormat="1" ht="30" x14ac:dyDescent="0.25">
      <c r="A134" s="20"/>
      <c r="B134" s="20"/>
      <c r="C134" s="20" t="s">
        <v>5</v>
      </c>
      <c r="D134" s="23" t="s">
        <v>171</v>
      </c>
      <c r="E134" s="23" t="s">
        <v>34</v>
      </c>
      <c r="F134" s="23"/>
      <c r="G134" s="37"/>
      <c r="H134" s="16">
        <v>4</v>
      </c>
      <c r="I134" s="15">
        <v>0.5</v>
      </c>
      <c r="J134" s="8"/>
    </row>
    <row r="135" spans="1:10" s="1" customFormat="1" ht="30" x14ac:dyDescent="0.25">
      <c r="A135" s="20"/>
      <c r="B135" s="20"/>
      <c r="C135" s="20" t="s">
        <v>5</v>
      </c>
      <c r="D135" s="23" t="s">
        <v>172</v>
      </c>
      <c r="E135" s="23" t="s">
        <v>34</v>
      </c>
      <c r="F135" s="23"/>
      <c r="G135" s="37"/>
      <c r="H135" s="16">
        <v>4</v>
      </c>
      <c r="I135" s="15">
        <v>0.5</v>
      </c>
      <c r="J135" s="8"/>
    </row>
    <row r="136" spans="1:10" s="1" customFormat="1" ht="30" x14ac:dyDescent="0.25">
      <c r="A136" s="20"/>
      <c r="B136" s="20"/>
      <c r="C136" s="20" t="s">
        <v>5</v>
      </c>
      <c r="D136" s="23" t="s">
        <v>173</v>
      </c>
      <c r="E136" s="23" t="s">
        <v>34</v>
      </c>
      <c r="F136" s="23"/>
      <c r="G136" s="21"/>
      <c r="H136" s="16">
        <v>4</v>
      </c>
      <c r="I136" s="15">
        <v>0.5</v>
      </c>
      <c r="J136" s="8"/>
    </row>
    <row r="137" spans="1:10" s="1" customFormat="1" ht="30" x14ac:dyDescent="0.25">
      <c r="A137" s="20"/>
      <c r="B137" s="23"/>
      <c r="C137" s="20" t="s">
        <v>5</v>
      </c>
      <c r="D137" s="23" t="s">
        <v>174</v>
      </c>
      <c r="E137" s="23" t="s">
        <v>34</v>
      </c>
      <c r="F137" s="23"/>
      <c r="G137" s="21"/>
      <c r="H137" s="16">
        <v>1</v>
      </c>
      <c r="I137" s="15">
        <v>0.5</v>
      </c>
      <c r="J137" s="8"/>
    </row>
    <row r="138" spans="1:10" s="1" customFormat="1" ht="30" x14ac:dyDescent="0.25">
      <c r="A138" s="20"/>
      <c r="B138" s="20"/>
      <c r="C138" s="20" t="s">
        <v>5</v>
      </c>
      <c r="D138" s="23" t="s">
        <v>172</v>
      </c>
      <c r="E138" s="23" t="s">
        <v>34</v>
      </c>
      <c r="F138" s="23"/>
      <c r="G138" s="21"/>
      <c r="H138" s="16">
        <v>1</v>
      </c>
      <c r="I138" s="15">
        <v>0.5</v>
      </c>
      <c r="J138" s="8"/>
    </row>
    <row r="139" spans="1:10" s="1" customFormat="1" ht="30" x14ac:dyDescent="0.25">
      <c r="A139" s="20"/>
      <c r="B139" s="20"/>
      <c r="C139" s="20" t="s">
        <v>5</v>
      </c>
      <c r="D139" s="23" t="s">
        <v>175</v>
      </c>
      <c r="E139" s="23" t="s">
        <v>34</v>
      </c>
      <c r="F139" s="23"/>
      <c r="G139" s="21"/>
      <c r="H139" s="16">
        <v>4</v>
      </c>
      <c r="I139" s="15">
        <v>1</v>
      </c>
      <c r="J139" s="8"/>
    </row>
    <row r="140" spans="1:10" s="1" customFormat="1" ht="30" x14ac:dyDescent="0.25">
      <c r="A140" s="20"/>
      <c r="B140" s="20"/>
      <c r="C140" s="20" t="s">
        <v>5</v>
      </c>
      <c r="D140" s="23" t="s">
        <v>176</v>
      </c>
      <c r="E140" s="23" t="s">
        <v>34</v>
      </c>
      <c r="F140" s="23"/>
      <c r="G140" s="21"/>
      <c r="H140" s="16">
        <v>1</v>
      </c>
      <c r="I140" s="15">
        <v>1</v>
      </c>
      <c r="J140" s="8"/>
    </row>
    <row r="141" spans="1:10" s="1" customFormat="1" ht="30" x14ac:dyDescent="0.25">
      <c r="A141" s="20"/>
      <c r="B141" s="20"/>
      <c r="C141" s="20" t="s">
        <v>5</v>
      </c>
      <c r="D141" s="23" t="s">
        <v>177</v>
      </c>
      <c r="E141" s="23" t="s">
        <v>34</v>
      </c>
      <c r="F141" s="23"/>
      <c r="G141" s="21"/>
      <c r="H141" s="16">
        <v>4</v>
      </c>
      <c r="I141" s="15">
        <v>1</v>
      </c>
      <c r="J141" s="8"/>
    </row>
    <row r="142" spans="1:10" s="1" customFormat="1" x14ac:dyDescent="0.25">
      <c r="A142" s="20"/>
      <c r="B142" s="20"/>
      <c r="C142" s="20" t="s">
        <v>5</v>
      </c>
      <c r="D142" s="23"/>
      <c r="E142" s="23" t="s">
        <v>34</v>
      </c>
      <c r="F142" s="23"/>
      <c r="G142" s="21"/>
      <c r="H142" s="16"/>
      <c r="I142" s="15"/>
      <c r="J142" s="8"/>
    </row>
    <row r="143" spans="1:10" s="1" customFormat="1" ht="30" x14ac:dyDescent="0.25">
      <c r="A143" s="20" t="s">
        <v>178</v>
      </c>
      <c r="B143" s="20" t="s">
        <v>179</v>
      </c>
      <c r="C143" s="20" t="s">
        <v>5</v>
      </c>
      <c r="D143" s="23" t="s">
        <v>180</v>
      </c>
      <c r="E143" s="23" t="s">
        <v>34</v>
      </c>
      <c r="F143" s="23"/>
      <c r="G143" s="21"/>
      <c r="H143" s="16">
        <v>4</v>
      </c>
      <c r="I143" s="15">
        <v>0.5</v>
      </c>
      <c r="J143" s="8"/>
    </row>
    <row r="144" spans="1:10" s="1" customFormat="1" ht="30" x14ac:dyDescent="0.25">
      <c r="A144" s="20"/>
      <c r="B144" s="20"/>
      <c r="C144" s="20" t="s">
        <v>5</v>
      </c>
      <c r="D144" s="23" t="s">
        <v>181</v>
      </c>
      <c r="E144" s="23" t="s">
        <v>34</v>
      </c>
      <c r="F144" s="23"/>
      <c r="G144" s="21"/>
      <c r="H144" s="16">
        <v>4</v>
      </c>
      <c r="I144" s="15">
        <v>0.5</v>
      </c>
      <c r="J144" s="8"/>
    </row>
    <row r="145" spans="1:10" s="1" customFormat="1" ht="30" x14ac:dyDescent="0.25">
      <c r="A145" s="20"/>
      <c r="B145" s="20"/>
      <c r="C145" s="20" t="s">
        <v>5</v>
      </c>
      <c r="D145" s="23" t="s">
        <v>182</v>
      </c>
      <c r="E145" s="23" t="s">
        <v>34</v>
      </c>
      <c r="F145" s="23"/>
      <c r="G145" s="37"/>
      <c r="H145" s="16">
        <v>4</v>
      </c>
      <c r="I145" s="15">
        <v>0.5</v>
      </c>
      <c r="J145" s="8"/>
    </row>
    <row r="146" spans="1:10" s="1" customFormat="1" ht="45" x14ac:dyDescent="0.25">
      <c r="A146" s="20"/>
      <c r="B146" s="20"/>
      <c r="C146" s="20" t="s">
        <v>5</v>
      </c>
      <c r="D146" s="23" t="s">
        <v>183</v>
      </c>
      <c r="E146" s="23" t="s">
        <v>34</v>
      </c>
      <c r="F146" s="23" t="s">
        <v>184</v>
      </c>
      <c r="G146" s="37"/>
      <c r="H146" s="16">
        <v>4</v>
      </c>
      <c r="I146" s="27">
        <v>2</v>
      </c>
      <c r="J146" s="8"/>
    </row>
    <row r="147" spans="1:10" s="1" customFormat="1" ht="30" x14ac:dyDescent="0.25">
      <c r="A147" s="20"/>
      <c r="B147" s="20"/>
      <c r="C147" s="20" t="s">
        <v>5</v>
      </c>
      <c r="D147" s="23" t="s">
        <v>185</v>
      </c>
      <c r="E147" s="23"/>
      <c r="F147" s="23"/>
      <c r="G147" s="37"/>
      <c r="H147" s="23">
        <v>4</v>
      </c>
      <c r="I147" s="26">
        <v>1</v>
      </c>
      <c r="J147" s="8"/>
    </row>
    <row r="148" spans="1:10" s="1" customFormat="1" ht="45" x14ac:dyDescent="0.25">
      <c r="A148" s="20"/>
      <c r="B148" s="20"/>
      <c r="C148" s="20" t="s">
        <v>5</v>
      </c>
      <c r="D148" s="23" t="s">
        <v>186</v>
      </c>
      <c r="E148" s="23"/>
      <c r="F148" s="23" t="s">
        <v>187</v>
      </c>
      <c r="G148" s="37"/>
      <c r="H148" s="20">
        <v>4</v>
      </c>
      <c r="I148" s="20">
        <v>2</v>
      </c>
      <c r="J148" s="8"/>
    </row>
    <row r="149" spans="1:10" s="1" customFormat="1" ht="45" x14ac:dyDescent="0.25">
      <c r="A149" s="20"/>
      <c r="B149" s="20"/>
      <c r="C149" s="20" t="s">
        <v>5</v>
      </c>
      <c r="D149" s="23" t="s">
        <v>188</v>
      </c>
      <c r="E149" s="23"/>
      <c r="F149" s="23"/>
      <c r="G149" s="37"/>
      <c r="H149" s="20">
        <v>4</v>
      </c>
      <c r="I149" s="20">
        <v>2</v>
      </c>
      <c r="J149" s="8"/>
    </row>
    <row r="150" spans="1:10" s="1" customFormat="1" ht="23.25" customHeight="1" x14ac:dyDescent="0.25">
      <c r="A150" s="9"/>
      <c r="B150" s="9"/>
      <c r="C150" s="9"/>
      <c r="D150" s="28"/>
      <c r="E150" s="9"/>
      <c r="F150" s="13" t="s">
        <v>189</v>
      </c>
      <c r="G150" s="13"/>
      <c r="H150" s="13"/>
      <c r="I150" s="17">
        <f>I112+I65+I44+I6</f>
        <v>100</v>
      </c>
      <c r="J15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B12" sqref="B12"/>
    </sheetView>
  </sheetViews>
  <sheetFormatPr defaultColWidth="11" defaultRowHeight="15.75" x14ac:dyDescent="0.25"/>
  <cols>
    <col min="1" max="1" width="11" style="4"/>
    <col min="2" max="2" width="56.875" style="5" customWidth="1"/>
  </cols>
  <sheetData>
    <row r="1" spans="1:2" s="1" customFormat="1" ht="27.95" customHeight="1" x14ac:dyDescent="0.25">
      <c r="A1" s="3" t="s">
        <v>13</v>
      </c>
      <c r="B1" s="3"/>
    </row>
    <row r="2" spans="1:2" s="1" customFormat="1" ht="31.5" x14ac:dyDescent="0.25">
      <c r="A2" s="51">
        <v>1</v>
      </c>
      <c r="B2" s="50" t="s">
        <v>19</v>
      </c>
    </row>
    <row r="3" spans="1:2" s="1" customFormat="1" x14ac:dyDescent="0.25">
      <c r="A3" s="51">
        <v>2</v>
      </c>
      <c r="B3" s="50" t="s">
        <v>41</v>
      </c>
    </row>
    <row r="4" spans="1:2" s="1" customFormat="1" x14ac:dyDescent="0.25">
      <c r="A4" s="51">
        <v>3</v>
      </c>
      <c r="B4" s="50" t="s">
        <v>190</v>
      </c>
    </row>
    <row r="5" spans="1:2" s="1" customFormat="1" x14ac:dyDescent="0.25">
      <c r="A5" s="51">
        <v>4</v>
      </c>
      <c r="B5" s="50" t="s">
        <v>168</v>
      </c>
    </row>
    <row r="6" spans="1:2" s="1" customFormat="1" x14ac:dyDescent="0.25">
      <c r="A6" s="51">
        <v>5</v>
      </c>
      <c r="B6" s="50" t="s">
        <v>191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2024-11-08T13:16:22Z</dcterms:modified>
</cp:coreProperties>
</file>