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Ирина\Documents\==Универ==\Профессионалы и ЧВТ\ККД Синтез 2025\"/>
    </mc:Choice>
  </mc:AlternateContent>
  <xr:revisionPtr revIDLastSave="0" documentId="13_ncr:1_{390ACDC2-8142-4401-A848-F5A6BC0C08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3" i="1" l="1"/>
  <c r="I103" i="1"/>
  <c r="I51" i="1" l="1"/>
  <c r="I24" i="1"/>
  <c r="I7" i="1"/>
  <c r="I121" i="1" l="1"/>
</calcChain>
</file>

<file path=xl/sharedStrings.xml><?xml version="1.0" encoding="utf-8"?>
<sst xmlns="http://schemas.openxmlformats.org/spreadsheetml/2006/main" count="269" uniqueCount="149">
  <si>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</si>
  <si>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</si>
  <si>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</si>
  <si>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</si>
  <si>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</si>
  <si>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</si>
  <si>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</si>
  <si>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</si>
  <si>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</si>
  <si>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</si>
  <si>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</si>
  <si>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</si>
  <si>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</si>
  <si>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</si>
  <si>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</si>
  <si>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</si>
  <si>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</si>
  <si>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</si>
  <si>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</si>
  <si>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Синтез компактных моделей электронных компонентов и систем</t>
  </si>
  <si>
    <t>Проведение измерений</t>
  </si>
  <si>
    <t>Оформление отчета</t>
  </si>
  <si>
    <t>Д</t>
  </si>
  <si>
    <t>Представление результатов</t>
  </si>
  <si>
    <t>Измерение передаточной характеристики корректно</t>
  </si>
  <si>
    <t>Измерение выходной характеристики корректно</t>
  </si>
  <si>
    <t>Диапазоны измерений для тока и напряжения представлены</t>
  </si>
  <si>
    <t>Выбор диапазона измерений для тока и напряжения</t>
  </si>
  <si>
    <t>Обоснование выбора диапазона измерений</t>
  </si>
  <si>
    <t xml:space="preserve">Результаты измерения передаточной характеристики </t>
  </si>
  <si>
    <t xml:space="preserve">Результаты измерения выходной характеристики </t>
  </si>
  <si>
    <t>Отчет о проделанной работе</t>
  </si>
  <si>
    <t xml:space="preserve">Визуализация результатов измерения передаточной характеристики </t>
  </si>
  <si>
    <t xml:space="preserve">Визуализация результатов измерения выходной характеристики </t>
  </si>
  <si>
    <t>Презентация результатов работы</t>
  </si>
  <si>
    <t xml:space="preserve">Устный доклад </t>
  </si>
  <si>
    <t>Доклад не подготовлен</t>
  </si>
  <si>
    <t>Отчет не представлен</t>
  </si>
  <si>
    <t xml:space="preserve">Измерения вольтамперных характеристик электронных компонентов схемы </t>
  </si>
  <si>
    <t>Экстракция параметров</t>
  </si>
  <si>
    <t>Определение удельной крутизны</t>
  </si>
  <si>
    <t>Синтез модели транзистора</t>
  </si>
  <si>
    <t>Обоснование выбора уровня сложности компактной модели транзистора</t>
  </si>
  <si>
    <t>Задан уровень сложности компактной модели транзистора</t>
  </si>
  <si>
    <t>Приведена формула для расчета, получено значение, указана размерность при необходимости</t>
  </si>
  <si>
    <t>Сравнение рассчитанной ВАХ с измеренной</t>
  </si>
  <si>
    <t>Сравнение не произведено</t>
  </si>
  <si>
    <t>В отчете не представлены результаты измерений, или не представлена схема измерения, или не указан диапазон измерений, или использовались нестандартные величины. Не все содержимое отчета хорошо читается. Отчет плохо структурирован.</t>
  </si>
  <si>
    <t>Синтез макромодели цифрового устройства</t>
  </si>
  <si>
    <t>Схема устройства</t>
  </si>
  <si>
    <t>Представлена схема заданного устройства</t>
  </si>
  <si>
    <t>Качество презентации</t>
  </si>
  <si>
    <t xml:space="preserve">Презентация хорошо структурирована, понятна и легко читаема. Каждый раздел аргументирован и подкреплен соответствующими данными и анализом. Содержит визуальные материалы. </t>
  </si>
  <si>
    <t xml:space="preserve">Презентация плохо структурирована или плохо читаема. Не все разделы подкреплены данными и анализом. </t>
  </si>
  <si>
    <t>Презентация отсутствует</t>
  </si>
  <si>
    <t xml:space="preserve">Презентация структурирована, понятна и читаема. Не каждый раздел подкреплен в достаточной мере соответствующими данными и анализом. </t>
  </si>
  <si>
    <t>Продолжительность устного доклада</t>
  </si>
  <si>
    <t>Качество доклада</t>
  </si>
  <si>
    <t>Сделаны выводы о точности синтезированных моделей</t>
  </si>
  <si>
    <t>Выводы о точности моделей</t>
  </si>
  <si>
    <t xml:space="preserve">Сравнение выполнено без построения характеристик транзистора. </t>
  </si>
  <si>
    <t xml:space="preserve">Сравнение выполнено с построением либо передаточных, либо выходных характеристик. </t>
  </si>
  <si>
    <t>Сравнение выполнено с построением передаточных и выходных характеристик.</t>
  </si>
  <si>
    <t xml:space="preserve">Описание схемы ЦУ </t>
  </si>
  <si>
    <t>Расчет таблицы истинности</t>
  </si>
  <si>
    <t>Проверка работоспособности схемы</t>
  </si>
  <si>
    <t>Приведены результаты расчета</t>
  </si>
  <si>
    <t>Расчет помехоустойчивости</t>
  </si>
  <si>
    <t>Расчет потребляемой мощности</t>
  </si>
  <si>
    <t xml:space="preserve">Исследование вариантов улучшения производительности </t>
  </si>
  <si>
    <t>Рассмотрен один вариант снижения потребляемой мощности</t>
  </si>
  <si>
    <t>Рассмотрен один вариант увеличения быстродействия</t>
  </si>
  <si>
    <t>В отчете не представлены результаты экстракции SPICE-параметров, либо не приведена компактная модель транзистора. Отчет не содержит сравнение рассчитанной ВАХ с измеренной и вывод о точности синтезированной модели. Не все содержимое отчета хорошо читается. Отчет плохо структурирован.</t>
  </si>
  <si>
    <t>Разработка и моделирование радиоэлектронных устройств</t>
  </si>
  <si>
    <t>Анализ электрических схем радиоэлектронных изделий</t>
  </si>
  <si>
    <t>Измерение параметров и характеристик изделий твердотельной электроники</t>
  </si>
  <si>
    <t>Определение порогового напряжения</t>
  </si>
  <si>
    <t>Ответы на вопросы</t>
  </si>
  <si>
    <t>Синтез компактных моделей электронных компонентов схемы</t>
  </si>
  <si>
    <t xml:space="preserve">Анализ переходных процессов и оптимизация цифрового устройства </t>
  </si>
  <si>
    <t>Присутствует достаточное обоснование выбора диапазона измерений</t>
  </si>
  <si>
    <t>Предложенная схема измерения передаточной характеристики верна для всех транзисторов</t>
  </si>
  <si>
    <t>Предложенная схема измерения выходной характеристики верна для всех транзисторов</t>
  </si>
  <si>
    <t>Результаты измерения для всех транзисторов представлены в табличной форме</t>
  </si>
  <si>
    <t>Результаты измерения для всех транзисторов представлены в графической форме</t>
  </si>
  <si>
    <t xml:space="preserve">Определение коэффициента модуляции длины канала </t>
  </si>
  <si>
    <t xml:space="preserve">Определение  SPICE-параметров второго транзистора </t>
  </si>
  <si>
    <t>Выбор уровня сложности компактной модели транзистора</t>
  </si>
  <si>
    <t xml:space="preserve">Присутствует достаточное обоснование выбора уровня сложности компактной модели </t>
  </si>
  <si>
    <t>Представлена модель каждого транзистора</t>
  </si>
  <si>
    <t>Синтез компактных моделей  транзисторов</t>
  </si>
  <si>
    <t>В отчете представлены результаты экстракции SPICE-параметров, приведена как минимум одна компактная модель транзистора. Отчет не содержит сравнение рассчитанной ВАХ с измеренной и вывод о точности синтезированной модели. Не все содержимое отчета хорошо читается. Отчет плохо структурирован.</t>
  </si>
  <si>
    <t>Сделан обоснованный вывод о работоспособности схемы</t>
  </si>
  <si>
    <t>В отчете не представлена схема цифрового устройства. Результаты проверки правильности работы цифрового устройства и расчеты неполные. Выводы несодержательны. Не все содержимое отчета хорошо читается. Отчет плохо структурирован.</t>
  </si>
  <si>
    <t xml:space="preserve">В отчете представлены схема цифрового устройства с недочетами, или неполные результаты проверки правильности работы цифрового устройства, или расчеты сделаны с недочетами. Сделаны выводы о точности модели. Не все содержимое отчета хорошо читается. </t>
  </si>
  <si>
    <t>В отчете представлены схема цифрового устройства, результаты проверки правильности работы цифрового устройства, а также все необходимые расчеты. Сделаны выводы о точности модели. Содержимое отчета легко читается. Отчет хорошо структурирован.</t>
  </si>
  <si>
    <t>Оптимизация ЦУ с точки зрения снижения потребляемой мощности</t>
  </si>
  <si>
    <t>Оптимизация ЦУ с точки зрения увеличения быстродействия</t>
  </si>
  <si>
    <t>Сравнение вариантов оптимизации схемы с точки зрения снижения потребляемой мощности</t>
  </si>
  <si>
    <t>Сравнение вариантов оптимизации схемы с точки зрения увеличения быстродействия</t>
  </si>
  <si>
    <t>Выполнено сравнение двух или более вариантов оптимизации схемы с точки зрения снижения потребляемой мощности</t>
  </si>
  <si>
    <t>Выполнено сравнение двух или более вариантов оптимизации схемы с точки зрения увеличения быстродействия</t>
  </si>
  <si>
    <t>В отчете представлены неполные результаты анализа и расчета. Выводы несодержательны. Не все содержимое отчета хорошо читается. Отчет плохо структурирован.</t>
  </si>
  <si>
    <t>Рекомендации по оптимизации моделей</t>
  </si>
  <si>
    <t>Даны рекомендации по оптимизации синтезированных моделей</t>
  </si>
  <si>
    <t>Даны достаточно полные и аргументированные ответы на вопросы</t>
  </si>
  <si>
    <t>В отчете представлены результаты измерений. Представлена схема измерения. Диапазоны измерений указаны. Использовались стандартные величины. Содержимое отчета легко читается. Отчет хорошо структурирован.</t>
  </si>
  <si>
    <t>В отчете представлены результаты измерений. Представлена схема измерения. Диапазоны измерений указаны. Использовались стандартные величины. Не все содержимое отчета хорошо читается. Присутствуют недочеты в оформлении.</t>
  </si>
  <si>
    <t>Представлены результаты построения</t>
  </si>
  <si>
    <t>Построение передаточной характеристики транзистора с n-каналом</t>
  </si>
  <si>
    <t>Построение выходной характеристики транзистора с n-каналом</t>
  </si>
  <si>
    <t>Построение передаточной характеристики транзистора с p-каналом</t>
  </si>
  <si>
    <t>Построение выходной характеристики транзистора с p-каналом</t>
  </si>
  <si>
    <t>Определение емкости подзатворного диэлектрика</t>
  </si>
  <si>
    <t>В отчете представлены результаты экстракции SPICE-параметров, приведены компактные модели транзисторов. Отчет содержит результаты расчета параметров и сравнение рассчитанных ВАХ с измеренными и вывод о точности синтезированных моделей. Содержимое отчета легко читается. Отчет хорошо структурирован.</t>
  </si>
  <si>
    <t>Приведен нетлист</t>
  </si>
  <si>
    <t xml:space="preserve">Расчет передаточной характеристики схемы </t>
  </si>
  <si>
    <t xml:space="preserve">Определение напряжения логического нуля </t>
  </si>
  <si>
    <t>Определение напряжения логической единицы</t>
  </si>
  <si>
    <t>Определение порогового напряжения логического нуля</t>
  </si>
  <si>
    <t>Определение порогового напряжения логической единицы</t>
  </si>
  <si>
    <t xml:space="preserve">Определение тока логического нуля </t>
  </si>
  <si>
    <t>Определение тока логической единицы</t>
  </si>
  <si>
    <t xml:space="preserve">Представлены корректные результаты </t>
  </si>
  <si>
    <t xml:space="preserve">Представлены  расчеты </t>
  </si>
  <si>
    <t>Определение времени нарастания</t>
  </si>
  <si>
    <t>Определение времени спада</t>
  </si>
  <si>
    <t xml:space="preserve">Определение времени задержки при переходе из 1 в 0 </t>
  </si>
  <si>
    <t>Определение времени задержки при переходе из 0 в 1</t>
  </si>
  <si>
    <t>Определение среднего времени задержки устройства</t>
  </si>
  <si>
    <t>Обоснование недостаточное</t>
  </si>
  <si>
    <t>Расчет частоты переключения</t>
  </si>
  <si>
    <t>Приведена методика, получено значение, указана размерность при необходимости</t>
  </si>
  <si>
    <t>Расчет максимальной (пиковой) потребляемой мощности</t>
  </si>
  <si>
    <t>Обоснование предложенного варианта оптимизации потребляемой мощности</t>
  </si>
  <si>
    <t>Обоснование отсутсвует или неверное</t>
  </si>
  <si>
    <t>Подтверждено графиками и расчетами</t>
  </si>
  <si>
    <t xml:space="preserve">Подтверждено графиками </t>
  </si>
  <si>
    <t>Обоснование предложенного варианта увеличения быстродействия</t>
  </si>
  <si>
    <t>В отчете представлен расчет параметров схемы с недочетами и дан анализ вариантов улучшения характеристик. Сделаны выводы. Не все содержимое отчета хорошо читается. Отчет плохо структурирован.</t>
  </si>
  <si>
    <t>В отчете представлен расчет параметров схемы, дан анализ вариантов улучшения характеристик и даны рекомендации по оптимизации цифрового устройства. Выводы обоснованы. Содержимое отчета легко читается. Отчет хорошо структурирован.</t>
  </si>
  <si>
    <t>Устный доклад не более 10 минут</t>
  </si>
  <si>
    <t>В докладе встречаются неточности в формулировках.</t>
  </si>
  <si>
    <t>Доклад представлен грамотно с использованием профессиональной терминологии</t>
  </si>
  <si>
    <t>Доклад содержит неполные  выводы о точности модели и рекомендации по оптимизации</t>
  </si>
  <si>
    <t>Моделирование и расчет статических параметров цифрового устройства</t>
  </si>
  <si>
    <t xml:space="preserve"> </t>
  </si>
  <si>
    <t>Реиональный этап Чемпионата по профессиональному мастерству «Профессионалы»</t>
  </si>
  <si>
    <t>Минус 0,1 балла за каждую некритическую ошибку и 0,5 балла за критическую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</si>
</sst>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1" xfId="0" applyBorder="1" applyAlignment="1">
      <alignment horizontal="center"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quotePrefix="1"/>
    <xf numFmtId="0" fontId="4" fillId="3" borderId="0" xfId="0" applyFont="1" applyFill="1" applyAlignment="1">
      <alignment horizontal="center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2" fontId="5" fillId="2" borderId="3" xfId="0" applyNumberFormat="1" applyFont="1" applyFill="1" applyBorder="1"/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2" fontId="9" fillId="0" borderId="1" xfId="0" applyNumberFormat="1" applyFont="1" applyBorder="1"/>
    <xf numFmtId="0" fontId="9" fillId="0" borderId="0" xfId="0" applyFont="1"/>
    <xf numFmtId="0" fontId="9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2" fontId="8" fillId="0" borderId="1" xfId="0" applyNumberFormat="1" applyFont="1" applyBorder="1"/>
    <xf numFmtId="0" fontId="8" fillId="0" borderId="1" xfId="0" applyFont="1" applyBorder="1" applyAlignment="1">
      <alignment horizontal="left"/>
    </xf>
    <xf numFmtId="0" fontId="8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J121"/>
  <sheetViews>
    <sheetView tabSelected="1" zoomScale="115" zoomScaleNormal="115" workbookViewId="0">
      <selection activeCell="C29" sqref="C29:I29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" customWidth="1"/>
  </cols>
  <sheetData>
    <row r="2" spans="1:9" x14ac:dyDescent="0.25">
      <c r="B2" s="2" t="s">
        <v>11</v>
      </c>
      <c r="D2" s="29" t="s">
        <v>147</v>
      </c>
      <c r="E2" s="18"/>
    </row>
    <row r="3" spans="1:9" x14ac:dyDescent="0.25">
      <c r="B3" s="2" t="s">
        <v>13</v>
      </c>
      <c r="D3" s="29" t="s">
        <v>19</v>
      </c>
      <c r="E3" s="18"/>
    </row>
    <row r="5" spans="1:9" s="5" customFormat="1" ht="33.950000000000003" customHeight="1" x14ac:dyDescent="0.25">
      <c r="A5" s="11" t="s">
        <v>1</v>
      </c>
      <c r="B5" s="11" t="s">
        <v>18</v>
      </c>
      <c r="C5" s="11" t="s">
        <v>2</v>
      </c>
      <c r="D5" s="30" t="s">
        <v>4</v>
      </c>
      <c r="E5" s="11" t="s">
        <v>7</v>
      </c>
      <c r="F5" s="11" t="s">
        <v>3</v>
      </c>
      <c r="G5" s="11" t="s">
        <v>12</v>
      </c>
      <c r="H5" s="11" t="s">
        <v>15</v>
      </c>
      <c r="I5" s="11" t="s">
        <v>8</v>
      </c>
    </row>
    <row r="6" spans="1:9" x14ac:dyDescent="0.25">
      <c r="H6"/>
    </row>
    <row r="7" spans="1:9" s="17" customFormat="1" ht="18.75" x14ac:dyDescent="0.3">
      <c r="A7" s="14" t="s">
        <v>0</v>
      </c>
      <c r="B7" s="15" t="s">
        <v>38</v>
      </c>
      <c r="C7" s="14"/>
      <c r="D7" s="16"/>
      <c r="E7" s="14"/>
      <c r="F7" s="16"/>
      <c r="G7" s="16"/>
      <c r="H7" s="15"/>
      <c r="I7" s="19">
        <f>SUM(I8:I23)</f>
        <v>15</v>
      </c>
    </row>
    <row r="8" spans="1:9" x14ac:dyDescent="0.25">
      <c r="A8" s="7">
        <v>1</v>
      </c>
      <c r="B8" s="6" t="s">
        <v>20</v>
      </c>
      <c r="C8" s="6"/>
      <c r="D8" s="6"/>
      <c r="E8" s="6"/>
      <c r="F8" s="6"/>
      <c r="G8" s="6"/>
      <c r="H8" s="6"/>
      <c r="I8" s="6"/>
    </row>
    <row r="9" spans="1:9" ht="51" x14ac:dyDescent="0.25">
      <c r="A9" s="7"/>
      <c r="B9" s="6"/>
      <c r="C9" s="7" t="s">
        <v>5</v>
      </c>
      <c r="D9" s="31" t="s">
        <v>27</v>
      </c>
      <c r="E9" s="7"/>
      <c r="F9" s="25" t="s">
        <v>26</v>
      </c>
      <c r="G9" s="46" t="s">
        <v>148</v>
      </c>
      <c r="H9" s="7">
        <v>1</v>
      </c>
      <c r="I9" s="8">
        <v>1</v>
      </c>
    </row>
    <row r="10" spans="1:9" ht="47.25" x14ac:dyDescent="0.25">
      <c r="A10" s="7"/>
      <c r="B10" s="6"/>
      <c r="C10" s="7" t="s">
        <v>5</v>
      </c>
      <c r="D10" s="31" t="s">
        <v>28</v>
      </c>
      <c r="E10" s="7"/>
      <c r="F10" s="12" t="s">
        <v>80</v>
      </c>
      <c r="G10" s="26"/>
      <c r="H10" s="7">
        <v>1</v>
      </c>
      <c r="I10" s="8">
        <v>1</v>
      </c>
    </row>
    <row r="11" spans="1:9" ht="51" x14ac:dyDescent="0.25">
      <c r="A11" s="7"/>
      <c r="B11" s="6"/>
      <c r="C11" s="7" t="s">
        <v>5</v>
      </c>
      <c r="D11" s="31" t="s">
        <v>24</v>
      </c>
      <c r="E11" s="7"/>
      <c r="F11" s="25" t="s">
        <v>81</v>
      </c>
      <c r="G11" s="46" t="s">
        <v>148</v>
      </c>
      <c r="H11" s="7">
        <v>1</v>
      </c>
      <c r="I11" s="8">
        <v>2</v>
      </c>
    </row>
    <row r="12" spans="1:9" ht="51" x14ac:dyDescent="0.25">
      <c r="A12" s="7"/>
      <c r="B12" s="6"/>
      <c r="C12" s="7" t="s">
        <v>5</v>
      </c>
      <c r="D12" s="31" t="s">
        <v>25</v>
      </c>
      <c r="E12" s="7"/>
      <c r="F12" s="25" t="s">
        <v>82</v>
      </c>
      <c r="G12" s="46" t="s">
        <v>148</v>
      </c>
      <c r="H12" s="7">
        <v>1</v>
      </c>
      <c r="I12" s="8">
        <v>2</v>
      </c>
    </row>
    <row r="13" spans="1:9" ht="51" x14ac:dyDescent="0.25">
      <c r="A13" s="7"/>
      <c r="B13" s="6"/>
      <c r="C13" s="7" t="s">
        <v>5</v>
      </c>
      <c r="D13" s="31" t="s">
        <v>29</v>
      </c>
      <c r="E13" s="7"/>
      <c r="F13" s="25" t="s">
        <v>83</v>
      </c>
      <c r="G13" s="46" t="s">
        <v>148</v>
      </c>
      <c r="H13" s="7">
        <v>1</v>
      </c>
      <c r="I13" s="8">
        <v>2</v>
      </c>
    </row>
    <row r="14" spans="1:9" ht="51" x14ac:dyDescent="0.25">
      <c r="A14" s="7"/>
      <c r="B14" s="6"/>
      <c r="C14" s="7" t="s">
        <v>5</v>
      </c>
      <c r="D14" s="31" t="s">
        <v>30</v>
      </c>
      <c r="E14" s="7"/>
      <c r="F14" s="25" t="s">
        <v>83</v>
      </c>
      <c r="G14" s="46" t="s">
        <v>148</v>
      </c>
      <c r="H14" s="7">
        <v>1</v>
      </c>
      <c r="I14" s="8">
        <v>2</v>
      </c>
    </row>
    <row r="15" spans="1:9" ht="51" x14ac:dyDescent="0.25">
      <c r="A15" s="7"/>
      <c r="B15" s="6"/>
      <c r="C15" s="7" t="s">
        <v>5</v>
      </c>
      <c r="D15" s="31" t="s">
        <v>32</v>
      </c>
      <c r="E15" s="7"/>
      <c r="F15" s="25" t="s">
        <v>84</v>
      </c>
      <c r="G15" s="46" t="s">
        <v>148</v>
      </c>
      <c r="H15" s="7">
        <v>1</v>
      </c>
      <c r="I15" s="8">
        <v>1.5</v>
      </c>
    </row>
    <row r="16" spans="1:9" ht="51" x14ac:dyDescent="0.25">
      <c r="A16" s="7"/>
      <c r="B16" s="6"/>
      <c r="C16" s="7" t="s">
        <v>5</v>
      </c>
      <c r="D16" s="31" t="s">
        <v>33</v>
      </c>
      <c r="E16" s="7"/>
      <c r="F16" s="25" t="s">
        <v>84</v>
      </c>
      <c r="G16" s="46" t="s">
        <v>148</v>
      </c>
      <c r="H16" s="7">
        <v>1</v>
      </c>
      <c r="I16" s="8">
        <v>1.5</v>
      </c>
    </row>
    <row r="17" spans="1:9" x14ac:dyDescent="0.25">
      <c r="A17" s="7">
        <v>2</v>
      </c>
      <c r="B17" s="6" t="s">
        <v>31</v>
      </c>
      <c r="C17" s="6"/>
      <c r="D17" s="32"/>
      <c r="E17" s="6"/>
      <c r="F17" s="6"/>
      <c r="G17" s="6"/>
      <c r="H17" s="7"/>
      <c r="I17" s="6"/>
    </row>
    <row r="18" spans="1:9" x14ac:dyDescent="0.25">
      <c r="A18" s="7"/>
      <c r="B18" s="6"/>
      <c r="C18" s="9" t="s">
        <v>6</v>
      </c>
      <c r="D18" s="33" t="s">
        <v>21</v>
      </c>
      <c r="E18" s="9"/>
      <c r="F18" s="13"/>
      <c r="G18" s="13"/>
      <c r="H18" s="7">
        <v>1</v>
      </c>
      <c r="I18" s="10">
        <v>2</v>
      </c>
    </row>
    <row r="19" spans="1:9" x14ac:dyDescent="0.25">
      <c r="A19" s="7"/>
      <c r="B19" s="6"/>
      <c r="C19" s="7"/>
      <c r="D19" s="31"/>
      <c r="E19" s="7">
        <v>0</v>
      </c>
      <c r="F19" s="27" t="s">
        <v>37</v>
      </c>
      <c r="G19" s="12"/>
      <c r="H19" s="7"/>
      <c r="I19" s="6"/>
    </row>
    <row r="20" spans="1:9" ht="131.25" customHeight="1" x14ac:dyDescent="0.25">
      <c r="A20" s="7"/>
      <c r="B20" s="6"/>
      <c r="C20" s="7"/>
      <c r="D20" s="31"/>
      <c r="E20" s="7">
        <v>1</v>
      </c>
      <c r="F20" s="27" t="s">
        <v>47</v>
      </c>
      <c r="G20" s="12"/>
      <c r="H20" s="7"/>
      <c r="I20" s="6"/>
    </row>
    <row r="21" spans="1:9" ht="124.5" customHeight="1" x14ac:dyDescent="0.25">
      <c r="A21" s="7"/>
      <c r="B21" s="6"/>
      <c r="C21" s="7"/>
      <c r="D21" s="31"/>
      <c r="E21" s="7">
        <v>2</v>
      </c>
      <c r="F21" s="27" t="s">
        <v>107</v>
      </c>
      <c r="G21" s="12"/>
      <c r="H21" s="7"/>
      <c r="I21" s="6"/>
    </row>
    <row r="22" spans="1:9" ht="110.25" x14ac:dyDescent="0.25">
      <c r="A22" s="7"/>
      <c r="B22" s="6"/>
      <c r="C22" s="7"/>
      <c r="D22" s="31"/>
      <c r="E22" s="7">
        <v>3</v>
      </c>
      <c r="F22" s="27" t="s">
        <v>106</v>
      </c>
      <c r="G22" s="12"/>
      <c r="H22" s="7"/>
      <c r="I22" s="6"/>
    </row>
    <row r="23" spans="1:9" x14ac:dyDescent="0.25">
      <c r="A23" s="23"/>
      <c r="B23" s="6"/>
      <c r="C23" s="7"/>
      <c r="D23" s="31"/>
      <c r="E23" s="7"/>
      <c r="F23" s="12"/>
      <c r="G23" s="12"/>
      <c r="H23" s="7"/>
      <c r="I23" s="6"/>
    </row>
    <row r="24" spans="1:9" s="17" customFormat="1" ht="18.75" x14ac:dyDescent="0.3">
      <c r="A24" s="14" t="s">
        <v>9</v>
      </c>
      <c r="B24" s="15" t="s">
        <v>78</v>
      </c>
      <c r="C24" s="14"/>
      <c r="D24" s="34"/>
      <c r="E24" s="14"/>
      <c r="F24" s="16"/>
      <c r="G24" s="16"/>
      <c r="H24" s="14"/>
      <c r="I24" s="36">
        <f>SUM(I25:I50)</f>
        <v>25</v>
      </c>
    </row>
    <row r="25" spans="1:9" x14ac:dyDescent="0.25">
      <c r="A25" s="7">
        <v>1</v>
      </c>
      <c r="B25" s="6" t="s">
        <v>39</v>
      </c>
      <c r="C25" s="6"/>
      <c r="D25" s="32"/>
      <c r="E25" s="6"/>
      <c r="F25" s="6"/>
      <c r="G25" s="6"/>
      <c r="H25" s="7"/>
      <c r="I25" s="6"/>
    </row>
    <row r="26" spans="1:9" ht="51" x14ac:dyDescent="0.25">
      <c r="A26" s="7"/>
      <c r="B26" s="6"/>
      <c r="C26" s="7" t="s">
        <v>5</v>
      </c>
      <c r="D26" s="31" t="s">
        <v>40</v>
      </c>
      <c r="E26" s="7"/>
      <c r="F26" s="27" t="s">
        <v>44</v>
      </c>
      <c r="G26" s="46" t="s">
        <v>148</v>
      </c>
      <c r="H26" s="7">
        <v>2</v>
      </c>
      <c r="I26" s="8">
        <v>2</v>
      </c>
    </row>
    <row r="27" spans="1:9" ht="51" x14ac:dyDescent="0.25">
      <c r="A27" s="7"/>
      <c r="B27" s="6"/>
      <c r="C27" s="7" t="s">
        <v>5</v>
      </c>
      <c r="D27" s="31" t="s">
        <v>76</v>
      </c>
      <c r="E27" s="31"/>
      <c r="F27" s="27" t="s">
        <v>44</v>
      </c>
      <c r="G27" s="46" t="s">
        <v>148</v>
      </c>
      <c r="H27" s="7">
        <v>2</v>
      </c>
      <c r="I27" s="8">
        <v>2</v>
      </c>
    </row>
    <row r="28" spans="1:9" ht="51" x14ac:dyDescent="0.25">
      <c r="A28" s="7"/>
      <c r="B28" s="6"/>
      <c r="C28" s="9" t="s">
        <v>5</v>
      </c>
      <c r="D28" s="33" t="s">
        <v>85</v>
      </c>
      <c r="E28" s="9"/>
      <c r="F28" s="27" t="s">
        <v>44</v>
      </c>
      <c r="G28" s="46" t="s">
        <v>148</v>
      </c>
      <c r="H28" s="7">
        <v>2</v>
      </c>
      <c r="I28" s="10">
        <v>2</v>
      </c>
    </row>
    <row r="29" spans="1:9" s="43" customFormat="1" ht="51" x14ac:dyDescent="0.25">
      <c r="A29" s="39"/>
      <c r="B29" s="40"/>
      <c r="C29" s="47" t="s">
        <v>5</v>
      </c>
      <c r="D29" s="38" t="s">
        <v>113</v>
      </c>
      <c r="E29" s="47"/>
      <c r="F29" s="27" t="s">
        <v>44</v>
      </c>
      <c r="G29" s="46" t="s">
        <v>148</v>
      </c>
      <c r="H29" s="47">
        <v>2</v>
      </c>
      <c r="I29" s="49">
        <v>2</v>
      </c>
    </row>
    <row r="30" spans="1:9" ht="51" x14ac:dyDescent="0.25">
      <c r="A30" s="7"/>
      <c r="B30" s="6"/>
      <c r="C30" s="7" t="s">
        <v>5</v>
      </c>
      <c r="D30" s="31" t="s">
        <v>86</v>
      </c>
      <c r="E30" s="7"/>
      <c r="F30" s="27" t="s">
        <v>44</v>
      </c>
      <c r="G30" s="46" t="s">
        <v>148</v>
      </c>
      <c r="H30" s="7">
        <v>2</v>
      </c>
      <c r="I30" s="8">
        <v>2</v>
      </c>
    </row>
    <row r="31" spans="1:9" x14ac:dyDescent="0.25">
      <c r="A31" s="7">
        <v>2</v>
      </c>
      <c r="B31" s="6" t="s">
        <v>41</v>
      </c>
      <c r="C31" s="6"/>
      <c r="D31" s="32"/>
      <c r="E31" s="6"/>
      <c r="F31" s="6"/>
      <c r="G31" s="6"/>
      <c r="H31" s="7"/>
      <c r="I31" s="6"/>
    </row>
    <row r="32" spans="1:9" ht="31.5" x14ac:dyDescent="0.25">
      <c r="A32" s="7"/>
      <c r="B32" s="6"/>
      <c r="C32" s="7" t="s">
        <v>5</v>
      </c>
      <c r="D32" s="31" t="s">
        <v>87</v>
      </c>
      <c r="E32" s="7"/>
      <c r="F32" s="25" t="s">
        <v>43</v>
      </c>
      <c r="G32" s="26"/>
      <c r="H32" s="7">
        <v>2</v>
      </c>
      <c r="I32" s="8">
        <v>1</v>
      </c>
    </row>
    <row r="33" spans="1:10" ht="47.25" x14ac:dyDescent="0.25">
      <c r="A33" s="7"/>
      <c r="B33" s="6"/>
      <c r="C33" s="7" t="s">
        <v>5</v>
      </c>
      <c r="D33" s="31" t="s">
        <v>42</v>
      </c>
      <c r="E33" s="7"/>
      <c r="F33" s="12" t="s">
        <v>88</v>
      </c>
      <c r="G33" s="26"/>
      <c r="H33" s="7">
        <v>2</v>
      </c>
      <c r="I33" s="8">
        <v>1</v>
      </c>
    </row>
    <row r="34" spans="1:10" ht="51" x14ac:dyDescent="0.25">
      <c r="A34" s="7"/>
      <c r="B34" s="6"/>
      <c r="C34" s="9" t="s">
        <v>5</v>
      </c>
      <c r="D34" s="33" t="s">
        <v>90</v>
      </c>
      <c r="E34" s="9"/>
      <c r="F34" s="13" t="s">
        <v>89</v>
      </c>
      <c r="G34" s="46" t="s">
        <v>148</v>
      </c>
      <c r="H34" s="7">
        <v>2</v>
      </c>
      <c r="I34" s="10">
        <v>2</v>
      </c>
    </row>
    <row r="35" spans="1:10" ht="51" x14ac:dyDescent="0.25">
      <c r="A35" s="7"/>
      <c r="B35" s="6"/>
      <c r="C35" s="7" t="s">
        <v>5</v>
      </c>
      <c r="D35" s="31" t="s">
        <v>109</v>
      </c>
      <c r="E35" s="7"/>
      <c r="F35" s="12" t="s">
        <v>108</v>
      </c>
      <c r="G35" s="46" t="s">
        <v>148</v>
      </c>
      <c r="H35" s="7">
        <v>2</v>
      </c>
      <c r="I35" s="10">
        <v>2</v>
      </c>
    </row>
    <row r="36" spans="1:10" ht="51" x14ac:dyDescent="0.25">
      <c r="A36" s="7"/>
      <c r="B36" s="6"/>
      <c r="C36" s="7" t="s">
        <v>5</v>
      </c>
      <c r="D36" s="31" t="s">
        <v>110</v>
      </c>
      <c r="E36" s="7"/>
      <c r="F36" s="12" t="s">
        <v>108</v>
      </c>
      <c r="G36" s="46" t="s">
        <v>148</v>
      </c>
      <c r="H36" s="7">
        <v>2</v>
      </c>
      <c r="I36" s="10">
        <v>2</v>
      </c>
    </row>
    <row r="37" spans="1:10" s="43" customFormat="1" ht="51" x14ac:dyDescent="0.25">
      <c r="A37" s="39"/>
      <c r="B37" s="40"/>
      <c r="C37" s="47" t="s">
        <v>5</v>
      </c>
      <c r="D37" s="38" t="s">
        <v>111</v>
      </c>
      <c r="E37" s="47"/>
      <c r="F37" s="48" t="s">
        <v>108</v>
      </c>
      <c r="G37" s="46" t="s">
        <v>148</v>
      </c>
      <c r="H37" s="47">
        <v>2</v>
      </c>
      <c r="I37" s="49">
        <v>2</v>
      </c>
      <c r="J37" s="51"/>
    </row>
    <row r="38" spans="1:10" s="43" customFormat="1" ht="51" x14ac:dyDescent="0.25">
      <c r="A38" s="39"/>
      <c r="B38" s="40"/>
      <c r="C38" s="47" t="s">
        <v>5</v>
      </c>
      <c r="D38" s="38" t="s">
        <v>112</v>
      </c>
      <c r="E38" s="47"/>
      <c r="F38" s="48" t="s">
        <v>108</v>
      </c>
      <c r="G38" s="46" t="s">
        <v>148</v>
      </c>
      <c r="H38" s="47">
        <v>2</v>
      </c>
      <c r="I38" s="49">
        <v>2</v>
      </c>
      <c r="J38" s="51"/>
    </row>
    <row r="39" spans="1:10" ht="31.5" x14ac:dyDescent="0.25">
      <c r="A39" s="7"/>
      <c r="B39" s="6"/>
      <c r="C39" s="9" t="s">
        <v>6</v>
      </c>
      <c r="D39" s="31" t="s">
        <v>45</v>
      </c>
      <c r="E39" s="7"/>
      <c r="F39" s="12"/>
      <c r="G39" s="12"/>
      <c r="H39" s="7">
        <v>2</v>
      </c>
      <c r="I39" s="8">
        <v>1</v>
      </c>
    </row>
    <row r="40" spans="1:10" x14ac:dyDescent="0.25">
      <c r="A40" s="7"/>
      <c r="B40" s="6"/>
      <c r="C40" s="9"/>
      <c r="D40" s="31"/>
      <c r="E40" s="7">
        <v>0</v>
      </c>
      <c r="F40" s="12" t="s">
        <v>46</v>
      </c>
      <c r="G40" s="12"/>
      <c r="H40" s="7"/>
      <c r="I40" s="6"/>
    </row>
    <row r="41" spans="1:10" ht="47.25" x14ac:dyDescent="0.25">
      <c r="A41" s="7"/>
      <c r="B41" s="6"/>
      <c r="C41" s="9"/>
      <c r="D41" s="31"/>
      <c r="E41" s="7">
        <v>1</v>
      </c>
      <c r="F41" s="12" t="s">
        <v>60</v>
      </c>
      <c r="G41" s="12"/>
      <c r="H41" s="7"/>
      <c r="I41" s="6"/>
    </row>
    <row r="42" spans="1:10" ht="47.25" x14ac:dyDescent="0.25">
      <c r="A42" s="7"/>
      <c r="B42" s="6"/>
      <c r="C42" s="7"/>
      <c r="D42" s="31"/>
      <c r="E42" s="7">
        <v>2</v>
      </c>
      <c r="F42" s="12" t="s">
        <v>61</v>
      </c>
      <c r="G42" s="12"/>
      <c r="H42" s="7"/>
      <c r="I42" s="6"/>
    </row>
    <row r="43" spans="1:10" ht="47.25" x14ac:dyDescent="0.25">
      <c r="A43" s="7"/>
      <c r="B43" s="6"/>
      <c r="C43" s="7"/>
      <c r="D43" s="31"/>
      <c r="E43" s="7">
        <v>3</v>
      </c>
      <c r="F43" s="12" t="s">
        <v>62</v>
      </c>
      <c r="G43" s="12"/>
      <c r="H43" s="7"/>
      <c r="I43" s="6"/>
    </row>
    <row r="44" spans="1:10" x14ac:dyDescent="0.25">
      <c r="A44" s="7">
        <v>3</v>
      </c>
      <c r="B44" s="6" t="s">
        <v>31</v>
      </c>
      <c r="C44" s="7"/>
      <c r="D44" s="31"/>
      <c r="E44" s="7"/>
      <c r="F44" s="12"/>
      <c r="G44" s="12"/>
      <c r="H44" s="7"/>
      <c r="I44" s="6"/>
    </row>
    <row r="45" spans="1:10" x14ac:dyDescent="0.25">
      <c r="A45" s="7"/>
      <c r="B45" s="6"/>
      <c r="C45" s="9" t="s">
        <v>6</v>
      </c>
      <c r="D45" s="33" t="s">
        <v>21</v>
      </c>
      <c r="E45" s="9"/>
      <c r="F45" s="13"/>
      <c r="G45" s="13"/>
      <c r="H45" s="7">
        <v>2</v>
      </c>
      <c r="I45" s="10">
        <v>2</v>
      </c>
    </row>
    <row r="46" spans="1:10" x14ac:dyDescent="0.25">
      <c r="A46" s="7"/>
      <c r="B46" s="6"/>
      <c r="C46" s="7"/>
      <c r="D46" s="31"/>
      <c r="E46" s="7">
        <v>0</v>
      </c>
      <c r="F46" s="27" t="s">
        <v>37</v>
      </c>
      <c r="G46" s="12"/>
      <c r="H46" s="7"/>
      <c r="I46" s="6"/>
    </row>
    <row r="47" spans="1:10" ht="144.75" customHeight="1" x14ac:dyDescent="0.25">
      <c r="A47" s="7"/>
      <c r="B47" s="6"/>
      <c r="C47" s="7"/>
      <c r="D47" s="31"/>
      <c r="E47" s="7">
        <v>1</v>
      </c>
      <c r="F47" s="27" t="s">
        <v>72</v>
      </c>
      <c r="G47" s="12"/>
      <c r="H47" s="7"/>
      <c r="I47" s="6"/>
    </row>
    <row r="48" spans="1:10" ht="157.5" x14ac:dyDescent="0.25">
      <c r="A48" s="7"/>
      <c r="B48" s="6"/>
      <c r="C48" s="7"/>
      <c r="D48" s="31"/>
      <c r="E48" s="7">
        <v>2</v>
      </c>
      <c r="F48" s="27" t="s">
        <v>91</v>
      </c>
      <c r="G48" s="12"/>
      <c r="H48" s="7"/>
      <c r="I48" s="6"/>
    </row>
    <row r="49" spans="1:10" ht="144.75" customHeight="1" x14ac:dyDescent="0.25">
      <c r="A49" s="7"/>
      <c r="B49" s="6"/>
      <c r="C49" s="7"/>
      <c r="D49" s="31"/>
      <c r="E49" s="7">
        <v>3</v>
      </c>
      <c r="F49" s="27" t="s">
        <v>114</v>
      </c>
      <c r="G49" s="12"/>
      <c r="H49" s="7"/>
      <c r="I49" s="6"/>
    </row>
    <row r="50" spans="1:10" x14ac:dyDescent="0.25">
      <c r="A50" s="23"/>
      <c r="B50" s="6"/>
      <c r="C50" s="7"/>
      <c r="D50" s="31"/>
      <c r="E50" s="7"/>
      <c r="F50" s="12"/>
      <c r="G50" s="12"/>
      <c r="H50" s="7"/>
      <c r="I50" s="6"/>
    </row>
    <row r="51" spans="1:10" s="17" customFormat="1" ht="18.75" x14ac:dyDescent="0.3">
      <c r="A51" s="14" t="s">
        <v>10</v>
      </c>
      <c r="B51" s="15" t="s">
        <v>145</v>
      </c>
      <c r="C51" s="14"/>
      <c r="D51" s="34"/>
      <c r="E51" s="14"/>
      <c r="F51" s="16"/>
      <c r="G51" s="16"/>
      <c r="H51" s="14"/>
      <c r="I51" s="36">
        <f>SUM(I52:I72)</f>
        <v>25</v>
      </c>
    </row>
    <row r="52" spans="1:10" x14ac:dyDescent="0.25">
      <c r="A52" s="7">
        <v>1</v>
      </c>
      <c r="B52" s="6" t="s">
        <v>48</v>
      </c>
      <c r="C52" s="6"/>
      <c r="D52" s="32"/>
      <c r="E52" s="6"/>
      <c r="F52" s="6"/>
      <c r="G52" s="6"/>
      <c r="H52" s="7"/>
      <c r="I52" s="6"/>
    </row>
    <row r="53" spans="1:10" ht="51" x14ac:dyDescent="0.25">
      <c r="A53" s="7"/>
      <c r="B53" s="6"/>
      <c r="C53" s="7" t="s">
        <v>5</v>
      </c>
      <c r="D53" s="31" t="s">
        <v>49</v>
      </c>
      <c r="E53" s="32"/>
      <c r="F53" s="31" t="s">
        <v>50</v>
      </c>
      <c r="G53" s="46" t="s">
        <v>148</v>
      </c>
      <c r="H53" s="7">
        <v>2</v>
      </c>
      <c r="I53" s="8">
        <v>2</v>
      </c>
    </row>
    <row r="54" spans="1:10" ht="51" x14ac:dyDescent="0.25">
      <c r="A54" s="7"/>
      <c r="B54" s="6"/>
      <c r="C54" s="7" t="s">
        <v>5</v>
      </c>
      <c r="D54" s="31" t="s">
        <v>63</v>
      </c>
      <c r="E54" s="32"/>
      <c r="F54" s="38" t="s">
        <v>115</v>
      </c>
      <c r="G54" s="46" t="s">
        <v>148</v>
      </c>
      <c r="H54" s="7">
        <v>2</v>
      </c>
      <c r="I54" s="8">
        <v>2</v>
      </c>
    </row>
    <row r="55" spans="1:10" ht="51" x14ac:dyDescent="0.25">
      <c r="A55" s="7"/>
      <c r="B55" s="6"/>
      <c r="C55" s="7" t="s">
        <v>5</v>
      </c>
      <c r="D55" s="33" t="s">
        <v>64</v>
      </c>
      <c r="E55" s="37"/>
      <c r="F55" s="38" t="s">
        <v>66</v>
      </c>
      <c r="G55" s="46" t="s">
        <v>148</v>
      </c>
      <c r="H55" s="7">
        <v>2</v>
      </c>
      <c r="I55" s="10">
        <v>2</v>
      </c>
    </row>
    <row r="56" spans="1:10" ht="31.5" x14ac:dyDescent="0.25">
      <c r="A56" s="7"/>
      <c r="B56" s="6"/>
      <c r="C56" s="7" t="s">
        <v>5</v>
      </c>
      <c r="D56" s="31" t="s">
        <v>65</v>
      </c>
      <c r="E56" s="32"/>
      <c r="F56" s="38" t="s">
        <v>92</v>
      </c>
      <c r="G56" s="26"/>
      <c r="H56" s="7">
        <v>2</v>
      </c>
      <c r="I56" s="10">
        <v>1</v>
      </c>
    </row>
    <row r="57" spans="1:10" ht="51" x14ac:dyDescent="0.25">
      <c r="A57" s="7"/>
      <c r="B57" s="6"/>
      <c r="C57" s="7" t="s">
        <v>5</v>
      </c>
      <c r="D57" s="31" t="s">
        <v>116</v>
      </c>
      <c r="E57" s="32"/>
      <c r="F57" s="31" t="s">
        <v>124</v>
      </c>
      <c r="G57" s="46" t="s">
        <v>148</v>
      </c>
      <c r="H57" s="7">
        <v>2</v>
      </c>
      <c r="I57" s="10">
        <v>2</v>
      </c>
    </row>
    <row r="58" spans="1:10" ht="31.5" x14ac:dyDescent="0.25">
      <c r="A58" s="7"/>
      <c r="B58" s="6"/>
      <c r="C58" s="7" t="s">
        <v>5</v>
      </c>
      <c r="D58" s="31" t="s">
        <v>117</v>
      </c>
      <c r="E58" s="32"/>
      <c r="F58" s="31" t="s">
        <v>123</v>
      </c>
      <c r="G58" s="26"/>
      <c r="H58" s="7">
        <v>2</v>
      </c>
      <c r="I58" s="10">
        <v>2</v>
      </c>
    </row>
    <row r="59" spans="1:10" ht="31.5" x14ac:dyDescent="0.25">
      <c r="A59" s="7"/>
      <c r="B59" s="6"/>
      <c r="C59" s="7" t="s">
        <v>5</v>
      </c>
      <c r="D59" s="31" t="s">
        <v>118</v>
      </c>
      <c r="E59" s="32"/>
      <c r="F59" s="31" t="s">
        <v>123</v>
      </c>
      <c r="G59" s="26"/>
      <c r="H59" s="7">
        <v>2</v>
      </c>
      <c r="I59" s="10">
        <v>2</v>
      </c>
    </row>
    <row r="60" spans="1:10" ht="31.5" x14ac:dyDescent="0.25">
      <c r="A60" s="7"/>
      <c r="B60" s="6"/>
      <c r="C60" s="7" t="s">
        <v>5</v>
      </c>
      <c r="D60" s="31" t="s">
        <v>119</v>
      </c>
      <c r="E60" s="32"/>
      <c r="F60" s="31" t="s">
        <v>123</v>
      </c>
      <c r="G60" s="26"/>
      <c r="H60" s="7">
        <v>2</v>
      </c>
      <c r="I60" s="10">
        <v>2</v>
      </c>
    </row>
    <row r="61" spans="1:10" ht="31.5" x14ac:dyDescent="0.25">
      <c r="A61" s="7"/>
      <c r="B61" s="6"/>
      <c r="C61" s="7" t="s">
        <v>5</v>
      </c>
      <c r="D61" s="31" t="s">
        <v>120</v>
      </c>
      <c r="E61" s="32"/>
      <c r="F61" s="31" t="s">
        <v>123</v>
      </c>
      <c r="G61" s="26"/>
      <c r="H61" s="7">
        <v>2</v>
      </c>
      <c r="I61" s="10">
        <v>2</v>
      </c>
    </row>
    <row r="62" spans="1:10" ht="51" x14ac:dyDescent="0.25">
      <c r="A62" s="7"/>
      <c r="B62" s="6"/>
      <c r="C62" s="7" t="s">
        <v>5</v>
      </c>
      <c r="D62" s="31" t="s">
        <v>67</v>
      </c>
      <c r="E62" s="32"/>
      <c r="F62" s="38" t="s">
        <v>44</v>
      </c>
      <c r="G62" s="46" t="s">
        <v>148</v>
      </c>
      <c r="H62" s="7">
        <v>2</v>
      </c>
      <c r="I62" s="10">
        <v>2</v>
      </c>
    </row>
    <row r="63" spans="1:10" s="43" customFormat="1" ht="31.5" x14ac:dyDescent="0.25">
      <c r="A63" s="39"/>
      <c r="B63" s="40"/>
      <c r="C63" s="47" t="s">
        <v>5</v>
      </c>
      <c r="D63" s="38" t="s">
        <v>121</v>
      </c>
      <c r="E63" s="50"/>
      <c r="F63" s="38" t="s">
        <v>123</v>
      </c>
      <c r="G63" s="26"/>
      <c r="H63" s="47">
        <v>2</v>
      </c>
      <c r="I63" s="49">
        <v>1</v>
      </c>
      <c r="J63" s="51"/>
    </row>
    <row r="64" spans="1:10" s="43" customFormat="1" ht="48.75" customHeight="1" x14ac:dyDescent="0.25">
      <c r="A64" s="39"/>
      <c r="B64" s="40"/>
      <c r="C64" s="47" t="s">
        <v>5</v>
      </c>
      <c r="D64" s="38" t="s">
        <v>122</v>
      </c>
      <c r="E64" s="50"/>
      <c r="F64" s="38" t="s">
        <v>123</v>
      </c>
      <c r="G64" s="26"/>
      <c r="H64" s="47">
        <v>2</v>
      </c>
      <c r="I64" s="49">
        <v>1</v>
      </c>
      <c r="J64" s="51"/>
    </row>
    <row r="65" spans="1:9" ht="51" x14ac:dyDescent="0.25">
      <c r="A65" s="7"/>
      <c r="B65" s="6"/>
      <c r="C65" s="7" t="s">
        <v>5</v>
      </c>
      <c r="D65" s="31" t="s">
        <v>68</v>
      </c>
      <c r="E65" s="32"/>
      <c r="F65" s="38" t="s">
        <v>44</v>
      </c>
      <c r="G65" s="46" t="s">
        <v>148</v>
      </c>
      <c r="H65" s="7">
        <v>2</v>
      </c>
      <c r="I65" s="10">
        <v>2</v>
      </c>
    </row>
    <row r="66" spans="1:9" x14ac:dyDescent="0.25">
      <c r="A66" s="7">
        <v>2</v>
      </c>
      <c r="B66" s="6" t="s">
        <v>31</v>
      </c>
      <c r="C66" s="7"/>
      <c r="D66" s="31"/>
      <c r="E66" s="32"/>
      <c r="F66" s="31"/>
      <c r="G66" s="12"/>
      <c r="H66" s="7"/>
      <c r="I66" s="6"/>
    </row>
    <row r="67" spans="1:9" x14ac:dyDescent="0.25">
      <c r="A67" s="23"/>
      <c r="B67" s="6"/>
      <c r="C67" s="9" t="s">
        <v>6</v>
      </c>
      <c r="D67" s="33" t="s">
        <v>21</v>
      </c>
      <c r="E67" s="37"/>
      <c r="F67" s="33"/>
      <c r="G67" s="13"/>
      <c r="H67" s="7">
        <v>2</v>
      </c>
      <c r="I67" s="10">
        <v>2</v>
      </c>
    </row>
    <row r="68" spans="1:9" x14ac:dyDescent="0.25">
      <c r="A68" s="7"/>
      <c r="B68" s="6"/>
      <c r="C68" s="7"/>
      <c r="D68" s="31"/>
      <c r="E68" s="32">
        <v>0</v>
      </c>
      <c r="F68" s="38" t="s">
        <v>37</v>
      </c>
      <c r="G68" s="12"/>
      <c r="H68" s="7"/>
      <c r="I68" s="6"/>
    </row>
    <row r="69" spans="1:9" ht="125.25" customHeight="1" x14ac:dyDescent="0.25">
      <c r="A69" s="7"/>
      <c r="B69" s="6"/>
      <c r="C69" s="7"/>
      <c r="D69" s="31"/>
      <c r="E69" s="32">
        <v>1</v>
      </c>
      <c r="F69" s="38" t="s">
        <v>93</v>
      </c>
      <c r="G69" s="12"/>
      <c r="H69" s="7"/>
      <c r="I69" s="6"/>
    </row>
    <row r="70" spans="1:9" ht="128.25" customHeight="1" x14ac:dyDescent="0.25">
      <c r="A70" s="7"/>
      <c r="B70" s="6"/>
      <c r="C70" s="7"/>
      <c r="D70" s="31"/>
      <c r="E70" s="32">
        <v>2</v>
      </c>
      <c r="F70" s="38" t="s">
        <v>94</v>
      </c>
      <c r="G70" s="12"/>
      <c r="H70" s="7"/>
      <c r="I70" s="6"/>
    </row>
    <row r="71" spans="1:9" ht="126" x14ac:dyDescent="0.25">
      <c r="A71" s="7"/>
      <c r="B71" s="6"/>
      <c r="C71" s="7"/>
      <c r="D71" s="31"/>
      <c r="E71" s="32">
        <v>3</v>
      </c>
      <c r="F71" s="38" t="s">
        <v>95</v>
      </c>
      <c r="G71" s="12"/>
      <c r="H71" s="7"/>
      <c r="I71" s="6"/>
    </row>
    <row r="72" spans="1:9" x14ac:dyDescent="0.25">
      <c r="A72" s="23"/>
      <c r="B72" s="6"/>
      <c r="C72" s="7"/>
      <c r="D72" s="31"/>
      <c r="E72" s="7"/>
      <c r="F72" s="12"/>
      <c r="G72" s="12"/>
      <c r="H72" s="12"/>
      <c r="I72" s="6"/>
    </row>
    <row r="73" spans="1:9" s="17" customFormat="1" ht="18.75" x14ac:dyDescent="0.3">
      <c r="A73" s="14" t="s">
        <v>16</v>
      </c>
      <c r="B73" s="15" t="s">
        <v>79</v>
      </c>
      <c r="C73" s="14"/>
      <c r="D73" s="34"/>
      <c r="E73" s="14"/>
      <c r="F73" s="16"/>
      <c r="G73" s="16"/>
      <c r="H73" s="15"/>
      <c r="I73" s="36">
        <f>SUM(I74:I102)</f>
        <v>25</v>
      </c>
    </row>
    <row r="74" spans="1:9" x14ac:dyDescent="0.25">
      <c r="A74" s="7">
        <v>1</v>
      </c>
      <c r="B74" s="6" t="s">
        <v>69</v>
      </c>
      <c r="C74" s="6"/>
      <c r="D74" s="32"/>
      <c r="E74" s="6"/>
      <c r="F74" s="6"/>
      <c r="G74" s="6"/>
      <c r="H74" s="6"/>
      <c r="I74" s="6"/>
    </row>
    <row r="75" spans="1:9" ht="51" x14ac:dyDescent="0.25">
      <c r="A75" s="7"/>
      <c r="B75" s="6"/>
      <c r="C75" s="7" t="s">
        <v>5</v>
      </c>
      <c r="D75" s="31" t="s">
        <v>125</v>
      </c>
      <c r="E75" s="7"/>
      <c r="F75" s="27" t="s">
        <v>132</v>
      </c>
      <c r="G75" s="46" t="s">
        <v>148</v>
      </c>
      <c r="H75" s="7">
        <v>3</v>
      </c>
      <c r="I75" s="10">
        <v>2</v>
      </c>
    </row>
    <row r="76" spans="1:9" ht="51" x14ac:dyDescent="0.25">
      <c r="A76" s="7"/>
      <c r="B76" s="6"/>
      <c r="C76" s="7" t="s">
        <v>5</v>
      </c>
      <c r="D76" s="31" t="s">
        <v>126</v>
      </c>
      <c r="E76" s="7"/>
      <c r="F76" s="27" t="s">
        <v>132</v>
      </c>
      <c r="G76" s="46" t="s">
        <v>148</v>
      </c>
      <c r="H76" s="7">
        <v>3</v>
      </c>
      <c r="I76" s="10">
        <v>2</v>
      </c>
    </row>
    <row r="77" spans="1:9" ht="51" x14ac:dyDescent="0.25">
      <c r="A77" s="7"/>
      <c r="B77" s="6"/>
      <c r="C77" s="7" t="s">
        <v>5</v>
      </c>
      <c r="D77" s="31" t="s">
        <v>127</v>
      </c>
      <c r="E77" s="7"/>
      <c r="F77" s="27" t="s">
        <v>132</v>
      </c>
      <c r="G77" s="46" t="s">
        <v>148</v>
      </c>
      <c r="H77" s="7">
        <v>3</v>
      </c>
      <c r="I77" s="10">
        <v>1</v>
      </c>
    </row>
    <row r="78" spans="1:9" ht="51" x14ac:dyDescent="0.25">
      <c r="A78" s="7"/>
      <c r="B78" s="6"/>
      <c r="C78" s="7" t="s">
        <v>5</v>
      </c>
      <c r="D78" s="31" t="s">
        <v>128</v>
      </c>
      <c r="E78" s="7"/>
      <c r="F78" s="27" t="s">
        <v>132</v>
      </c>
      <c r="G78" s="46" t="s">
        <v>148</v>
      </c>
      <c r="H78" s="7">
        <v>3</v>
      </c>
      <c r="I78" s="10">
        <v>1</v>
      </c>
    </row>
    <row r="79" spans="1:9" ht="51" x14ac:dyDescent="0.25">
      <c r="A79" s="7"/>
      <c r="B79" s="6"/>
      <c r="C79" s="7" t="s">
        <v>5</v>
      </c>
      <c r="D79" s="31" t="s">
        <v>129</v>
      </c>
      <c r="E79" s="7"/>
      <c r="F79" s="27" t="s">
        <v>132</v>
      </c>
      <c r="G79" s="46" t="s">
        <v>148</v>
      </c>
      <c r="H79" s="7">
        <v>3</v>
      </c>
      <c r="I79" s="10">
        <v>1</v>
      </c>
    </row>
    <row r="80" spans="1:9" s="43" customFormat="1" ht="51" x14ac:dyDescent="0.25">
      <c r="A80" s="39"/>
      <c r="B80" s="40"/>
      <c r="C80" s="47" t="s">
        <v>5</v>
      </c>
      <c r="D80" s="38" t="s">
        <v>131</v>
      </c>
      <c r="E80" s="47"/>
      <c r="F80" s="27" t="s">
        <v>44</v>
      </c>
      <c r="G80" s="46" t="s">
        <v>148</v>
      </c>
      <c r="H80" s="47">
        <v>3</v>
      </c>
      <c r="I80" s="49">
        <v>2</v>
      </c>
    </row>
    <row r="81" spans="1:9" s="43" customFormat="1" ht="51" x14ac:dyDescent="0.25">
      <c r="A81" s="39"/>
      <c r="B81" s="40"/>
      <c r="C81" s="47" t="s">
        <v>5</v>
      </c>
      <c r="D81" s="38" t="s">
        <v>133</v>
      </c>
      <c r="E81" s="47"/>
      <c r="F81" s="27" t="s">
        <v>44</v>
      </c>
      <c r="G81" s="46" t="s">
        <v>148</v>
      </c>
      <c r="H81" s="47">
        <v>3</v>
      </c>
      <c r="I81" s="49">
        <v>2</v>
      </c>
    </row>
    <row r="82" spans="1:9" ht="31.5" x14ac:dyDescent="0.25">
      <c r="A82" s="7"/>
      <c r="B82" s="6"/>
      <c r="C82" s="47" t="s">
        <v>5</v>
      </c>
      <c r="D82" s="38" t="s">
        <v>96</v>
      </c>
      <c r="E82" s="47"/>
      <c r="F82" s="48" t="s">
        <v>70</v>
      </c>
      <c r="G82" s="12"/>
      <c r="H82" s="47">
        <v>3</v>
      </c>
      <c r="I82" s="49">
        <v>2</v>
      </c>
    </row>
    <row r="83" spans="1:9" s="43" customFormat="1" ht="47.25" x14ac:dyDescent="0.25">
      <c r="A83" s="39"/>
      <c r="B83" s="40"/>
      <c r="C83" s="47" t="s">
        <v>6</v>
      </c>
      <c r="D83" s="38" t="s">
        <v>134</v>
      </c>
      <c r="E83" s="47"/>
      <c r="F83" s="48"/>
      <c r="G83" s="44"/>
      <c r="H83" s="47">
        <v>3</v>
      </c>
      <c r="I83" s="49">
        <v>2</v>
      </c>
    </row>
    <row r="84" spans="1:9" s="43" customFormat="1" ht="31.5" x14ac:dyDescent="0.25">
      <c r="A84" s="39"/>
      <c r="B84" s="40"/>
      <c r="C84" s="47"/>
      <c r="D84" s="38"/>
      <c r="E84" s="47">
        <v>0</v>
      </c>
      <c r="F84" s="48" t="s">
        <v>135</v>
      </c>
      <c r="G84" s="44"/>
      <c r="H84" s="47"/>
      <c r="I84" s="49"/>
    </row>
    <row r="85" spans="1:9" s="43" customFormat="1" x14ac:dyDescent="0.25">
      <c r="A85" s="39"/>
      <c r="B85" s="40"/>
      <c r="C85" s="47"/>
      <c r="D85" s="38"/>
      <c r="E85" s="47">
        <v>1</v>
      </c>
      <c r="F85" s="48" t="s">
        <v>130</v>
      </c>
      <c r="G85" s="44"/>
      <c r="H85" s="39"/>
      <c r="I85" s="42"/>
    </row>
    <row r="86" spans="1:9" s="43" customFormat="1" x14ac:dyDescent="0.25">
      <c r="A86" s="39"/>
      <c r="B86" s="40"/>
      <c r="C86" s="47"/>
      <c r="D86" s="48"/>
      <c r="E86" s="47">
        <v>2</v>
      </c>
      <c r="F86" s="48" t="s">
        <v>137</v>
      </c>
      <c r="G86" s="41"/>
      <c r="H86" s="39"/>
      <c r="I86" s="42"/>
    </row>
    <row r="87" spans="1:9" s="43" customFormat="1" ht="18" customHeight="1" x14ac:dyDescent="0.25">
      <c r="A87" s="39"/>
      <c r="B87" s="40"/>
      <c r="C87" s="47"/>
      <c r="D87" s="48"/>
      <c r="E87" s="47">
        <v>3</v>
      </c>
      <c r="F87" s="48" t="s">
        <v>136</v>
      </c>
      <c r="G87" s="41"/>
      <c r="H87" s="39"/>
      <c r="I87" s="42"/>
    </row>
    <row r="88" spans="1:9" ht="31.5" x14ac:dyDescent="0.25">
      <c r="A88" s="7"/>
      <c r="B88" s="6"/>
      <c r="C88" s="47" t="s">
        <v>5</v>
      </c>
      <c r="D88" s="38" t="s">
        <v>97</v>
      </c>
      <c r="E88" s="47"/>
      <c r="F88" s="48" t="s">
        <v>71</v>
      </c>
      <c r="G88" s="12"/>
      <c r="H88" s="7">
        <v>3</v>
      </c>
      <c r="I88" s="8">
        <v>2</v>
      </c>
    </row>
    <row r="89" spans="1:9" s="43" customFormat="1" ht="36" customHeight="1" x14ac:dyDescent="0.25">
      <c r="A89" s="39"/>
      <c r="B89" s="40"/>
      <c r="C89" s="47" t="s">
        <v>6</v>
      </c>
      <c r="D89" s="38" t="s">
        <v>138</v>
      </c>
      <c r="E89" s="47"/>
      <c r="F89" s="48"/>
      <c r="G89" s="44"/>
      <c r="H89" s="47">
        <v>3</v>
      </c>
      <c r="I89" s="49">
        <v>2</v>
      </c>
    </row>
    <row r="90" spans="1:9" s="43" customFormat="1" ht="24" customHeight="1" x14ac:dyDescent="0.25">
      <c r="A90" s="39"/>
      <c r="B90" s="40"/>
      <c r="C90" s="47"/>
      <c r="D90" s="38"/>
      <c r="E90" s="47">
        <v>0</v>
      </c>
      <c r="F90" s="48" t="s">
        <v>135</v>
      </c>
      <c r="G90" s="44"/>
      <c r="H90" s="39"/>
      <c r="I90" s="42"/>
    </row>
    <row r="91" spans="1:9" s="43" customFormat="1" x14ac:dyDescent="0.25">
      <c r="A91" s="39"/>
      <c r="B91" s="40"/>
      <c r="C91" s="47"/>
      <c r="D91" s="38"/>
      <c r="E91" s="47">
        <v>1</v>
      </c>
      <c r="F91" s="48" t="s">
        <v>130</v>
      </c>
      <c r="G91" s="44"/>
      <c r="H91" s="39"/>
      <c r="I91" s="42"/>
    </row>
    <row r="92" spans="1:9" s="43" customFormat="1" x14ac:dyDescent="0.25">
      <c r="A92" s="39"/>
      <c r="B92" s="40"/>
      <c r="C92" s="47"/>
      <c r="D92" s="48"/>
      <c r="E92" s="47">
        <v>2</v>
      </c>
      <c r="F92" s="48" t="s">
        <v>137</v>
      </c>
      <c r="G92" s="41"/>
      <c r="H92" s="39"/>
      <c r="I92" s="42"/>
    </row>
    <row r="93" spans="1:9" s="43" customFormat="1" ht="18.75" customHeight="1" x14ac:dyDescent="0.25">
      <c r="A93" s="39"/>
      <c r="B93" s="40"/>
      <c r="C93" s="47"/>
      <c r="D93" s="48"/>
      <c r="E93" s="47">
        <v>3</v>
      </c>
      <c r="F93" s="48" t="s">
        <v>136</v>
      </c>
      <c r="G93" s="41"/>
      <c r="H93" s="39"/>
      <c r="I93" s="42"/>
    </row>
    <row r="94" spans="1:9" ht="63" x14ac:dyDescent="0.25">
      <c r="A94" s="7"/>
      <c r="B94" s="6"/>
      <c r="C94" s="7" t="s">
        <v>5</v>
      </c>
      <c r="D94" s="31" t="s">
        <v>98</v>
      </c>
      <c r="E94" s="7"/>
      <c r="F94" s="31" t="s">
        <v>100</v>
      </c>
      <c r="G94" s="12"/>
      <c r="H94" s="7">
        <v>3</v>
      </c>
      <c r="I94" s="8">
        <v>2</v>
      </c>
    </row>
    <row r="95" spans="1:9" ht="54" customHeight="1" x14ac:dyDescent="0.25">
      <c r="A95" s="7"/>
      <c r="B95" s="6"/>
      <c r="C95" s="7" t="s">
        <v>5</v>
      </c>
      <c r="D95" s="31" t="s">
        <v>99</v>
      </c>
      <c r="E95" s="7"/>
      <c r="F95" s="31" t="s">
        <v>101</v>
      </c>
      <c r="G95" s="12"/>
      <c r="H95" s="7">
        <v>3</v>
      </c>
      <c r="I95" s="8">
        <v>2</v>
      </c>
    </row>
    <row r="96" spans="1:9" x14ac:dyDescent="0.25">
      <c r="A96" s="7">
        <v>2</v>
      </c>
      <c r="B96" s="6" t="s">
        <v>31</v>
      </c>
      <c r="C96" s="7"/>
      <c r="D96" s="31"/>
      <c r="E96" s="7"/>
      <c r="F96" s="12"/>
      <c r="G96" s="12"/>
      <c r="H96" s="7"/>
      <c r="I96" s="6"/>
    </row>
    <row r="97" spans="1:9" x14ac:dyDescent="0.25">
      <c r="A97" s="23"/>
      <c r="B97" s="6"/>
      <c r="C97" s="9" t="s">
        <v>6</v>
      </c>
      <c r="D97" s="33" t="s">
        <v>21</v>
      </c>
      <c r="E97" s="9"/>
      <c r="F97" s="13"/>
      <c r="G97" s="13"/>
      <c r="H97" s="7">
        <v>3</v>
      </c>
      <c r="I97" s="10">
        <v>2</v>
      </c>
    </row>
    <row r="98" spans="1:9" x14ac:dyDescent="0.25">
      <c r="A98" s="7"/>
      <c r="B98" s="6"/>
      <c r="C98" s="7"/>
      <c r="D98" s="31"/>
      <c r="E98" s="7">
        <v>0</v>
      </c>
      <c r="F98" s="27" t="s">
        <v>37</v>
      </c>
      <c r="G98" s="12"/>
      <c r="H98" s="7"/>
      <c r="I98" s="6"/>
    </row>
    <row r="99" spans="1:9" ht="78.75" x14ac:dyDescent="0.25">
      <c r="A99" s="7"/>
      <c r="B99" s="6"/>
      <c r="C99" s="7"/>
      <c r="D99" s="31"/>
      <c r="E99" s="7">
        <v>1</v>
      </c>
      <c r="F99" s="27" t="s">
        <v>102</v>
      </c>
      <c r="G99" s="12"/>
      <c r="H99" s="7"/>
      <c r="I99" s="6"/>
    </row>
    <row r="100" spans="1:9" ht="110.25" x14ac:dyDescent="0.25">
      <c r="A100" s="7"/>
      <c r="B100" s="6"/>
      <c r="C100" s="7"/>
      <c r="D100" s="31"/>
      <c r="E100" s="7">
        <v>2</v>
      </c>
      <c r="F100" s="27" t="s">
        <v>139</v>
      </c>
      <c r="G100" s="12"/>
      <c r="H100" s="7"/>
      <c r="I100" s="6"/>
    </row>
    <row r="101" spans="1:9" ht="126" x14ac:dyDescent="0.25">
      <c r="A101" s="7"/>
      <c r="B101" s="6"/>
      <c r="C101" s="7"/>
      <c r="D101" s="31"/>
      <c r="E101" s="7">
        <v>3</v>
      </c>
      <c r="F101" s="27" t="s">
        <v>140</v>
      </c>
      <c r="G101" s="12"/>
      <c r="H101" s="7"/>
      <c r="I101" s="6"/>
    </row>
    <row r="102" spans="1:9" x14ac:dyDescent="0.25">
      <c r="A102" s="23"/>
      <c r="B102" s="6"/>
      <c r="C102" s="7"/>
      <c r="D102" s="31"/>
      <c r="E102" s="7"/>
      <c r="F102" s="12"/>
      <c r="G102" s="12"/>
      <c r="H102" s="7"/>
      <c r="I102" s="6"/>
    </row>
    <row r="103" spans="1:9" s="17" customFormat="1" ht="18.75" x14ac:dyDescent="0.3">
      <c r="A103" s="14" t="s">
        <v>22</v>
      </c>
      <c r="B103" s="15" t="s">
        <v>23</v>
      </c>
      <c r="C103" s="14"/>
      <c r="D103" s="34"/>
      <c r="E103" s="14"/>
      <c r="F103" s="16"/>
      <c r="G103" s="16"/>
      <c r="H103" s="15"/>
      <c r="I103" s="36">
        <f>SUM(I104:I120)</f>
        <v>10</v>
      </c>
    </row>
    <row r="104" spans="1:9" x14ac:dyDescent="0.25">
      <c r="A104" s="7">
        <v>1</v>
      </c>
      <c r="B104" s="6" t="s">
        <v>34</v>
      </c>
      <c r="C104" s="6"/>
      <c r="D104" s="32"/>
      <c r="E104" s="6"/>
      <c r="F104" s="6"/>
      <c r="G104" s="6"/>
      <c r="H104" s="6"/>
      <c r="I104" s="6"/>
    </row>
    <row r="105" spans="1:9" x14ac:dyDescent="0.25">
      <c r="A105" s="7"/>
      <c r="B105" s="6"/>
      <c r="C105" s="9" t="s">
        <v>6</v>
      </c>
      <c r="D105" s="31" t="s">
        <v>51</v>
      </c>
      <c r="E105" s="7"/>
      <c r="F105" s="12"/>
      <c r="G105" s="13"/>
      <c r="H105" s="7">
        <v>3</v>
      </c>
      <c r="I105" s="10">
        <v>2</v>
      </c>
    </row>
    <row r="106" spans="1:9" x14ac:dyDescent="0.25">
      <c r="A106" s="7"/>
      <c r="B106" s="6"/>
      <c r="C106" s="9"/>
      <c r="D106" s="31"/>
      <c r="E106" s="28">
        <v>0</v>
      </c>
      <c r="F106" s="24" t="s">
        <v>54</v>
      </c>
      <c r="G106" s="13"/>
      <c r="H106" s="7"/>
      <c r="I106" s="10"/>
    </row>
    <row r="107" spans="1:9" ht="47.25" x14ac:dyDescent="0.25">
      <c r="A107" s="7"/>
      <c r="B107" s="6"/>
      <c r="C107" s="9"/>
      <c r="D107" s="31"/>
      <c r="E107" s="28">
        <v>1</v>
      </c>
      <c r="F107" s="24" t="s">
        <v>53</v>
      </c>
      <c r="G107" s="13"/>
      <c r="H107" s="7"/>
      <c r="I107" s="10"/>
    </row>
    <row r="108" spans="1:9" ht="78.75" x14ac:dyDescent="0.25">
      <c r="A108" s="7"/>
      <c r="B108" s="6"/>
      <c r="C108" s="9"/>
      <c r="D108" s="31"/>
      <c r="E108" s="28">
        <v>2</v>
      </c>
      <c r="F108" s="24" t="s">
        <v>55</v>
      </c>
      <c r="G108" s="13"/>
      <c r="H108" s="7"/>
      <c r="I108" s="10"/>
    </row>
    <row r="109" spans="1:9" ht="97.5" customHeight="1" x14ac:dyDescent="0.25">
      <c r="A109" s="7"/>
      <c r="B109" s="6"/>
      <c r="C109" s="9"/>
      <c r="D109" s="31"/>
      <c r="E109" s="28">
        <v>3</v>
      </c>
      <c r="F109" s="24" t="s">
        <v>52</v>
      </c>
      <c r="G109" s="13"/>
      <c r="H109" s="7"/>
      <c r="I109" s="10"/>
    </row>
    <row r="110" spans="1:9" x14ac:dyDescent="0.25">
      <c r="A110" s="7">
        <v>2</v>
      </c>
      <c r="B110" s="6" t="s">
        <v>35</v>
      </c>
      <c r="C110" s="6"/>
      <c r="D110" s="32"/>
      <c r="E110" s="6"/>
      <c r="F110" s="6"/>
      <c r="G110" s="6"/>
      <c r="H110" s="6"/>
      <c r="I110" s="10"/>
    </row>
    <row r="111" spans="1:9" x14ac:dyDescent="0.25">
      <c r="A111" s="7"/>
      <c r="B111" s="6"/>
      <c r="C111" s="9" t="s">
        <v>5</v>
      </c>
      <c r="D111" s="31" t="s">
        <v>56</v>
      </c>
      <c r="E111" s="28"/>
      <c r="F111" s="27" t="s">
        <v>141</v>
      </c>
      <c r="G111" s="26"/>
      <c r="H111" s="7">
        <v>3</v>
      </c>
      <c r="I111" s="10">
        <v>1</v>
      </c>
    </row>
    <row r="112" spans="1:9" x14ac:dyDescent="0.25">
      <c r="A112" s="7"/>
      <c r="B112" s="6"/>
      <c r="C112" s="9" t="s">
        <v>6</v>
      </c>
      <c r="D112" s="31" t="s">
        <v>57</v>
      </c>
      <c r="E112" s="28"/>
      <c r="F112" s="27" t="s">
        <v>146</v>
      </c>
      <c r="G112" s="13"/>
      <c r="H112" s="7">
        <v>3</v>
      </c>
      <c r="I112" s="10">
        <v>2</v>
      </c>
    </row>
    <row r="113" spans="1:9" x14ac:dyDescent="0.25">
      <c r="A113" s="7"/>
      <c r="B113" s="6"/>
      <c r="C113" s="9"/>
      <c r="D113" s="31"/>
      <c r="E113" s="28">
        <v>0</v>
      </c>
      <c r="F113" s="27" t="s">
        <v>36</v>
      </c>
      <c r="G113" s="13"/>
      <c r="H113" s="7"/>
      <c r="I113" s="10"/>
    </row>
    <row r="114" spans="1:9" ht="47.25" x14ac:dyDescent="0.25">
      <c r="A114" s="7"/>
      <c r="B114" s="6"/>
      <c r="C114" s="9"/>
      <c r="D114" s="31"/>
      <c r="E114" s="28">
        <v>1</v>
      </c>
      <c r="F114" s="27" t="s">
        <v>144</v>
      </c>
      <c r="G114" s="13"/>
      <c r="H114" s="7"/>
      <c r="I114" s="10"/>
    </row>
    <row r="115" spans="1:9" ht="31.5" x14ac:dyDescent="0.25">
      <c r="A115" s="7"/>
      <c r="B115" s="6"/>
      <c r="C115" s="9"/>
      <c r="D115" s="31"/>
      <c r="E115" s="28">
        <v>2</v>
      </c>
      <c r="F115" s="27" t="s">
        <v>142</v>
      </c>
      <c r="G115" s="13"/>
      <c r="H115" s="7"/>
      <c r="I115" s="10"/>
    </row>
    <row r="116" spans="1:9" ht="47.25" x14ac:dyDescent="0.25">
      <c r="A116" s="7"/>
      <c r="B116" s="6"/>
      <c r="C116" s="9"/>
      <c r="D116" s="31"/>
      <c r="E116" s="28">
        <v>3</v>
      </c>
      <c r="F116" s="27" t="s">
        <v>143</v>
      </c>
      <c r="G116" s="13"/>
      <c r="H116" s="7"/>
      <c r="I116" s="10"/>
    </row>
    <row r="117" spans="1:9" ht="36.75" customHeight="1" x14ac:dyDescent="0.25">
      <c r="A117" s="7"/>
      <c r="B117" s="6"/>
      <c r="C117" s="9" t="s">
        <v>5</v>
      </c>
      <c r="D117" s="31" t="s">
        <v>103</v>
      </c>
      <c r="E117" s="28"/>
      <c r="F117" s="24" t="s">
        <v>104</v>
      </c>
      <c r="G117" s="26"/>
      <c r="H117" s="7">
        <v>3</v>
      </c>
      <c r="I117" s="10">
        <v>1.5</v>
      </c>
    </row>
    <row r="118" spans="1:9" ht="31.5" x14ac:dyDescent="0.25">
      <c r="A118" s="7"/>
      <c r="B118" s="6"/>
      <c r="C118" s="9" t="s">
        <v>5</v>
      </c>
      <c r="D118" s="35" t="s">
        <v>59</v>
      </c>
      <c r="E118" s="28"/>
      <c r="F118" s="24" t="s">
        <v>58</v>
      </c>
      <c r="G118" s="26"/>
      <c r="H118" s="7">
        <v>3</v>
      </c>
      <c r="I118" s="10">
        <v>1.5</v>
      </c>
    </row>
    <row r="119" spans="1:9" ht="51" x14ac:dyDescent="0.25">
      <c r="A119" s="7"/>
      <c r="B119" s="6"/>
      <c r="C119" s="9" t="s">
        <v>5</v>
      </c>
      <c r="D119" s="31" t="s">
        <v>77</v>
      </c>
      <c r="E119" s="28"/>
      <c r="F119" s="3" t="s">
        <v>105</v>
      </c>
      <c r="G119" s="46" t="s">
        <v>148</v>
      </c>
      <c r="H119" s="7">
        <v>3</v>
      </c>
      <c r="I119" s="10">
        <v>2</v>
      </c>
    </row>
    <row r="120" spans="1:9" x14ac:dyDescent="0.25">
      <c r="A120" s="23"/>
      <c r="B120" s="6"/>
      <c r="C120" s="7"/>
      <c r="D120" s="12"/>
      <c r="E120" s="7"/>
      <c r="F120" s="12"/>
      <c r="G120" s="12"/>
      <c r="H120" s="7"/>
      <c r="I120" s="6"/>
    </row>
    <row r="121" spans="1:9" x14ac:dyDescent="0.25">
      <c r="G121" s="21" t="s">
        <v>17</v>
      </c>
      <c r="H121" s="21"/>
      <c r="I121" s="22">
        <f>I7+I24+I51+I73+I103</f>
        <v>100</v>
      </c>
    </row>
  </sheetData>
  <pageMargins left="0.70866141732283472" right="0.70866141732283472" top="0.74803149606299213" bottom="0.74803149606299213" header="0.31496062992125984" footer="0.31496062992125984"/>
  <pageSetup paperSize="9" scale="75" fitToHeight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4"/>
  <sheetViews>
    <sheetView workbookViewId="0">
      <selection activeCell="B4" sqref="B4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x14ac:dyDescent="0.25">
      <c r="A1" s="45" t="s">
        <v>14</v>
      </c>
      <c r="B1" s="45"/>
    </row>
    <row r="2" spans="1:2" ht="31.5" x14ac:dyDescent="0.25">
      <c r="A2" s="20">
        <v>1</v>
      </c>
      <c r="B2" s="12" t="s">
        <v>75</v>
      </c>
    </row>
    <row r="3" spans="1:2" x14ac:dyDescent="0.25">
      <c r="A3" s="20">
        <v>2</v>
      </c>
      <c r="B3" s="12" t="s">
        <v>73</v>
      </c>
    </row>
    <row r="4" spans="1:2" x14ac:dyDescent="0.25">
      <c r="A4" s="20">
        <v>3</v>
      </c>
      <c r="B4" s="12" t="s">
        <v>74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Ирина Телина</cp:lastModifiedBy>
  <cp:lastPrinted>2024-01-31T10:19:08Z</cp:lastPrinted>
  <dcterms:created xsi:type="dcterms:W3CDTF">2022-11-09T22:53:43Z</dcterms:created>
  <dcterms:modified xsi:type="dcterms:W3CDTF">2024-11-09T16:56:00Z</dcterms:modified>
</cp:coreProperties>
</file>