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8_{B215E76F-F10B-4DEE-9E13-E088C1E72496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Матрица" sheetId="2" r:id="rId1"/>
    <sheet name="Профстандарт  33.014 код В 01.4" sheetId="5" r:id="rId2"/>
    <sheet name="Профстандарт  33.014 код В 02.4" sheetId="26" r:id="rId3"/>
    <sheet name="Таблица соответствия КЗ ТКХ" sheetId="22" r:id="rId4"/>
    <sheet name="Характеристика работ" sheetId="23" r:id="rId5"/>
    <sheet name="Должен знать" sheetId="24" r:id="rId6"/>
    <sheet name="Примеры работ" sheetId="25" r:id="rId7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2" l="1"/>
  <c r="F27" i="2"/>
  <c r="E18" i="22" l="1"/>
  <c r="E19" i="22"/>
  <c r="E20" i="22"/>
  <c r="E21" i="22"/>
  <c r="E17" i="22"/>
</calcChain>
</file>

<file path=xl/sharedStrings.xml><?xml version="1.0" encoding="utf-8"?>
<sst xmlns="http://schemas.openxmlformats.org/spreadsheetml/2006/main" count="192" uniqueCount="121">
  <si>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</si>
  <si>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</si>
  <si>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</si>
  <si>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</si>
  <si>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</si>
  <si>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</si>
  <si>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</si>
  <si>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</si>
  <si>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</si>
  <si>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</si>
  <si>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</si>
  <si>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Компетенция</t>
  </si>
  <si>
    <t>Код ФГОС СПО</t>
  </si>
  <si>
    <t>Наименование ФГОС СПО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</si>
  <si>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</si>
  <si>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</si>
  <si>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</si>
  <si>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</si>
  <si>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</si>
  <si>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</si>
  <si>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</si>
  <si>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</si>
  <si>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</si>
  <si>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</si>
  <si>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</si>
  <si>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</si>
  <si>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</si>
  <si>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</si>
  <si>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</si>
  <si>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</si>
  <si>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</si>
  <si>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</si>
  <si>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</si>
  <si>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</si>
  <si>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Изготовление, презентация и продажа хлебобулочных изделий</t>
  </si>
  <si>
    <t>Составление рецептуры хлебобулочных изделий</t>
  </si>
  <si>
    <t>ПС 33.014</t>
  </si>
  <si>
    <t>Подбор и подготовка сырья и исходных материалов для изготовления хлебобулочных изделий</t>
  </si>
  <si>
    <t>Выпечка хлебобулочных изделий</t>
  </si>
  <si>
    <t>Презентация и продажа хлебобулочных изделий</t>
  </si>
  <si>
    <t>Формовка хлебобулочных изделий</t>
  </si>
  <si>
    <t xml:space="preserve">Модуль А – Организация работы </t>
  </si>
  <si>
    <t>Константа</t>
  </si>
  <si>
    <t>Профстандарт: 33.014 код В/01.4</t>
  </si>
  <si>
    <t>Разработка меню /ассортимента хлебобулочной продукции</t>
  </si>
  <si>
    <t>Обосновывать предложения по изменению ассортимента хлебобулочной продукции</t>
  </si>
  <si>
    <t>Федеральное и региональное законодательство Российской Федерации, нормативно-правовые акты, регулирующие деятельность организаций питания</t>
  </si>
  <si>
    <t>Составление заявок на полуфабрикаты и продукты, используемые в производстве хлебобулочной продукции</t>
  </si>
  <si>
    <t>Производить анализ и оценку потребности хлебобулочного производства в трудовых и материальных ресурсах</t>
  </si>
  <si>
    <t>Требования к качеству, срокам, условиям хранения, порционирования, оформления и подачи сложных десертов, хлебобулочной продукции разнообразного ассортимента</t>
  </si>
  <si>
    <t>Подготовка товарных отчетов по хлебобулочному производству</t>
  </si>
  <si>
    <t>Оценивать наличие сырья и материалов и прогнозировать потребность в сырье и материалах для хлебобулочного производства в соответствии с имеющимися условиями хранения</t>
  </si>
  <si>
    <t>Технологии изготовления сложных видов теста, отделочных полуфабрикатов, сложных десертов, хлебобулочной продукции разнообразного ассортимента</t>
  </si>
  <si>
    <t>Обучение помощников пекаря на рабочих местах технологиям приготовления хлебобулочной продукции</t>
  </si>
  <si>
    <t>Оценивать качество приготовления и безопасность готовой хлебобулочной продукции</t>
  </si>
  <si>
    <t>Правила составления меню, заявок на продукты, ведения учета и составления товарных отчетов о производстве хлебобулочной продукции</t>
  </si>
  <si>
    <t>Оценка имеющихся трудовых и материальных ресурсов для хлебобулочного производства, разработка предложений по их оптимизации</t>
  </si>
  <si>
    <t>Готовить помощников пекаря к самостоятельной работе</t>
  </si>
  <si>
    <t>Способы сокращения потерь и сохранения питательной ценности пищевых продуктов, используемых при производстве хлебобулочной продукции, при их тепловой обработке</t>
  </si>
  <si>
    <t>Контроль подготовки к работе хлебобулочного производства, наличия запасов, хранения и расхода продуктов на производстве, качества приготовления и безопасности готовой хлебобулочной продукции</t>
  </si>
  <si>
    <t>Осуществлять контроль деятельности помощников пекаря</t>
  </si>
  <si>
    <t>Специфика производственной деятельности организации, технологические процессы и режимы производства хлебобулочной продукции</t>
  </si>
  <si>
    <t>Способы применения ароматических веществ с целью улучшения вкусовых качеств продукции хлебобулочного производства</t>
  </si>
  <si>
    <t>Технологии наставничества и основы обучения на рабочих местах</t>
  </si>
  <si>
    <t>Профстандарт: 33.014 код В/02.4</t>
  </si>
  <si>
    <t>Применять приемы смешанной закваски</t>
  </si>
  <si>
    <t>Оценка имеющихся запасов сырья и материалов для хлебобулочного производства, разработка предложений по их оптимизации</t>
  </si>
  <si>
    <t>Применять технологии подготовки сырья и исходных материалов для изготовления хлебобулочных изделий, для приготовления сложных видов теста, отделочных полуфабрикатов, сложных десертов, хлебобулочной продукции разнообразного ассортимента</t>
  </si>
  <si>
    <t>Способы организации питания, в том числе диетического</t>
  </si>
  <si>
    <t>Заказ и подготовка сырья и исходных материалов для изготовления хлебобулочных изделий</t>
  </si>
  <si>
    <t>Комбинировать различные способы приготовления и сочетания основных продуктов с дополнительными ингредиентами для создания гармоничных изделий</t>
  </si>
  <si>
    <t>Рецептуры и современные технологии приготовления хлебобулочной продукции разнообразного ассортимента</t>
  </si>
  <si>
    <t>Нормы расхода сырья и полуфабрикатов, используемых в хлебобулочном производстве, правила учета и выдачи продуктов</t>
  </si>
  <si>
    <t>Виды технологического оборудования, используемого при производстве хлебобулочной продукции, технические характеристики и условия его эксплуатации</t>
  </si>
  <si>
    <t>Принципы и приемы презентации хлебобулочной продукции потребителям</t>
  </si>
  <si>
    <t>Требования охраны труда, производственной санитарии и противопожарной защиты</t>
  </si>
  <si>
    <t xml:space="preserve">Соответствие требований тарифно-квалификационной характеристики профессии Пекарь конкурсному заданию компетенции </t>
  </si>
  <si>
    <t>Хлебопечение</t>
  </si>
  <si>
    <t>Технология продуктов питания из растительного сырья (направленность технология хлеба, кондитерских и макаронных изделий)</t>
  </si>
  <si>
    <t>19.02.11</t>
  </si>
  <si>
    <t>Технология хлеба, кондитерских и макаронных изделий</t>
  </si>
  <si>
    <t>19.02.03</t>
  </si>
  <si>
    <t>260103.01</t>
  </si>
  <si>
    <t>Пекарь</t>
  </si>
  <si>
    <t>19.02.18</t>
  </si>
  <si>
    <t>Аппаратчик-оператор производства продуктов питания из растительного сырья</t>
  </si>
  <si>
    <t>Код ОКПДТР</t>
  </si>
  <si>
    <t>4 разряд</t>
  </si>
  <si>
    <t>Модуль А – Организация работы</t>
  </si>
  <si>
    <t>Участнику присваивается квалификация по профессии рабочего (должности служащего) Пекарь с присвоением 4 разряда (класса,категории) при наборе участником не менее 80% от количества баллов, необходимого для получения квалификации</t>
  </si>
  <si>
    <t>Н.В. Кожа</t>
  </si>
  <si>
    <t>Укладка тестовых заготовок на лопаты, листы, кассеты, формы. Посадка тестовых заготовок на под (или люльки) печи</t>
  </si>
  <si>
    <t>Определение готовности тестовых заготовок к выпечке</t>
  </si>
  <si>
    <t>При небольшом объеме работ выполнение операций по подготовке муки к производству, замешиванию и формованию теста</t>
  </si>
  <si>
    <t>На пекарнях, оборудованных электропечами, раскладывание тестовых заготовок на листы, взвешивание их, ручная надрезка; закатывание вагонеток, укладывание листов в расстойные и пекарные камеры, выкатывание вагонеток из камер; наблюдение за режимом расстойки и выпечки</t>
  </si>
  <si>
    <t>Ведение технологического процесса выпечки до 3 т хлеба в смену, или до 2 т булочных изделий, или до 1 т сухарных и бараночных изделий</t>
  </si>
  <si>
    <t>Ведение технологического процесса: подготовка сырья, замес теста, брожение теста, разделка теста, формование, выпечка изделий. 
Хлеб пшенинчый, хлеб обогащенный, сдобные изделия, слоеные изделия, декоративные изделия, мучные-кондитерские изделия</t>
  </si>
  <si>
    <t>Укладка хлеба пшенинчого, хлеба обогащенный, сдобных изделий, слоеных изделий, декоративных изделий, мучных кондитерских изделий</t>
  </si>
  <si>
    <t>Определение готовности окончательной растойки для дальнейшей выпечки для изделий:  хлеба пшенинчого, хлеба обогащенный, сдобных изделий, слоеных изделий, декоративных изделий, мучных кондитерских изделий</t>
  </si>
  <si>
    <t>Подготовка муки, замешивание и формование теста для изделий: Хлеб пшенинчый, хлеб обогащенный, сдобные изделия, слоеные изделия, декоративные изделия, мучные-кондитерские изделия</t>
  </si>
  <si>
    <t>Раскладывае тестовых заготовок, ручная надрезка тестловых заготовок, укладывание листов в расстоечную камеру и пекарскую камеру для изделий: Хлеб пшенинчый, хлеб обогащенный, сдобные изделия, слоеные изделия, декоративные изделия, мучные-кондитерские изделия</t>
  </si>
  <si>
    <t>А</t>
  </si>
  <si>
    <t>Технологические процессы производства хлебобулочных и мучнисто-кондитерских изделий</t>
  </si>
  <si>
    <t>Параметры температурного и парового режимов их выпечки</t>
  </si>
  <si>
    <t>Факторы, влияющие на выход хлеба</t>
  </si>
  <si>
    <t>Указаны технологические процессы производства изделий в портфолио: Хлеб пшенинчый, хлеб обогащенный, сдобные изделия, слоеные изделия, декоративные изделия, мучные-кондитерские изделия</t>
  </si>
  <si>
    <t>Указаны технологические параметры для выпечки изделий в портфолио: Хлеб пшенинчый, хлеб обогащенный, сдобные изделия, слоеные изделия, декоративные изделия, мучные-кондитерские изделия</t>
  </si>
  <si>
    <t>Указаны вызоды массы полуфабрикатов для выпечки изделий в портфолио: Хлеб пшенинчый, хлеб обогащенный, сдобные изделия, слоеные изделия, декоративные изделия, мучные-кондитерские изделия</t>
  </si>
  <si>
    <t>Модуль Б - Сдобные изделия</t>
  </si>
  <si>
    <t>Модуль В – Бейглы</t>
  </si>
  <si>
    <t>19.02.02</t>
  </si>
  <si>
    <t>Технология хранения и переработки зерна</t>
  </si>
  <si>
    <t>19.02.10</t>
  </si>
  <si>
    <t xml:space="preserve">Технология продукции общественного питания </t>
  </si>
  <si>
    <t>43.01.09</t>
  </si>
  <si>
    <t xml:space="preserve">Повар, кондитер </t>
  </si>
  <si>
    <t>43.02.15</t>
  </si>
  <si>
    <t xml:space="preserve">Поварское и кондитерское дело </t>
  </si>
  <si>
    <t>Модуль Г – Хлебная корзина</t>
  </si>
  <si>
    <t>Б, В, Г, Д</t>
  </si>
  <si>
    <t>Модуль Д – Декоративное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</si>
</sst>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10" fillId="0" borderId="0" xfId="0" applyFont="1"/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0" fillId="0" borderId="0" xfId="0" applyFont="1" applyBorder="1"/>
    <xf numFmtId="0" fontId="12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8" fillId="0" borderId="0" xfId="0" applyFont="1"/>
    <xf numFmtId="0" fontId="14" fillId="0" borderId="0" xfId="0" applyFont="1"/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8" fillId="6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top"/>
    </xf>
    <xf numFmtId="0" fontId="7" fillId="6" borderId="1" xfId="3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7" fillId="7" borderId="1" xfId="0" applyFont="1" applyFill="1" applyBorder="1" applyAlignment="1">
      <alignment horizontal="center" vertical="top"/>
    </xf>
    <xf numFmtId="0" fontId="19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7" borderId="1" xfId="3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0" fillId="0" borderId="0" xfId="0" applyBorder="1"/>
    <xf numFmtId="0" fontId="18" fillId="6" borderId="7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6" fillId="6" borderId="10" xfId="4" applyFont="1" applyFill="1" applyBorder="1" applyAlignment="1">
      <alignment horizontal="center" vertical="top" wrapText="1"/>
    </xf>
    <xf numFmtId="0" fontId="6" fillId="6" borderId="11" xfId="4" applyFont="1" applyFill="1" applyBorder="1" applyAlignment="1">
      <alignment horizontal="center" vertical="top" wrapText="1"/>
    </xf>
    <xf numFmtId="0" fontId="6" fillId="6" borderId="12" xfId="4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/>
    </xf>
    <xf numFmtId="0" fontId="7" fillId="6" borderId="13" xfId="0" applyFont="1" applyFill="1" applyBorder="1" applyAlignment="1">
      <alignment horizontal="center" vertical="top"/>
    </xf>
    <xf numFmtId="0" fontId="7" fillId="6" borderId="14" xfId="0" applyFont="1" applyFill="1" applyBorder="1" applyAlignment="1">
      <alignment horizontal="center" vertical="top"/>
    </xf>
    <xf numFmtId="0" fontId="6" fillId="6" borderId="3" xfId="3" applyFont="1" applyFill="1" applyBorder="1" applyAlignment="1">
      <alignment horizontal="center" vertical="top" wrapText="1"/>
    </xf>
    <xf numFmtId="0" fontId="6" fillId="6" borderId="13" xfId="3" applyFont="1" applyFill="1" applyBorder="1" applyAlignment="1">
      <alignment horizontal="center" vertical="top" wrapText="1"/>
    </xf>
    <xf numFmtId="0" fontId="6" fillId="6" borderId="14" xfId="3" applyFont="1" applyFill="1" applyBorder="1" applyAlignment="1">
      <alignment horizontal="center" vertical="top" wrapText="1"/>
    </xf>
    <xf numFmtId="0" fontId="6" fillId="6" borderId="3" xfId="4" applyFont="1" applyFill="1" applyBorder="1" applyAlignment="1">
      <alignment horizontal="center" vertical="top" wrapText="1"/>
    </xf>
    <xf numFmtId="0" fontId="6" fillId="6" borderId="13" xfId="4" applyFont="1" applyFill="1" applyBorder="1" applyAlignment="1">
      <alignment horizontal="center" vertical="top" wrapText="1"/>
    </xf>
    <xf numFmtId="0" fontId="6" fillId="6" borderId="14" xfId="4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6" fillId="7" borderId="3" xfId="4" applyFont="1" applyFill="1" applyBorder="1" applyAlignment="1">
      <alignment horizontal="center" vertical="top" wrapText="1"/>
    </xf>
    <xf numFmtId="0" fontId="6" fillId="7" borderId="13" xfId="4" applyFont="1" applyFill="1" applyBorder="1" applyAlignment="1">
      <alignment horizontal="center" vertical="top" wrapText="1"/>
    </xf>
    <xf numFmtId="0" fontId="6" fillId="7" borderId="14" xfId="4" applyFont="1" applyFill="1" applyBorder="1" applyAlignment="1">
      <alignment horizontal="center" vertical="top" wrapText="1"/>
    </xf>
    <xf numFmtId="0" fontId="6" fillId="7" borderId="10" xfId="4" applyFont="1" applyFill="1" applyBorder="1" applyAlignment="1">
      <alignment horizontal="center" vertical="top" wrapText="1"/>
    </xf>
    <xf numFmtId="0" fontId="6" fillId="7" borderId="11" xfId="4" applyFont="1" applyFill="1" applyBorder="1" applyAlignment="1">
      <alignment horizontal="center" vertical="top" wrapText="1"/>
    </xf>
    <xf numFmtId="0" fontId="6" fillId="7" borderId="12" xfId="4" applyFont="1" applyFill="1" applyBorder="1" applyAlignment="1">
      <alignment horizontal="center" vertical="top" wrapText="1"/>
    </xf>
    <xf numFmtId="0" fontId="22" fillId="6" borderId="3" xfId="2" applyFont="1" applyFill="1" applyBorder="1" applyAlignment="1">
      <alignment horizontal="center" vertical="top" wrapText="1"/>
    </xf>
    <xf numFmtId="0" fontId="22" fillId="6" borderId="13" xfId="2" applyFont="1" applyFill="1" applyBorder="1" applyAlignment="1">
      <alignment horizontal="center" vertical="top" wrapText="1"/>
    </xf>
    <xf numFmtId="0" fontId="22" fillId="6" borderId="14" xfId="2" applyFont="1" applyFill="1" applyBorder="1" applyAlignment="1">
      <alignment horizontal="center" vertical="top" wrapText="1"/>
    </xf>
    <xf numFmtId="0" fontId="22" fillId="7" borderId="3" xfId="2" applyFont="1" applyFill="1" applyBorder="1" applyAlignment="1">
      <alignment horizontal="center" vertical="top" wrapText="1"/>
    </xf>
    <xf numFmtId="0" fontId="22" fillId="7" borderId="13" xfId="2" applyFont="1" applyFill="1" applyBorder="1" applyAlignment="1">
      <alignment horizontal="center" vertical="top" wrapText="1"/>
    </xf>
    <xf numFmtId="0" fontId="22" fillId="7" borderId="14" xfId="2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0" fontId="7" fillId="6" borderId="14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center" vertical="top"/>
    </xf>
    <xf numFmtId="0" fontId="18" fillId="7" borderId="8" xfId="0" applyFont="1" applyFill="1" applyBorder="1" applyAlignment="1">
      <alignment horizontal="center" vertical="center" wrapText="1"/>
    </xf>
    <xf numFmtId="0" fontId="6" fillId="7" borderId="3" xfId="3" applyFont="1" applyFill="1" applyBorder="1" applyAlignment="1">
      <alignment horizontal="center" vertical="top" wrapText="1"/>
    </xf>
    <xf numFmtId="0" fontId="6" fillId="7" borderId="13" xfId="3" applyFont="1" applyFill="1" applyBorder="1" applyAlignment="1">
      <alignment horizontal="center" vertical="top" wrapText="1"/>
    </xf>
    <xf numFmtId="0" fontId="6" fillId="7" borderId="14" xfId="3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="60" zoomScaleNormal="60" workbookViewId="0">
      <pane ySplit="1" topLeftCell="A2" activePane="bottomLeft" state="frozen"/>
      <selection pane="bottomLeft" activeCell="E22" sqref="E22:E26"/>
    </sheetView>
  </sheetViews>
  <sheetFormatPr defaultColWidth="16.140625" defaultRowHeight="15" x14ac:dyDescent="0.25"/>
  <cols>
    <col min="1" max="1" width="27" style="8" customWidth="1"/>
    <col min="2" max="2" width="39.5703125" style="8" customWidth="1"/>
    <col min="3" max="3" width="33.42578125" style="8" customWidth="1"/>
    <col min="4" max="4" width="26.140625" style="8" customWidth="1"/>
    <col min="5" max="16384" width="16.140625" style="8"/>
  </cols>
  <sheetData>
    <row r="1" spans="1:6" ht="37.5" x14ac:dyDescent="0.25">
      <c r="A1" s="7" t="s">
        <v>0</v>
      </c>
      <c r="B1" s="7" t="s">
        <v>1</v>
      </c>
      <c r="C1" s="7" t="s">
        <v>10</v>
      </c>
      <c r="D1" s="7" t="s">
        <v>2</v>
      </c>
      <c r="E1" s="7" t="s">
        <v>3</v>
      </c>
      <c r="F1" s="7" t="s">
        <v>4</v>
      </c>
    </row>
    <row r="2" spans="1:6" s="23" customFormat="1" ht="37.5" x14ac:dyDescent="0.25">
      <c r="A2" s="66" t="s">
        <v>34</v>
      </c>
      <c r="B2" s="21" t="s">
        <v>35</v>
      </c>
      <c r="C2" s="54" t="s">
        <v>36</v>
      </c>
      <c r="D2" s="63" t="s">
        <v>41</v>
      </c>
      <c r="E2" s="63" t="s">
        <v>5</v>
      </c>
      <c r="F2" s="76">
        <v>20.5</v>
      </c>
    </row>
    <row r="3" spans="1:6" s="23" customFormat="1" ht="75" x14ac:dyDescent="0.25">
      <c r="A3" s="52"/>
      <c r="B3" s="21" t="s">
        <v>37</v>
      </c>
      <c r="C3" s="55"/>
      <c r="D3" s="64"/>
      <c r="E3" s="64"/>
      <c r="F3" s="77"/>
    </row>
    <row r="4" spans="1:6" s="23" customFormat="1" ht="37.5" x14ac:dyDescent="0.25">
      <c r="A4" s="52"/>
      <c r="B4" s="21" t="s">
        <v>38</v>
      </c>
      <c r="C4" s="55"/>
      <c r="D4" s="64"/>
      <c r="E4" s="64"/>
      <c r="F4" s="77"/>
    </row>
    <row r="5" spans="1:6" s="23" customFormat="1" ht="37.5" x14ac:dyDescent="0.25">
      <c r="A5" s="52"/>
      <c r="B5" s="21" t="s">
        <v>39</v>
      </c>
      <c r="C5" s="55"/>
      <c r="D5" s="64"/>
      <c r="E5" s="64"/>
      <c r="F5" s="77"/>
    </row>
    <row r="6" spans="1:6" s="24" customFormat="1" ht="37.5" x14ac:dyDescent="0.25">
      <c r="A6" s="53"/>
      <c r="B6" s="21" t="s">
        <v>40</v>
      </c>
      <c r="C6" s="56"/>
      <c r="D6" s="65"/>
      <c r="E6" s="65"/>
      <c r="F6" s="78"/>
    </row>
    <row r="7" spans="1:6" s="44" customFormat="1" ht="37.5" x14ac:dyDescent="0.25">
      <c r="A7" s="67" t="s">
        <v>34</v>
      </c>
      <c r="B7" s="22" t="s">
        <v>35</v>
      </c>
      <c r="C7" s="73" t="s">
        <v>36</v>
      </c>
      <c r="D7" s="70" t="s">
        <v>108</v>
      </c>
      <c r="E7" s="70" t="s">
        <v>6</v>
      </c>
      <c r="F7" s="79">
        <v>29.1</v>
      </c>
    </row>
    <row r="8" spans="1:6" s="44" customFormat="1" ht="75" x14ac:dyDescent="0.25">
      <c r="A8" s="68"/>
      <c r="B8" s="22" t="s">
        <v>37</v>
      </c>
      <c r="C8" s="74"/>
      <c r="D8" s="71"/>
      <c r="E8" s="71"/>
      <c r="F8" s="80"/>
    </row>
    <row r="9" spans="1:6" s="26" customFormat="1" ht="37.5" x14ac:dyDescent="0.25">
      <c r="A9" s="68"/>
      <c r="B9" s="22" t="s">
        <v>40</v>
      </c>
      <c r="C9" s="74"/>
      <c r="D9" s="71"/>
      <c r="E9" s="71"/>
      <c r="F9" s="80"/>
    </row>
    <row r="10" spans="1:6" s="26" customFormat="1" ht="37.5" x14ac:dyDescent="0.25">
      <c r="A10" s="68"/>
      <c r="B10" s="22" t="s">
        <v>38</v>
      </c>
      <c r="C10" s="74"/>
      <c r="D10" s="71"/>
      <c r="E10" s="71"/>
      <c r="F10" s="80"/>
    </row>
    <row r="11" spans="1:6" s="26" customFormat="1" ht="37.5" x14ac:dyDescent="0.25">
      <c r="A11" s="69"/>
      <c r="B11" s="22" t="s">
        <v>39</v>
      </c>
      <c r="C11" s="75"/>
      <c r="D11" s="72"/>
      <c r="E11" s="72"/>
      <c r="F11" s="81"/>
    </row>
    <row r="12" spans="1:6" s="25" customFormat="1" ht="37.5" x14ac:dyDescent="0.25">
      <c r="A12" s="51" t="s">
        <v>34</v>
      </c>
      <c r="B12" s="21" t="s">
        <v>35</v>
      </c>
      <c r="C12" s="54" t="s">
        <v>36</v>
      </c>
      <c r="D12" s="63" t="s">
        <v>109</v>
      </c>
      <c r="E12" s="63" t="s">
        <v>42</v>
      </c>
      <c r="F12" s="82">
        <v>10.4</v>
      </c>
    </row>
    <row r="13" spans="1:6" s="25" customFormat="1" ht="75" x14ac:dyDescent="0.25">
      <c r="A13" s="52"/>
      <c r="B13" s="21" t="s">
        <v>37</v>
      </c>
      <c r="C13" s="55"/>
      <c r="D13" s="64"/>
      <c r="E13" s="64"/>
      <c r="F13" s="83"/>
    </row>
    <row r="14" spans="1:6" s="25" customFormat="1" ht="37.5" x14ac:dyDescent="0.25">
      <c r="A14" s="52"/>
      <c r="B14" s="21" t="s">
        <v>40</v>
      </c>
      <c r="C14" s="55"/>
      <c r="D14" s="64"/>
      <c r="E14" s="64"/>
      <c r="F14" s="83"/>
    </row>
    <row r="15" spans="1:6" s="25" customFormat="1" ht="37.5" x14ac:dyDescent="0.25">
      <c r="A15" s="52"/>
      <c r="B15" s="21" t="s">
        <v>38</v>
      </c>
      <c r="C15" s="55"/>
      <c r="D15" s="64"/>
      <c r="E15" s="64"/>
      <c r="F15" s="83"/>
    </row>
    <row r="16" spans="1:6" s="25" customFormat="1" ht="37.5" x14ac:dyDescent="0.25">
      <c r="A16" s="53"/>
      <c r="B16" s="21" t="s">
        <v>39</v>
      </c>
      <c r="C16" s="56"/>
      <c r="D16" s="65"/>
      <c r="E16" s="65"/>
      <c r="F16" s="84"/>
    </row>
    <row r="17" spans="1:6" s="25" customFormat="1" ht="37.5" x14ac:dyDescent="0.25">
      <c r="A17" s="51" t="s">
        <v>34</v>
      </c>
      <c r="B17" s="21" t="s">
        <v>35</v>
      </c>
      <c r="C17" s="54" t="s">
        <v>36</v>
      </c>
      <c r="D17" s="60" t="s">
        <v>118</v>
      </c>
      <c r="E17" s="63" t="s">
        <v>42</v>
      </c>
      <c r="F17" s="57">
        <v>30</v>
      </c>
    </row>
    <row r="18" spans="1:6" s="25" customFormat="1" ht="75" x14ac:dyDescent="0.25">
      <c r="A18" s="52"/>
      <c r="B18" s="21" t="s">
        <v>37</v>
      </c>
      <c r="C18" s="55"/>
      <c r="D18" s="61"/>
      <c r="E18" s="64"/>
      <c r="F18" s="58"/>
    </row>
    <row r="19" spans="1:6" s="25" customFormat="1" ht="37.5" x14ac:dyDescent="0.25">
      <c r="A19" s="52"/>
      <c r="B19" s="21" t="s">
        <v>40</v>
      </c>
      <c r="C19" s="55"/>
      <c r="D19" s="61"/>
      <c r="E19" s="64"/>
      <c r="F19" s="58"/>
    </row>
    <row r="20" spans="1:6" s="25" customFormat="1" ht="37.5" x14ac:dyDescent="0.25">
      <c r="A20" s="52"/>
      <c r="B20" s="21" t="s">
        <v>38</v>
      </c>
      <c r="C20" s="55"/>
      <c r="D20" s="61"/>
      <c r="E20" s="64"/>
      <c r="F20" s="58"/>
    </row>
    <row r="21" spans="1:6" s="25" customFormat="1" ht="37.5" x14ac:dyDescent="0.25">
      <c r="A21" s="53"/>
      <c r="B21" s="21" t="s">
        <v>39</v>
      </c>
      <c r="C21" s="56"/>
      <c r="D21" s="62"/>
      <c r="E21" s="65"/>
      <c r="F21" s="59"/>
    </row>
    <row r="22" spans="1:6" s="26" customFormat="1" ht="37.5" x14ac:dyDescent="0.25">
      <c r="A22" s="67" t="s">
        <v>34</v>
      </c>
      <c r="B22" s="22" t="s">
        <v>35</v>
      </c>
      <c r="C22" s="73" t="s">
        <v>36</v>
      </c>
      <c r="D22" s="89" t="s">
        <v>120</v>
      </c>
      <c r="E22" s="89" t="s">
        <v>6</v>
      </c>
      <c r="F22" s="85">
        <v>10</v>
      </c>
    </row>
    <row r="23" spans="1:6" s="26" customFormat="1" ht="75" x14ac:dyDescent="0.25">
      <c r="A23" s="68"/>
      <c r="B23" s="22" t="s">
        <v>37</v>
      </c>
      <c r="C23" s="74"/>
      <c r="D23" s="90"/>
      <c r="E23" s="90"/>
      <c r="F23" s="86"/>
    </row>
    <row r="24" spans="1:6" s="26" customFormat="1" ht="37.5" x14ac:dyDescent="0.25">
      <c r="A24" s="68"/>
      <c r="B24" s="22" t="s">
        <v>40</v>
      </c>
      <c r="C24" s="74"/>
      <c r="D24" s="90"/>
      <c r="E24" s="90"/>
      <c r="F24" s="86"/>
    </row>
    <row r="25" spans="1:6" s="26" customFormat="1" ht="37.5" x14ac:dyDescent="0.25">
      <c r="A25" s="68"/>
      <c r="B25" s="22" t="s">
        <v>38</v>
      </c>
      <c r="C25" s="74"/>
      <c r="D25" s="90"/>
      <c r="E25" s="90"/>
      <c r="F25" s="86"/>
    </row>
    <row r="26" spans="1:6" s="26" customFormat="1" ht="37.5" x14ac:dyDescent="0.25">
      <c r="A26" s="88"/>
      <c r="B26" s="22" t="s">
        <v>39</v>
      </c>
      <c r="C26" s="75"/>
      <c r="D26" s="91"/>
      <c r="E26" s="91"/>
      <c r="F26" s="87"/>
    </row>
    <row r="27" spans="1:6" ht="18.75" x14ac:dyDescent="0.25">
      <c r="F27" s="9">
        <f>SUM(F2:F26)</f>
        <v>100</v>
      </c>
    </row>
  </sheetData>
  <autoFilter ref="D1:D12" xr:uid="{00000000-0009-0000-0000-000000000000}"/>
  <mergeCells count="25">
    <mergeCell ref="F22:F26"/>
    <mergeCell ref="A22:A26"/>
    <mergeCell ref="C22:C26"/>
    <mergeCell ref="D22:D26"/>
    <mergeCell ref="E22:E26"/>
    <mergeCell ref="F2:F6"/>
    <mergeCell ref="F7:F11"/>
    <mergeCell ref="F12:F16"/>
    <mergeCell ref="E2:E6"/>
    <mergeCell ref="E7:E11"/>
    <mergeCell ref="E12:E16"/>
    <mergeCell ref="A2:A6"/>
    <mergeCell ref="A7:A11"/>
    <mergeCell ref="A12:A16"/>
    <mergeCell ref="D2:D6"/>
    <mergeCell ref="D7:D11"/>
    <mergeCell ref="D12:D16"/>
    <mergeCell ref="C2:C6"/>
    <mergeCell ref="C7:C11"/>
    <mergeCell ref="C12:C16"/>
    <mergeCell ref="A17:A21"/>
    <mergeCell ref="C17:C21"/>
    <mergeCell ref="F17:F21"/>
    <mergeCell ref="D17:D21"/>
    <mergeCell ref="E17:E21"/>
  </mergeCells>
  <hyperlinks>
    <hyperlink ref="C2" location="'Профстандарт  40.002 код A 03.2'!A1" display="'Профстандарт  40.002 код A 03.2'!A1" xr:uid="{059716C7-5CA1-4604-BE3A-E2E42257C3FC}"/>
    <hyperlink ref="C12" location="'Профстандарт  40.002 код A 03.2'!A1" display="'Профстандарт  40.002 код A 03.2'!A1" xr:uid="{7FFE2FCA-1290-4BDF-9C6F-3BDA3AB2D7C7}"/>
    <hyperlink ref="C17" location="'Профстандарт  40.002 код A 03.2'!A1" display="'Профстандарт  40.002 код A 03.2'!A1" xr:uid="{47047E18-3AD3-4EDF-B04F-C3311818BC3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zoomScale="86" zoomScaleNormal="86" workbookViewId="0">
      <selection activeCell="B6" sqref="B6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92" t="s">
        <v>43</v>
      </c>
      <c r="B1" s="92"/>
      <c r="C1" s="92"/>
    </row>
    <row r="2" spans="1:4" x14ac:dyDescent="0.25">
      <c r="A2" s="3" t="s">
        <v>7</v>
      </c>
      <c r="B2" s="3" t="s">
        <v>9</v>
      </c>
      <c r="C2" s="4" t="s">
        <v>8</v>
      </c>
    </row>
    <row r="3" spans="1:4" ht="62.45" customHeight="1" x14ac:dyDescent="0.25">
      <c r="A3" s="27" t="s">
        <v>44</v>
      </c>
      <c r="B3" s="27" t="s">
        <v>45</v>
      </c>
      <c r="C3" s="27" t="s">
        <v>46</v>
      </c>
      <c r="D3" s="5"/>
    </row>
    <row r="4" spans="1:4" ht="63" x14ac:dyDescent="0.25">
      <c r="A4" s="27" t="s">
        <v>47</v>
      </c>
      <c r="B4" s="27" t="s">
        <v>48</v>
      </c>
      <c r="C4" s="27" t="s">
        <v>49</v>
      </c>
      <c r="D4" s="6"/>
    </row>
    <row r="5" spans="1:4" ht="78.75" x14ac:dyDescent="0.25">
      <c r="A5" s="27" t="s">
        <v>50</v>
      </c>
      <c r="B5" s="27" t="s">
        <v>51</v>
      </c>
      <c r="C5" s="27" t="s">
        <v>52</v>
      </c>
      <c r="D5" s="6"/>
    </row>
    <row r="6" spans="1:4" ht="63" x14ac:dyDescent="0.25">
      <c r="A6" s="27" t="s">
        <v>53</v>
      </c>
      <c r="B6" s="27" t="s">
        <v>54</v>
      </c>
      <c r="C6" s="27" t="s">
        <v>55</v>
      </c>
      <c r="D6" s="6"/>
    </row>
    <row r="7" spans="1:4" ht="78.75" x14ac:dyDescent="0.25">
      <c r="A7" s="27" t="s">
        <v>56</v>
      </c>
      <c r="B7" s="27" t="s">
        <v>57</v>
      </c>
      <c r="C7" s="27" t="s">
        <v>58</v>
      </c>
      <c r="D7" s="6"/>
    </row>
    <row r="8" spans="1:4" ht="63" x14ac:dyDescent="0.25">
      <c r="A8" s="27" t="s">
        <v>59</v>
      </c>
      <c r="B8" s="27" t="s">
        <v>60</v>
      </c>
      <c r="C8" s="27" t="s">
        <v>61</v>
      </c>
      <c r="D8" s="6"/>
    </row>
    <row r="9" spans="1:4" ht="63" x14ac:dyDescent="0.25">
      <c r="A9" s="27"/>
      <c r="B9" s="27"/>
      <c r="C9" s="27" t="s">
        <v>62</v>
      </c>
      <c r="D9" s="6"/>
    </row>
    <row r="10" spans="1:4" ht="31.5" x14ac:dyDescent="0.25">
      <c r="A10" s="27"/>
      <c r="B10" s="27"/>
      <c r="C10" s="27" t="s">
        <v>63</v>
      </c>
      <c r="D10" s="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7887-434F-48F7-92F9-E3E14DE04312}">
  <dimension ref="A1:C9"/>
  <sheetViews>
    <sheetView workbookViewId="0">
      <selection activeCell="C5" sqref="C5"/>
    </sheetView>
  </sheetViews>
  <sheetFormatPr defaultRowHeight="15" x14ac:dyDescent="0.25"/>
  <cols>
    <col min="1" max="1" width="48.42578125" customWidth="1"/>
    <col min="2" max="2" width="56.5703125" customWidth="1"/>
    <col min="3" max="3" width="57.28515625" customWidth="1"/>
  </cols>
  <sheetData>
    <row r="1" spans="1:3" ht="15.75" x14ac:dyDescent="0.25">
      <c r="A1" s="92" t="s">
        <v>64</v>
      </c>
      <c r="B1" s="92"/>
      <c r="C1" s="92"/>
    </row>
    <row r="2" spans="1:3" ht="15.75" x14ac:dyDescent="0.25">
      <c r="A2" s="3" t="s">
        <v>7</v>
      </c>
      <c r="B2" s="3" t="s">
        <v>9</v>
      </c>
      <c r="C2" s="4" t="s">
        <v>8</v>
      </c>
    </row>
    <row r="3" spans="1:3" ht="47.25" x14ac:dyDescent="0.25">
      <c r="A3" s="28" t="s">
        <v>47</v>
      </c>
      <c r="B3" s="29" t="s">
        <v>65</v>
      </c>
      <c r="C3" s="29" t="s">
        <v>46</v>
      </c>
    </row>
    <row r="4" spans="1:3" ht="78.75" x14ac:dyDescent="0.25">
      <c r="A4" s="28" t="s">
        <v>66</v>
      </c>
      <c r="B4" s="29" t="s">
        <v>67</v>
      </c>
      <c r="C4" s="29" t="s">
        <v>68</v>
      </c>
    </row>
    <row r="5" spans="1:3" ht="47.25" x14ac:dyDescent="0.25">
      <c r="A5" s="28" t="s">
        <v>69</v>
      </c>
      <c r="B5" s="29" t="s">
        <v>70</v>
      </c>
      <c r="C5" s="29" t="s">
        <v>71</v>
      </c>
    </row>
    <row r="6" spans="1:3" ht="47.25" x14ac:dyDescent="0.25">
      <c r="A6" s="30"/>
      <c r="B6" s="30"/>
      <c r="C6" s="29" t="s">
        <v>72</v>
      </c>
    </row>
    <row r="7" spans="1:3" ht="63" x14ac:dyDescent="0.25">
      <c r="A7" s="30"/>
      <c r="B7" s="30"/>
      <c r="C7" s="29" t="s">
        <v>73</v>
      </c>
    </row>
    <row r="8" spans="1:3" ht="31.5" x14ac:dyDescent="0.25">
      <c r="A8" s="30"/>
      <c r="B8" s="30"/>
      <c r="C8" s="29" t="s">
        <v>74</v>
      </c>
    </row>
    <row r="9" spans="1:3" ht="31.5" x14ac:dyDescent="0.25">
      <c r="A9" s="30"/>
      <c r="B9" s="30"/>
      <c r="C9" s="29" t="s">
        <v>75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topLeftCell="A4" workbookViewId="0">
      <selection activeCell="C20" sqref="C20"/>
    </sheetView>
  </sheetViews>
  <sheetFormatPr defaultRowHeight="15" x14ac:dyDescent="0.25"/>
  <cols>
    <col min="1" max="1" width="33.42578125" style="40" customWidth="1"/>
    <col min="2" max="2" width="16.85546875" style="40" customWidth="1"/>
    <col min="3" max="3" width="32.42578125" style="40" customWidth="1"/>
    <col min="4" max="4" width="17.7109375" style="40" customWidth="1"/>
    <col min="5" max="5" width="37.140625" style="40" customWidth="1"/>
    <col min="6" max="6" width="15.7109375" style="40" customWidth="1"/>
  </cols>
  <sheetData>
    <row r="1" spans="1:6" x14ac:dyDescent="0.25">
      <c r="A1" s="93" t="s">
        <v>76</v>
      </c>
      <c r="B1" s="93"/>
      <c r="C1" s="93"/>
      <c r="D1" s="93"/>
      <c r="E1" s="93"/>
      <c r="F1" s="93"/>
    </row>
    <row r="3" spans="1:6" ht="45" x14ac:dyDescent="0.25">
      <c r="A3" s="10" t="s">
        <v>11</v>
      </c>
      <c r="B3" s="10" t="s">
        <v>12</v>
      </c>
      <c r="C3" s="10" t="s">
        <v>13</v>
      </c>
      <c r="D3" s="10" t="s">
        <v>86</v>
      </c>
      <c r="E3" s="11" t="s">
        <v>14</v>
      </c>
      <c r="F3" s="10" t="s">
        <v>15</v>
      </c>
    </row>
    <row r="4" spans="1:6" ht="75" x14ac:dyDescent="0.25">
      <c r="A4" s="33" t="s">
        <v>77</v>
      </c>
      <c r="B4" s="34" t="s">
        <v>79</v>
      </c>
      <c r="C4" s="33" t="s">
        <v>78</v>
      </c>
      <c r="D4" s="33">
        <v>16472</v>
      </c>
      <c r="E4" s="33" t="s">
        <v>83</v>
      </c>
      <c r="F4" s="33" t="s">
        <v>87</v>
      </c>
    </row>
    <row r="5" spans="1:6" ht="30" x14ac:dyDescent="0.25">
      <c r="A5" s="33" t="s">
        <v>77</v>
      </c>
      <c r="B5" s="34" t="s">
        <v>81</v>
      </c>
      <c r="C5" s="33" t="s">
        <v>80</v>
      </c>
      <c r="D5" s="33">
        <v>16472</v>
      </c>
      <c r="E5" s="33" t="s">
        <v>83</v>
      </c>
      <c r="F5" s="33" t="s">
        <v>87</v>
      </c>
    </row>
    <row r="6" spans="1:6" ht="15.75" customHeight="1" x14ac:dyDescent="0.25">
      <c r="A6" s="33" t="s">
        <v>77</v>
      </c>
      <c r="B6" s="34" t="s">
        <v>82</v>
      </c>
      <c r="C6" s="33" t="s">
        <v>83</v>
      </c>
      <c r="D6" s="33">
        <v>16472</v>
      </c>
      <c r="E6" s="33" t="s">
        <v>83</v>
      </c>
      <c r="F6" s="33" t="s">
        <v>87</v>
      </c>
    </row>
    <row r="7" spans="1:6" ht="45" x14ac:dyDescent="0.25">
      <c r="A7" s="33" t="s">
        <v>77</v>
      </c>
      <c r="B7" s="34" t="s">
        <v>84</v>
      </c>
      <c r="C7" s="33" t="s">
        <v>85</v>
      </c>
      <c r="D7" s="33">
        <v>16472</v>
      </c>
      <c r="E7" s="33" t="s">
        <v>83</v>
      </c>
      <c r="F7" s="33" t="s">
        <v>87</v>
      </c>
    </row>
    <row r="8" spans="1:6" ht="30" x14ac:dyDescent="0.25">
      <c r="A8" s="33" t="s">
        <v>77</v>
      </c>
      <c r="B8" s="47" t="s">
        <v>110</v>
      </c>
      <c r="C8" s="45" t="s">
        <v>111</v>
      </c>
      <c r="D8" s="33">
        <v>16472</v>
      </c>
      <c r="E8" s="33" t="s">
        <v>83</v>
      </c>
      <c r="F8" s="33" t="s">
        <v>87</v>
      </c>
    </row>
    <row r="9" spans="1:6" ht="30" x14ac:dyDescent="0.25">
      <c r="A9" s="33" t="s">
        <v>77</v>
      </c>
      <c r="B9" s="47" t="s">
        <v>112</v>
      </c>
      <c r="C9" s="45" t="s">
        <v>113</v>
      </c>
      <c r="D9" s="33">
        <v>16472</v>
      </c>
      <c r="E9" s="33" t="s">
        <v>83</v>
      </c>
      <c r="F9" s="33" t="s">
        <v>87</v>
      </c>
    </row>
    <row r="10" spans="1:6" x14ac:dyDescent="0.25">
      <c r="A10" s="33" t="s">
        <v>77</v>
      </c>
      <c r="B10" s="47" t="s">
        <v>114</v>
      </c>
      <c r="C10" s="45" t="s">
        <v>115</v>
      </c>
      <c r="D10" s="33">
        <v>16472</v>
      </c>
      <c r="E10" s="33" t="s">
        <v>83</v>
      </c>
      <c r="F10" s="33" t="s">
        <v>87</v>
      </c>
    </row>
    <row r="11" spans="1:6" x14ac:dyDescent="0.25">
      <c r="A11" s="33" t="s">
        <v>77</v>
      </c>
      <c r="B11" s="47" t="s">
        <v>116</v>
      </c>
      <c r="C11" s="45" t="s">
        <v>117</v>
      </c>
      <c r="D11" s="33">
        <v>16472</v>
      </c>
      <c r="E11" s="33" t="s">
        <v>83</v>
      </c>
      <c r="F11" s="33" t="s">
        <v>87</v>
      </c>
    </row>
    <row r="12" spans="1:6" x14ac:dyDescent="0.25">
      <c r="A12" s="35"/>
      <c r="B12" s="36"/>
      <c r="C12" s="35"/>
      <c r="D12" s="35"/>
      <c r="E12" s="37"/>
      <c r="F12" s="35"/>
    </row>
    <row r="13" spans="1:6" x14ac:dyDescent="0.25">
      <c r="A13" s="35"/>
      <c r="B13" s="36"/>
      <c r="C13" s="35"/>
      <c r="D13" s="35"/>
      <c r="E13" s="37"/>
      <c r="F13" s="35"/>
    </row>
    <row r="14" spans="1:6" x14ac:dyDescent="0.25">
      <c r="A14" s="38"/>
      <c r="B14" s="38"/>
      <c r="C14" s="38"/>
      <c r="D14" s="38"/>
      <c r="E14" s="39"/>
      <c r="F14" s="38"/>
    </row>
    <row r="15" spans="1:6" x14ac:dyDescent="0.25">
      <c r="A15" s="38"/>
      <c r="B15" s="38"/>
      <c r="C15" s="38"/>
      <c r="D15" s="38"/>
      <c r="E15" s="39"/>
      <c r="F15" s="38"/>
    </row>
    <row r="16" spans="1:6" ht="60" x14ac:dyDescent="0.25">
      <c r="A16" s="11" t="s">
        <v>14</v>
      </c>
      <c r="B16" s="10" t="s">
        <v>15</v>
      </c>
      <c r="C16" s="12" t="s">
        <v>16</v>
      </c>
      <c r="D16" s="12" t="s">
        <v>17</v>
      </c>
      <c r="E16" s="12" t="s">
        <v>18</v>
      </c>
    </row>
    <row r="17" spans="1:6" x14ac:dyDescent="0.25">
      <c r="A17" s="94" t="s">
        <v>83</v>
      </c>
      <c r="B17" s="97" t="s">
        <v>87</v>
      </c>
      <c r="C17" s="33" t="s">
        <v>88</v>
      </c>
      <c r="D17" s="41">
        <v>20.5</v>
      </c>
      <c r="E17" s="41">
        <f>D17*80/100</f>
        <v>16.399999999999999</v>
      </c>
    </row>
    <row r="18" spans="1:6" x14ac:dyDescent="0.25">
      <c r="A18" s="95"/>
      <c r="B18" s="98"/>
      <c r="C18" s="45" t="s">
        <v>108</v>
      </c>
      <c r="D18" s="41">
        <v>29.1</v>
      </c>
      <c r="E18" s="41">
        <f t="shared" ref="E18:E21" si="0">D18*80/100</f>
        <v>23.28</v>
      </c>
    </row>
    <row r="19" spans="1:6" x14ac:dyDescent="0.25">
      <c r="A19" s="95"/>
      <c r="B19" s="98"/>
      <c r="C19" s="45" t="s">
        <v>109</v>
      </c>
      <c r="D19" s="41">
        <v>10.4</v>
      </c>
      <c r="E19" s="41">
        <f t="shared" si="0"/>
        <v>8.32</v>
      </c>
    </row>
    <row r="20" spans="1:6" x14ac:dyDescent="0.25">
      <c r="A20" s="95"/>
      <c r="B20" s="98"/>
      <c r="C20" s="102" t="s">
        <v>118</v>
      </c>
      <c r="D20" s="41">
        <v>30</v>
      </c>
      <c r="E20" s="41">
        <f t="shared" si="0"/>
        <v>24</v>
      </c>
    </row>
    <row r="21" spans="1:6" x14ac:dyDescent="0.25">
      <c r="A21" s="96"/>
      <c r="B21" s="99"/>
      <c r="C21" s="103" t="s">
        <v>120</v>
      </c>
      <c r="D21" s="41">
        <v>10</v>
      </c>
      <c r="E21" s="41">
        <f t="shared" si="0"/>
        <v>8</v>
      </c>
    </row>
    <row r="22" spans="1:6" x14ac:dyDescent="0.25">
      <c r="A22" s="33"/>
      <c r="B22" s="34"/>
      <c r="C22" s="13" t="s">
        <v>19</v>
      </c>
      <c r="D22" s="46">
        <f>SUM(D17:D21)</f>
        <v>100</v>
      </c>
      <c r="E22" s="42"/>
    </row>
    <row r="23" spans="1:6" x14ac:dyDescent="0.25">
      <c r="A23" s="38"/>
      <c r="B23" s="38"/>
      <c r="C23" s="38"/>
      <c r="D23" s="38"/>
      <c r="E23" s="39"/>
      <c r="F23" s="38"/>
    </row>
    <row r="24" spans="1:6" ht="15" customHeight="1" x14ac:dyDescent="0.25">
      <c r="A24" s="100" t="s">
        <v>89</v>
      </c>
      <c r="B24" s="100"/>
      <c r="C24" s="100"/>
      <c r="D24" s="100"/>
      <c r="E24" s="100"/>
      <c r="F24" s="100"/>
    </row>
    <row r="25" spans="1:6" x14ac:dyDescent="0.25">
      <c r="A25" s="100"/>
      <c r="B25" s="100"/>
      <c r="C25" s="100"/>
      <c r="D25" s="100"/>
      <c r="E25" s="100"/>
      <c r="F25" s="100"/>
    </row>
    <row r="27" spans="1:6" x14ac:dyDescent="0.25">
      <c r="A27" s="14" t="s">
        <v>20</v>
      </c>
    </row>
    <row r="29" spans="1:6" x14ac:dyDescent="0.25">
      <c r="A29" s="14" t="s">
        <v>21</v>
      </c>
      <c r="C29" s="43" t="s">
        <v>22</v>
      </c>
      <c r="D29" s="40" t="s">
        <v>90</v>
      </c>
    </row>
    <row r="32" spans="1:6" x14ac:dyDescent="0.25">
      <c r="A32" s="14"/>
    </row>
    <row r="33" spans="3:3" x14ac:dyDescent="0.25">
      <c r="C33" s="43"/>
    </row>
  </sheetData>
  <mergeCells count="4">
    <mergeCell ref="A1:F1"/>
    <mergeCell ref="A17:A21"/>
    <mergeCell ref="B17:B21"/>
    <mergeCell ref="A24:F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B4" sqref="B4:B8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101" t="s">
        <v>23</v>
      </c>
      <c r="B1" s="101"/>
      <c r="C1" s="101"/>
    </row>
    <row r="2" spans="1:3" ht="18.75" x14ac:dyDescent="0.3">
      <c r="A2" s="15"/>
      <c r="B2" s="15"/>
    </row>
    <row r="3" spans="1:3" ht="37.5" x14ac:dyDescent="0.25">
      <c r="A3" s="16" t="s">
        <v>24</v>
      </c>
      <c r="B3" s="16" t="s">
        <v>25</v>
      </c>
      <c r="C3" s="17" t="s">
        <v>26</v>
      </c>
    </row>
    <row r="4" spans="1:3" ht="94.5" x14ac:dyDescent="0.25">
      <c r="A4" s="20" t="s">
        <v>95</v>
      </c>
      <c r="B4" s="31" t="s">
        <v>119</v>
      </c>
      <c r="C4" s="20" t="s">
        <v>96</v>
      </c>
    </row>
    <row r="5" spans="1:3" ht="47.25" x14ac:dyDescent="0.25">
      <c r="A5" s="20" t="s">
        <v>91</v>
      </c>
      <c r="B5" s="31" t="s">
        <v>119</v>
      </c>
      <c r="C5" s="20" t="s">
        <v>97</v>
      </c>
    </row>
    <row r="6" spans="1:3" ht="63" x14ac:dyDescent="0.25">
      <c r="A6" s="20" t="s">
        <v>92</v>
      </c>
      <c r="B6" s="31" t="s">
        <v>119</v>
      </c>
      <c r="C6" s="20" t="s">
        <v>98</v>
      </c>
    </row>
    <row r="7" spans="1:3" ht="63" x14ac:dyDescent="0.25">
      <c r="A7" s="20" t="s">
        <v>93</v>
      </c>
      <c r="B7" s="31" t="s">
        <v>119</v>
      </c>
      <c r="C7" s="20" t="s">
        <v>99</v>
      </c>
    </row>
    <row r="8" spans="1:3" ht="94.5" x14ac:dyDescent="0.25">
      <c r="A8" s="20" t="s">
        <v>94</v>
      </c>
      <c r="B8" s="31" t="s">
        <v>119</v>
      </c>
      <c r="C8" s="20" t="s">
        <v>100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C6" sqref="C6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19.5" x14ac:dyDescent="0.35">
      <c r="A1" s="101" t="s">
        <v>27</v>
      </c>
      <c r="B1" s="101"/>
      <c r="C1" s="101"/>
    </row>
    <row r="3" spans="1:3" ht="56.25" x14ac:dyDescent="0.25">
      <c r="A3" s="17" t="s">
        <v>28</v>
      </c>
      <c r="B3" s="17" t="s">
        <v>29</v>
      </c>
      <c r="C3" s="17" t="s">
        <v>30</v>
      </c>
    </row>
    <row r="4" spans="1:3" ht="63" x14ac:dyDescent="0.25">
      <c r="A4" s="32" t="s">
        <v>102</v>
      </c>
      <c r="B4" s="31" t="s">
        <v>101</v>
      </c>
      <c r="C4" s="32" t="s">
        <v>105</v>
      </c>
    </row>
    <row r="5" spans="1:3" ht="63" x14ac:dyDescent="0.25">
      <c r="A5" s="32" t="s">
        <v>103</v>
      </c>
      <c r="B5" s="31" t="s">
        <v>101</v>
      </c>
      <c r="C5" s="32" t="s">
        <v>106</v>
      </c>
    </row>
    <row r="6" spans="1:3" ht="63" x14ac:dyDescent="0.25">
      <c r="A6" s="32" t="s">
        <v>104</v>
      </c>
      <c r="B6" s="31" t="s">
        <v>101</v>
      </c>
      <c r="C6" s="32" t="s">
        <v>107</v>
      </c>
    </row>
    <row r="7" spans="1:3" ht="15.75" x14ac:dyDescent="0.25">
      <c r="A7" s="48"/>
      <c r="B7" s="49"/>
      <c r="C7" s="49"/>
    </row>
    <row r="8" spans="1:3" ht="15.75" x14ac:dyDescent="0.25">
      <c r="A8" s="48"/>
      <c r="B8" s="49"/>
      <c r="C8" s="49"/>
    </row>
    <row r="9" spans="1:3" ht="15.75" x14ac:dyDescent="0.25">
      <c r="A9" s="48"/>
      <c r="B9" s="49"/>
      <c r="C9" s="49"/>
    </row>
    <row r="10" spans="1:3" ht="15.75" x14ac:dyDescent="0.25">
      <c r="A10" s="48"/>
      <c r="B10" s="49"/>
      <c r="C10" s="49"/>
    </row>
    <row r="11" spans="1:3" ht="15.75" x14ac:dyDescent="0.25">
      <c r="A11" s="48"/>
      <c r="B11" s="49"/>
      <c r="C11" s="49"/>
    </row>
    <row r="12" spans="1:3" x14ac:dyDescent="0.25">
      <c r="A12" s="50"/>
      <c r="B12" s="50"/>
      <c r="C12" s="50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27" sqref="B27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101" t="s">
        <v>31</v>
      </c>
      <c r="B1" s="101"/>
    </row>
    <row r="3" spans="1:2" ht="18.75" x14ac:dyDescent="0.25">
      <c r="A3" s="17" t="s">
        <v>32</v>
      </c>
      <c r="B3" s="17" t="s">
        <v>33</v>
      </c>
    </row>
    <row r="4" spans="1:2" ht="15.75" x14ac:dyDescent="0.25">
      <c r="A4" s="18"/>
      <c r="B4" s="19"/>
    </row>
    <row r="5" spans="1:2" ht="15.75" x14ac:dyDescent="0.25">
      <c r="A5" s="18"/>
      <c r="B5" s="19"/>
    </row>
    <row r="6" spans="1:2" ht="15.75" x14ac:dyDescent="0.25">
      <c r="A6" s="18"/>
      <c r="B6" s="19"/>
    </row>
    <row r="7" spans="1:2" ht="15.75" x14ac:dyDescent="0.25">
      <c r="A7" s="18"/>
      <c r="B7" s="19"/>
    </row>
    <row r="8" spans="1:2" ht="15.75" x14ac:dyDescent="0.25">
      <c r="A8" s="18"/>
      <c r="B8" s="19"/>
    </row>
    <row r="9" spans="1:2" ht="15.75" x14ac:dyDescent="0.25">
      <c r="A9" s="18"/>
      <c r="B9" s="19"/>
    </row>
    <row r="10" spans="1:2" ht="15.75" x14ac:dyDescent="0.25">
      <c r="A10" s="18"/>
      <c r="B10" s="19"/>
    </row>
    <row r="11" spans="1:2" ht="15.75" x14ac:dyDescent="0.25">
      <c r="A11" s="18"/>
      <c r="B11" s="19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Профстандарт  33.014 код В 01.4</vt:lpstr>
      <vt:lpstr>Профстандарт  33.014 код В 02.4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2024-11-11T05:20:09Z</dcterms:modified>
</cp:coreProperties>
</file>