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WS_1\Desktop\Рабочий стол\Технология 2\2025\"/>
    </mc:Choice>
  </mc:AlternateContent>
  <xr:revisionPtr revIDLastSave="0" documentId="13_ncr:1_{F7D0155F-FDB0-4FE0-8A21-A2537397F873}" xr6:coauthVersionLast="37" xr6:coauthVersionMax="37" xr10:uidLastSave="{00000000-0000-0000-0000-000000000000}"/>
  <bookViews>
    <workbookView xWindow="0" yWindow="0" windowWidth="20490" windowHeight="6945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0" i="1" l="1"/>
  <c r="I44" i="1"/>
  <c r="I94" i="1"/>
  <c r="I77" i="1"/>
  <c r="I24" i="1"/>
  <c r="B24" i="1"/>
  <c r="I7" i="1"/>
  <c r="I113" i="1" l="1"/>
</calcChain>
</file>

<file path=xl/sharedStrings.xml><?xml version="1.0" encoding="utf-8"?>
<sst xmlns="http://schemas.openxmlformats.org/spreadsheetml/2006/main" count="411" uniqueCount="160">
  <si>
    <t>Наименование критерия</t>
  </si>
  <si>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</si>
  <si>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</si>
  <si>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</si>
  <si>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</si>
  <si>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</si>
  <si>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</si>
  <si>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</si>
  <si>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</si>
  <si>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</si>
  <si>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</si>
  <si>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</si>
  <si>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</si>
  <si>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</si>
  <si>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</si>
  <si>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</si>
  <si>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</si>
  <si>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Субкритерий</t>
  </si>
  <si>
    <t>Технология продуктов питания из растительного сырья</t>
  </si>
  <si>
    <t>Правильная организация рабочего места</t>
  </si>
  <si>
    <t>Наблюдения. Рабочее место организовано в соотвествии с требованиями, принятыми в компетенции</t>
  </si>
  <si>
    <t>да/нет</t>
  </si>
  <si>
    <t>Оформил этикетку</t>
  </si>
  <si>
    <t>Выделил среднюю пробу семян</t>
  </si>
  <si>
    <t>От пробы отобрал 300гр зерна</t>
  </si>
  <si>
    <t xml:space="preserve">На весах отобрать пробу зерна 300 гр </t>
  </si>
  <si>
    <t>Очистил пробу зерна от примесей</t>
  </si>
  <si>
    <t>Очистить пробу от примесей</t>
  </si>
  <si>
    <t>Подготовил оборудование для определения числа падения пшеницы</t>
  </si>
  <si>
    <t>Подготовил ПЧП к работе</t>
  </si>
  <si>
    <t>Измельчил пробу зерна</t>
  </si>
  <si>
    <t xml:space="preserve">Используя мельницу измельчить пробу зерна </t>
  </si>
  <si>
    <t>Определил число падения пшеницы</t>
  </si>
  <si>
    <t>Определить число падения пшеницы при помощи ПЧП по ГОСТ 27676-88</t>
  </si>
  <si>
    <t xml:space="preserve">Правильная организация рабочего места </t>
  </si>
  <si>
    <t>Убрал рабочее место</t>
  </si>
  <si>
    <t>Сделал  вывод о группе  качества сырой клейковины</t>
  </si>
  <si>
    <t>Правильно заполнил карточку</t>
  </si>
  <si>
    <t>Произвел запись в рабочей карточке</t>
  </si>
  <si>
    <t>Соблюдал ТБ и экологической безопасности</t>
  </si>
  <si>
    <t>Соблюдал ТБ</t>
  </si>
  <si>
    <t>Соблюдал технологическую последовательность</t>
  </si>
  <si>
    <t>Оценка качественных показателей плодовой продукции промышленного сада</t>
  </si>
  <si>
    <t xml:space="preserve">Организовал рабочее место </t>
  </si>
  <si>
    <t>Проверил наличие оборудования</t>
  </si>
  <si>
    <t>Подготовка оборудования для определения количества сухих веществ в плодах яблони</t>
  </si>
  <si>
    <t>Подготовка пробы для определения массовой доли растворимых сухих веществ</t>
  </si>
  <si>
    <t>Отобрал яблоки, отжал сок</t>
  </si>
  <si>
    <t>Определение количества сухих веществ в плодах яблони рефрактометрическим способом</t>
  </si>
  <si>
    <t>Провел измерения, учитывая температуру</t>
  </si>
  <si>
    <t>Подготовка яблок к определению нитритов и твердости</t>
  </si>
  <si>
    <t>Приготовил раствор и плоды для определения йод-крахмальной пробы</t>
  </si>
  <si>
    <t>Приготовить раствор в соответствии с ГОСТ</t>
  </si>
  <si>
    <t>Определение индекса йод-крахмальной пробы</t>
  </si>
  <si>
    <t>Правильно заполнил карточку, написал вывод</t>
  </si>
  <si>
    <t>Подготовил оборудование для определения поражений плодов вредителями и болезнями</t>
  </si>
  <si>
    <t>Установил микроскоп, проверил его исправность</t>
  </si>
  <si>
    <t>Выявил повреждения и поражения вредителями и болезнями плодов яблони</t>
  </si>
  <si>
    <t>Определил степень  и источник поражения</t>
  </si>
  <si>
    <t>Сделал  вывод о повреждении</t>
  </si>
  <si>
    <t>Сделал  выводы,соответствия согласно ГОСТ 34314-2017</t>
  </si>
  <si>
    <t>Отобрал точечные пробы семян из  мешков</t>
  </si>
  <si>
    <t>Составил объединенную  пробу</t>
  </si>
  <si>
    <t>Зарисовал схему отбора проб</t>
  </si>
  <si>
    <t>Правильно оформил этикетку</t>
  </si>
  <si>
    <t>Подговил мешочек с средней пробой, опломбировал</t>
  </si>
  <si>
    <t>Завязал,прикрепил этикетку к плотно закрывающему мешку и опломбировал один мешок</t>
  </si>
  <si>
    <t xml:space="preserve">Определил влажность зерна </t>
  </si>
  <si>
    <t>Подготовил пурку к работе</t>
  </si>
  <si>
    <t>Записал показатель натуры зерна в карточку</t>
  </si>
  <si>
    <t xml:space="preserve">Разобрал  метрическую пурку </t>
  </si>
  <si>
    <t>Соблюдал ТБ и ОТ</t>
  </si>
  <si>
    <t>Наведение порядка на рабочем месте</t>
  </si>
  <si>
    <t>Оценка качества комбикормов</t>
  </si>
  <si>
    <t xml:space="preserve">Отобрал  пробы комбикормов </t>
  </si>
  <si>
    <t>Отобрал  пробы комбикормов в соответствии с ГОСТ 13496-2016</t>
  </si>
  <si>
    <t>Правильно описал внешний вид</t>
  </si>
  <si>
    <t>Выполнил согласно ГОСТ Р 52255-2004</t>
  </si>
  <si>
    <t>Правильно описал цвет</t>
  </si>
  <si>
    <t>Правильно определил запах</t>
  </si>
  <si>
    <t>Выполнил согласно ГОСТ 13496.13-2018</t>
  </si>
  <si>
    <t>Правильно определил влажность комбикорма</t>
  </si>
  <si>
    <t>Выполнил согласно ГОСТ Р 54951-2012</t>
  </si>
  <si>
    <t>Правильно произвел расчет влажности</t>
  </si>
  <si>
    <t>Правильно решил производственную ситуацию</t>
  </si>
  <si>
    <t>Определил зараженность вредителями хлебных запасов.Вычисляют зараженность.</t>
  </si>
  <si>
    <t>Выполнил согласно ГОСТ  13496.13-2018</t>
  </si>
  <si>
    <t>Собрал пурку</t>
  </si>
  <si>
    <t xml:space="preserve">Определил натуральный вес комбикорма </t>
  </si>
  <si>
    <t>Записал показатель натуры  в карточку</t>
  </si>
  <si>
    <t>Д</t>
  </si>
  <si>
    <t>Лабораторный контроль качества и безопасности сырья, готовой продукции в процессе производства плодоовощных консервов.</t>
  </si>
  <si>
    <t>Приготовил мясо-пептонный агар</t>
  </si>
  <si>
    <t>Подготовил сырье к производству квашенной капусты</t>
  </si>
  <si>
    <t>Правильно расчитал ингредиенты в соответствии с рецептурой</t>
  </si>
  <si>
    <t>Произвел закладку капусты на квашение</t>
  </si>
  <si>
    <t>Произвел закладку капусты на квашение в тару</t>
  </si>
  <si>
    <t>Определил количество сока в квашеной капусте</t>
  </si>
  <si>
    <t>Определил общую кислотность квашеной капусты</t>
  </si>
  <si>
    <t>Методом нейтрализации кислых составных частей сока 0,1 Н (моль/дм3) раствором едкого натра в присутствии индикатора фенолфталеина.</t>
  </si>
  <si>
    <t>Правильно определил цвет, запах, вкус</t>
  </si>
  <si>
    <t>Записал показатели в карточку</t>
  </si>
  <si>
    <t>Записал показатель   в карточку</t>
  </si>
  <si>
    <t>Е</t>
  </si>
  <si>
    <t>Взвесил все ингредиенты с точностью до 0,1</t>
  </si>
  <si>
    <t>Определил цвета масла</t>
  </si>
  <si>
    <t>Определил запах масла</t>
  </si>
  <si>
    <t>Определил прозрачность масла</t>
  </si>
  <si>
    <t>Подготовил к испытанию и приготовление смеси – растворителей</t>
  </si>
  <si>
    <t>Провел испытаниние</t>
  </si>
  <si>
    <t>Правильно заполнил рабочую карточку</t>
  </si>
  <si>
    <t>Итого</t>
  </si>
  <si>
    <t>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документацией</t>
  </si>
  <si>
    <t>Выполнение технологических операций хранения и переработки зерна и семян в соответствии с технологическими инструкциями</t>
  </si>
  <si>
    <t>Выполнение технологических операций производства хлеба, хлебобулочных, макаронных и кондитерских изделий в соответствии с технологическими инструкциями</t>
  </si>
  <si>
    <t>Выполнение технологических операций производства консервов и пищеконцентратов в соответствии с технологическими инструкциями</t>
  </si>
  <si>
    <t>Проведение организационно-технических мероприятий для обеспечения лабораторного контроля качества и безопасности сырья, полуфабрикатов и готовой продукции в процессе производства продуктов питания из растительного сырья</t>
  </si>
  <si>
    <t>Проведение лабораторных исследований качества и безопасности сырья, полуфабрикатов и готовой продукции в процессе производства продуктов питания из растительного сырья</t>
  </si>
  <si>
    <t>Организация ведения технологического процесса в рамках принятой в организации технологии производства продуктов питания из растительного сырья</t>
  </si>
  <si>
    <t>Разработка системы мероприятий по повышению эффективности технологических процессов производства высококачественных безопасных продуктов питания из растительного сырья</t>
  </si>
  <si>
    <t>Схематически изобразил места отбора проб</t>
  </si>
  <si>
    <t>Правильно произвел расчеты и заполнил карточки</t>
  </si>
  <si>
    <t>Правильно расчитал плотность масла</t>
  </si>
  <si>
    <t>Определил прозрачнось масла</t>
  </si>
  <si>
    <t>Подготовил образцы масла, всех реагентов, посуды и оборудования для исследования подсолнечного масла. Отобрал пробы</t>
  </si>
  <si>
    <t>Провел количественный  микробиологический контроль санитарного состояния ножа,разделочной доски, тары</t>
  </si>
  <si>
    <t>Определил запах масла подсолнечного,</t>
  </si>
  <si>
    <t>Определил цвет масла подсолнечного, в том числе с помощью люминоскопа</t>
  </si>
  <si>
    <t>Измерил массу, объем масла, произвел расчет производственной задачи</t>
  </si>
  <si>
    <t>Составил объединенную пробу не менее 2 кг , поместил в контейнер</t>
  </si>
  <si>
    <t xml:space="preserve">Проверил исправность оборудования </t>
  </si>
  <si>
    <t>Определить содержание нитратов в яблоке эковизором</t>
  </si>
  <si>
    <t>Определение  содержания нитратов в яблоках и твердость</t>
  </si>
  <si>
    <t>Отобрать яблоки, для определения твердости - сделал срез</t>
  </si>
  <si>
    <t xml:space="preserve">Определить индекс йод-крахмальной пробы </t>
  </si>
  <si>
    <t>Выделил  среднюю пробу семян 1 кг  на ровном столе, распределив линейкой в виде квадрата слоем 1,5 см</t>
  </si>
  <si>
    <t>Определил влажность зерна  в контейнере в двух повторностях</t>
  </si>
  <si>
    <t xml:space="preserve">В процентном соотношении определил явно выраженных сорной и зерновой примесей и количество  вредителей </t>
  </si>
  <si>
    <t>Заполнение документов на готовую продукцию</t>
  </si>
  <si>
    <t xml:space="preserve">Оценка качества сырья для приготовления растительного масла. Анализ подсолнечного рафинированного масла.	</t>
  </si>
  <si>
    <t>Очистил средний образец подсолнечника от посторонних примесей семян подсолнечника для определения лузжистости семян</t>
  </si>
  <si>
    <t>Оттобрал навеску</t>
  </si>
  <si>
    <t>Обрушил семена</t>
  </si>
  <si>
    <t>Рассчитал % лузжистости</t>
  </si>
  <si>
    <t xml:space="preserve">Регионального этапа Чемпионата по профессиональному мастерству «Профессионалы»  и Чемпионата высоких технологий </t>
  </si>
  <si>
    <t>Анализ сырья и напитков на растительной основе (из зерна, орехов, кокоса).</t>
  </si>
  <si>
    <t>Взял пробу семян из  мешков щупом из трех точек по ГОСТ 13586.3-2015</t>
  </si>
  <si>
    <t>Определил явно выраженных сорной и зерновой примесей и количество вредителей</t>
  </si>
  <si>
    <t>Определил содержание нитратов</t>
  </si>
  <si>
    <t>При помощи иономера определил содержание нитратов в образце растительного молока по ГОСТ 29270-95</t>
  </si>
  <si>
    <t>Отбор по ГОСТ</t>
  </si>
  <si>
    <t>Отобрал пробу  хлеба из партии</t>
  </si>
  <si>
    <t>Оценил качество упаковки  и маркировки</t>
  </si>
  <si>
    <t>Отпределил органолептические показатели</t>
  </si>
  <si>
    <t>Определил физико-химические показатели</t>
  </si>
  <si>
    <t>Сделал  вывод о качестве хлеба</t>
  </si>
  <si>
    <t>Оценил качество упаковки  и маркировки по ГОСТ Р 58233-2018</t>
  </si>
  <si>
    <t>Определил физико-химические показатели по ГОСТ Р 58233-2018</t>
  </si>
  <si>
    <t>Отпределил органолептические показатели по ГОСТ Р 58233-2018</t>
  </si>
  <si>
    <t>Определение хлебопекарных свойств муки и определение качества хлебобулочных изделий.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</si>
</sst>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511703848384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0" xfId="0" quotePrefix="1" applyFont="1"/>
    <xf numFmtId="0" fontId="5" fillId="0" borderId="0" xfId="0" quotePrefix="1" applyFont="1" applyAlignment="1">
      <alignment horizontal="left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2" fontId="5" fillId="2" borderId="0" xfId="0" applyNumberFormat="1" applyFont="1" applyFill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2" fontId="3" fillId="0" borderId="1" xfId="0" applyNumberFormat="1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left" vertical="center"/>
    </xf>
    <xf numFmtId="2" fontId="7" fillId="4" borderId="1" xfId="0" applyNumberFormat="1" applyFont="1" applyFill="1" applyBorder="1" applyAlignment="1">
      <alignment horizontal="left" vertical="center"/>
    </xf>
    <xf numFmtId="2" fontId="8" fillId="0" borderId="1" xfId="0" applyNumberFormat="1" applyFont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2" fontId="3" fillId="4" borderId="1" xfId="0" applyNumberFormat="1" applyFont="1" applyFill="1" applyBorder="1" applyAlignment="1">
      <alignment horizontal="left" vertical="center"/>
    </xf>
    <xf numFmtId="2" fontId="3" fillId="0" borderId="0" xfId="0" applyNumberFormat="1" applyFont="1" applyAlignment="1">
      <alignment horizontal="left" vertical="center" wrapText="1"/>
    </xf>
    <xf numFmtId="2" fontId="8" fillId="0" borderId="1" xfId="0" applyNumberFormat="1" applyFont="1" applyBorder="1" applyAlignment="1">
      <alignment horizontal="left" vertical="center"/>
    </xf>
    <xf numFmtId="2" fontId="8" fillId="4" borderId="1" xfId="0" applyNumberFormat="1" applyFont="1" applyFill="1" applyBorder="1" applyAlignment="1">
      <alignment horizontal="left" vertical="center"/>
    </xf>
    <xf numFmtId="2" fontId="7" fillId="0" borderId="1" xfId="0" applyNumberFormat="1" applyFont="1" applyBorder="1" applyAlignment="1">
      <alignment horizontal="left" vertical="center" wrapText="1"/>
    </xf>
    <xf numFmtId="2" fontId="5" fillId="2" borderId="0" xfId="0" applyNumberFormat="1" applyFont="1" applyFill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left" vertical="center"/>
    </xf>
    <xf numFmtId="2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2" fontId="3" fillId="0" borderId="0" xfId="0" applyNumberFormat="1" applyFont="1" applyAlignment="1">
      <alignment horizontal="left" vertical="center"/>
    </xf>
    <xf numFmtId="2" fontId="7" fillId="4" borderId="3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5" fillId="5" borderId="0" xfId="0" applyFont="1" applyFill="1" applyAlignment="1">
      <alignment horizontal="left" vertical="center"/>
    </xf>
    <xf numFmtId="0" fontId="5" fillId="5" borderId="0" xfId="0" applyFont="1" applyFill="1" applyAlignment="1">
      <alignment horizontal="left" vertical="center" wrapText="1"/>
    </xf>
    <xf numFmtId="2" fontId="5" fillId="5" borderId="0" xfId="0" applyNumberFormat="1" applyFont="1" applyFill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2" fontId="3" fillId="4" borderId="1" xfId="0" applyNumberFormat="1" applyFont="1" applyFill="1" applyBorder="1" applyAlignment="1">
      <alignment horizontal="left" vertical="center" wrapText="1"/>
    </xf>
    <xf numFmtId="2" fontId="6" fillId="3" borderId="0" xfId="0" applyNumberFormat="1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quotePrefix="1" applyFont="1" applyBorder="1" applyAlignment="1">
      <alignment wrapText="1"/>
    </xf>
    <xf numFmtId="0" fontId="3" fillId="0" borderId="4" xfId="0" applyFont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9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4"/>
  <sheetViews>
    <sheetView tabSelected="1" zoomScale="93" zoomScaleNormal="93" workbookViewId="0">
      <selection activeCell="B8" sqref="B8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3" bestFit="1" customWidth="1"/>
    <col min="4" max="4" width="34.625" style="2" customWidth="1"/>
    <col min="5" max="5" width="10.375" style="3" customWidth="1"/>
    <col min="6" max="6" width="33.875" style="2" customWidth="1"/>
    <col min="7" max="7" width="20.625" style="2" bestFit="1" customWidth="1"/>
    <col min="8" max="8" width="7.125" style="2" bestFit="1" customWidth="1"/>
    <col min="9" max="9" width="8.375" customWidth="1"/>
  </cols>
  <sheetData>
    <row r="1" spans="1:9" x14ac:dyDescent="0.25">
      <c r="A1" s="6"/>
      <c r="B1" s="7"/>
      <c r="C1" s="8"/>
      <c r="D1" s="9"/>
      <c r="E1" s="8"/>
      <c r="F1" s="9"/>
      <c r="G1" s="9"/>
      <c r="H1" s="9"/>
      <c r="I1" s="7"/>
    </row>
    <row r="2" spans="1:9" ht="30.6" customHeight="1" x14ac:dyDescent="0.25">
      <c r="A2" s="10"/>
      <c r="B2" s="11" t="s">
        <v>11</v>
      </c>
      <c r="C2" s="62" t="s">
        <v>144</v>
      </c>
      <c r="D2" s="62"/>
      <c r="E2" s="62"/>
      <c r="F2" s="62"/>
      <c r="G2" s="62"/>
      <c r="H2" s="12"/>
      <c r="I2" s="13"/>
    </row>
    <row r="3" spans="1:9" x14ac:dyDescent="0.25">
      <c r="A3" s="10"/>
      <c r="B3" s="11" t="s">
        <v>13</v>
      </c>
      <c r="C3" s="14"/>
      <c r="D3" s="15" t="s">
        <v>18</v>
      </c>
      <c r="E3" s="16"/>
      <c r="F3" s="17"/>
      <c r="G3" s="17"/>
      <c r="H3" s="12"/>
      <c r="I3" s="13"/>
    </row>
    <row r="4" spans="1:9" x14ac:dyDescent="0.25">
      <c r="A4" s="10"/>
      <c r="B4" s="13"/>
      <c r="C4" s="18"/>
      <c r="D4" s="12"/>
      <c r="E4" s="18"/>
      <c r="F4" s="12"/>
      <c r="G4" s="12"/>
      <c r="H4" s="12"/>
      <c r="I4" s="13"/>
    </row>
    <row r="5" spans="1:9" s="4" customFormat="1" ht="33.950000000000003" customHeight="1" x14ac:dyDescent="0.25">
      <c r="A5" s="19" t="s">
        <v>2</v>
      </c>
      <c r="B5" s="19" t="s">
        <v>17</v>
      </c>
      <c r="C5" s="19" t="s">
        <v>3</v>
      </c>
      <c r="D5" s="19" t="s">
        <v>5</v>
      </c>
      <c r="E5" s="19" t="s">
        <v>7</v>
      </c>
      <c r="F5" s="19" t="s">
        <v>4</v>
      </c>
      <c r="G5" s="19" t="s">
        <v>12</v>
      </c>
      <c r="H5" s="19" t="s">
        <v>15</v>
      </c>
      <c r="I5" s="19" t="s">
        <v>8</v>
      </c>
    </row>
    <row r="6" spans="1:9" x14ac:dyDescent="0.25">
      <c r="A6" s="20"/>
      <c r="B6" s="20"/>
      <c r="C6" s="20"/>
      <c r="D6" s="21"/>
      <c r="E6" s="20"/>
      <c r="F6" s="21"/>
      <c r="G6" s="21"/>
      <c r="H6" s="20"/>
      <c r="I6" s="20"/>
    </row>
    <row r="7" spans="1:9" s="5" customFormat="1" ht="18.75" x14ac:dyDescent="0.3">
      <c r="A7" s="22" t="s">
        <v>1</v>
      </c>
      <c r="B7" s="22" t="s">
        <v>0</v>
      </c>
      <c r="C7" s="22"/>
      <c r="D7" s="23"/>
      <c r="E7" s="22"/>
      <c r="F7" s="23"/>
      <c r="G7" s="23"/>
      <c r="H7" s="22"/>
      <c r="I7" s="24">
        <f>SUM(I9:I23)</f>
        <v>15</v>
      </c>
    </row>
    <row r="8" spans="1:9" ht="63" x14ac:dyDescent="0.25">
      <c r="A8" s="25">
        <v>1</v>
      </c>
      <c r="B8" s="26" t="s">
        <v>159</v>
      </c>
      <c r="C8" s="25"/>
      <c r="D8" s="25"/>
      <c r="E8" s="25"/>
      <c r="F8" s="25"/>
      <c r="G8" s="25"/>
      <c r="H8" s="25"/>
      <c r="I8" s="27"/>
    </row>
    <row r="9" spans="1:9" ht="63" x14ac:dyDescent="0.25">
      <c r="A9" s="25"/>
      <c r="B9" s="25"/>
      <c r="C9" s="25" t="s">
        <v>6</v>
      </c>
      <c r="D9" s="28" t="s">
        <v>19</v>
      </c>
      <c r="E9" s="28"/>
      <c r="F9" s="28" t="s">
        <v>20</v>
      </c>
      <c r="G9" s="28" t="s">
        <v>21</v>
      </c>
      <c r="H9" s="29">
        <v>1</v>
      </c>
      <c r="I9" s="30">
        <v>1</v>
      </c>
    </row>
    <row r="10" spans="1:9" x14ac:dyDescent="0.25">
      <c r="A10" s="25"/>
      <c r="B10" s="25"/>
      <c r="C10" s="33" t="s">
        <v>6</v>
      </c>
      <c r="D10" s="31" t="s">
        <v>24</v>
      </c>
      <c r="E10" s="28"/>
      <c r="F10" s="31" t="s">
        <v>25</v>
      </c>
      <c r="G10" s="28" t="s">
        <v>21</v>
      </c>
      <c r="H10" s="29">
        <v>2</v>
      </c>
      <c r="I10" s="30">
        <v>1</v>
      </c>
    </row>
    <row r="11" spans="1:9" x14ac:dyDescent="0.25">
      <c r="A11" s="25"/>
      <c r="B11" s="25"/>
      <c r="C11" s="25" t="s">
        <v>6</v>
      </c>
      <c r="D11" s="28" t="s">
        <v>26</v>
      </c>
      <c r="E11" s="29"/>
      <c r="F11" s="28" t="s">
        <v>27</v>
      </c>
      <c r="G11" s="28" t="s">
        <v>21</v>
      </c>
      <c r="H11" s="29">
        <v>1</v>
      </c>
      <c r="I11" s="34">
        <v>0.5</v>
      </c>
    </row>
    <row r="12" spans="1:9" ht="31.5" x14ac:dyDescent="0.25">
      <c r="A12" s="25"/>
      <c r="B12" s="25"/>
      <c r="C12" s="25" t="s">
        <v>6</v>
      </c>
      <c r="D12" s="28" t="s">
        <v>28</v>
      </c>
      <c r="E12" s="29"/>
      <c r="F12" s="35" t="s">
        <v>29</v>
      </c>
      <c r="G12" s="28" t="s">
        <v>21</v>
      </c>
      <c r="H12" s="29">
        <v>9</v>
      </c>
      <c r="I12" s="34">
        <v>0.2</v>
      </c>
    </row>
    <row r="13" spans="1:9" ht="31.5" x14ac:dyDescent="0.25">
      <c r="A13" s="25"/>
      <c r="B13" s="25"/>
      <c r="C13" s="25" t="s">
        <v>6</v>
      </c>
      <c r="D13" s="28" t="s">
        <v>30</v>
      </c>
      <c r="E13" s="29"/>
      <c r="F13" s="28" t="s">
        <v>31</v>
      </c>
      <c r="G13" s="28" t="s">
        <v>21</v>
      </c>
      <c r="H13" s="29">
        <v>3</v>
      </c>
      <c r="I13" s="34">
        <v>0.2</v>
      </c>
    </row>
    <row r="14" spans="1:9" ht="31.5" x14ac:dyDescent="0.25">
      <c r="A14" s="25"/>
      <c r="B14" s="25"/>
      <c r="C14" s="25" t="s">
        <v>6</v>
      </c>
      <c r="D14" s="28" t="s">
        <v>32</v>
      </c>
      <c r="E14" s="29"/>
      <c r="F14" s="28" t="s">
        <v>33</v>
      </c>
      <c r="G14" s="28" t="s">
        <v>21</v>
      </c>
      <c r="H14" s="29">
        <v>6</v>
      </c>
      <c r="I14" s="34">
        <v>1</v>
      </c>
    </row>
    <row r="15" spans="1:9" x14ac:dyDescent="0.25">
      <c r="A15" s="25"/>
      <c r="B15" s="25"/>
      <c r="C15" s="25" t="s">
        <v>6</v>
      </c>
      <c r="D15" s="31" t="s">
        <v>151</v>
      </c>
      <c r="E15" s="36"/>
      <c r="F15" s="31" t="s">
        <v>150</v>
      </c>
      <c r="G15" s="31" t="s">
        <v>21</v>
      </c>
      <c r="H15" s="29">
        <v>9</v>
      </c>
      <c r="I15" s="37">
        <v>0.4</v>
      </c>
    </row>
    <row r="16" spans="1:9" ht="31.5" x14ac:dyDescent="0.25">
      <c r="A16" s="25"/>
      <c r="B16" s="25"/>
      <c r="C16" s="25" t="s">
        <v>6</v>
      </c>
      <c r="D16" s="38" t="s">
        <v>152</v>
      </c>
      <c r="E16" s="38"/>
      <c r="F16" s="38" t="s">
        <v>156</v>
      </c>
      <c r="G16" s="28" t="s">
        <v>21</v>
      </c>
      <c r="H16" s="29">
        <v>1</v>
      </c>
      <c r="I16" s="34">
        <v>2</v>
      </c>
    </row>
    <row r="17" spans="1:9" ht="31.5" x14ac:dyDescent="0.25">
      <c r="A17" s="25"/>
      <c r="B17" s="25"/>
      <c r="C17" s="25" t="s">
        <v>6</v>
      </c>
      <c r="D17" s="38" t="s">
        <v>153</v>
      </c>
      <c r="E17" s="38"/>
      <c r="F17" s="38" t="s">
        <v>158</v>
      </c>
      <c r="G17" s="28" t="s">
        <v>21</v>
      </c>
      <c r="H17" s="29">
        <v>7</v>
      </c>
      <c r="I17" s="34">
        <v>2</v>
      </c>
    </row>
    <row r="18" spans="1:9" ht="31.5" x14ac:dyDescent="0.25">
      <c r="A18" s="25"/>
      <c r="B18" s="25"/>
      <c r="C18" s="25" t="s">
        <v>6</v>
      </c>
      <c r="D18" s="38" t="s">
        <v>154</v>
      </c>
      <c r="E18" s="38"/>
      <c r="F18" s="38" t="s">
        <v>157</v>
      </c>
      <c r="G18" s="28" t="s">
        <v>21</v>
      </c>
      <c r="H18" s="29">
        <v>7</v>
      </c>
      <c r="I18" s="34">
        <v>2</v>
      </c>
    </row>
    <row r="19" spans="1:9" x14ac:dyDescent="0.25">
      <c r="A19" s="25"/>
      <c r="B19" s="25"/>
      <c r="C19" s="25" t="s">
        <v>6</v>
      </c>
      <c r="D19" s="38" t="s">
        <v>35</v>
      </c>
      <c r="E19" s="28"/>
      <c r="F19" s="38" t="s">
        <v>35</v>
      </c>
      <c r="G19" s="28" t="s">
        <v>21</v>
      </c>
      <c r="H19" s="29">
        <v>1</v>
      </c>
      <c r="I19" s="34">
        <v>0.7</v>
      </c>
    </row>
    <row r="20" spans="1:9" ht="31.5" x14ac:dyDescent="0.25">
      <c r="A20" s="25"/>
      <c r="B20" s="25"/>
      <c r="C20" s="25" t="s">
        <v>6</v>
      </c>
      <c r="D20" s="38" t="s">
        <v>155</v>
      </c>
      <c r="E20" s="38"/>
      <c r="F20" s="38" t="s">
        <v>36</v>
      </c>
      <c r="G20" s="28" t="s">
        <v>21</v>
      </c>
      <c r="H20" s="29">
        <v>3</v>
      </c>
      <c r="I20" s="34">
        <v>2</v>
      </c>
    </row>
    <row r="21" spans="1:9" x14ac:dyDescent="0.25">
      <c r="A21" s="25"/>
      <c r="B21" s="25"/>
      <c r="C21" s="25" t="s">
        <v>6</v>
      </c>
      <c r="D21" s="31" t="s">
        <v>37</v>
      </c>
      <c r="E21" s="36"/>
      <c r="F21" s="31" t="s">
        <v>38</v>
      </c>
      <c r="G21" s="31" t="s">
        <v>21</v>
      </c>
      <c r="H21" s="29">
        <v>1</v>
      </c>
      <c r="I21" s="37">
        <v>0.5</v>
      </c>
    </row>
    <row r="22" spans="1:9" ht="31.5" x14ac:dyDescent="0.25">
      <c r="A22" s="25"/>
      <c r="B22" s="25"/>
      <c r="C22" s="25" t="s">
        <v>6</v>
      </c>
      <c r="D22" s="38" t="s">
        <v>39</v>
      </c>
      <c r="E22" s="38"/>
      <c r="F22" s="38" t="s">
        <v>40</v>
      </c>
      <c r="G22" s="28" t="s">
        <v>21</v>
      </c>
      <c r="H22" s="29">
        <v>1</v>
      </c>
      <c r="I22" s="34">
        <v>1</v>
      </c>
    </row>
    <row r="23" spans="1:9" ht="31.5" x14ac:dyDescent="0.25">
      <c r="A23" s="25"/>
      <c r="B23" s="25"/>
      <c r="C23" s="25" t="s">
        <v>6</v>
      </c>
      <c r="D23" s="38" t="s">
        <v>41</v>
      </c>
      <c r="E23" s="38"/>
      <c r="F23" s="38" t="s">
        <v>41</v>
      </c>
      <c r="G23" s="28" t="s">
        <v>21</v>
      </c>
      <c r="H23" s="29">
        <v>5</v>
      </c>
      <c r="I23" s="34">
        <v>0.5</v>
      </c>
    </row>
    <row r="24" spans="1:9" s="5" customFormat="1" ht="18.75" x14ac:dyDescent="0.3">
      <c r="A24" s="22" t="s">
        <v>9</v>
      </c>
      <c r="B24" s="22" t="str">
        <f>$B$7</f>
        <v>Наименование критерия</v>
      </c>
      <c r="C24" s="22"/>
      <c r="D24" s="39"/>
      <c r="E24" s="24"/>
      <c r="F24" s="39"/>
      <c r="G24" s="39"/>
      <c r="H24" s="24"/>
      <c r="I24" s="24">
        <f>SUM(I26:I43)</f>
        <v>15</v>
      </c>
    </row>
    <row r="25" spans="1:9" ht="60.75" customHeight="1" x14ac:dyDescent="0.25">
      <c r="A25" s="25">
        <v>1</v>
      </c>
      <c r="B25" s="26" t="s">
        <v>42</v>
      </c>
      <c r="C25" s="25"/>
      <c r="D25" s="28"/>
      <c r="E25" s="28"/>
      <c r="F25" s="28"/>
      <c r="G25" s="28"/>
      <c r="H25" s="29"/>
      <c r="I25" s="30"/>
    </row>
    <row r="26" spans="1:9" x14ac:dyDescent="0.25">
      <c r="A26" s="25"/>
      <c r="B26" s="25"/>
      <c r="C26" s="25" t="s">
        <v>6</v>
      </c>
      <c r="D26" s="28" t="s">
        <v>43</v>
      </c>
      <c r="E26" s="28"/>
      <c r="F26" s="28" t="s">
        <v>44</v>
      </c>
      <c r="G26" s="28" t="s">
        <v>21</v>
      </c>
      <c r="H26" s="29">
        <v>1</v>
      </c>
      <c r="I26" s="30">
        <v>0.5</v>
      </c>
    </row>
    <row r="27" spans="1:9" ht="47.25" x14ac:dyDescent="0.25">
      <c r="A27" s="25"/>
      <c r="B27" s="25"/>
      <c r="C27" s="25" t="s">
        <v>6</v>
      </c>
      <c r="D27" s="35" t="s">
        <v>45</v>
      </c>
      <c r="E27" s="29"/>
      <c r="F27" s="29" t="s">
        <v>130</v>
      </c>
      <c r="G27" s="29" t="s">
        <v>21</v>
      </c>
      <c r="H27" s="29">
        <v>4</v>
      </c>
      <c r="I27" s="34">
        <v>0.2</v>
      </c>
    </row>
    <row r="28" spans="1:9" ht="47.25" x14ac:dyDescent="0.25">
      <c r="A28" s="25"/>
      <c r="B28" s="25"/>
      <c r="C28" s="25" t="s">
        <v>6</v>
      </c>
      <c r="D28" s="28" t="s">
        <v>46</v>
      </c>
      <c r="E28" s="29"/>
      <c r="F28" s="28" t="s">
        <v>47</v>
      </c>
      <c r="G28" s="28" t="s">
        <v>21</v>
      </c>
      <c r="H28" s="29">
        <v>3</v>
      </c>
      <c r="I28" s="34">
        <v>0.2</v>
      </c>
    </row>
    <row r="29" spans="1:9" ht="47.25" x14ac:dyDescent="0.25">
      <c r="A29" s="25"/>
      <c r="B29" s="25"/>
      <c r="C29" s="25" t="s">
        <v>6</v>
      </c>
      <c r="D29" s="28" t="s">
        <v>48</v>
      </c>
      <c r="E29" s="29"/>
      <c r="F29" s="28" t="s">
        <v>49</v>
      </c>
      <c r="G29" s="29" t="s">
        <v>21</v>
      </c>
      <c r="H29" s="29">
        <v>1</v>
      </c>
      <c r="I29" s="34">
        <v>1.3</v>
      </c>
    </row>
    <row r="30" spans="1:9" x14ac:dyDescent="0.25">
      <c r="A30" s="25"/>
      <c r="B30" s="25"/>
      <c r="C30" s="25" t="s">
        <v>6</v>
      </c>
      <c r="D30" s="35" t="s">
        <v>37</v>
      </c>
      <c r="E30" s="29"/>
      <c r="F30" s="31" t="s">
        <v>38</v>
      </c>
      <c r="G30" s="29" t="s">
        <v>21</v>
      </c>
      <c r="H30" s="29">
        <v>5</v>
      </c>
      <c r="I30" s="34">
        <v>1</v>
      </c>
    </row>
    <row r="31" spans="1:9" ht="31.5" x14ac:dyDescent="0.25">
      <c r="A31" s="25"/>
      <c r="B31" s="25"/>
      <c r="C31" s="25" t="s">
        <v>6</v>
      </c>
      <c r="D31" s="28" t="s">
        <v>50</v>
      </c>
      <c r="E31" s="29"/>
      <c r="F31" s="28" t="s">
        <v>133</v>
      </c>
      <c r="G31" s="28" t="s">
        <v>21</v>
      </c>
      <c r="H31" s="29">
        <v>6</v>
      </c>
      <c r="I31" s="34">
        <v>0.2</v>
      </c>
    </row>
    <row r="32" spans="1:9" ht="31.5" x14ac:dyDescent="0.25">
      <c r="A32" s="25"/>
      <c r="B32" s="25"/>
      <c r="C32" s="25" t="s">
        <v>6</v>
      </c>
      <c r="D32" s="28" t="s">
        <v>132</v>
      </c>
      <c r="E32" s="29"/>
      <c r="F32" s="28" t="s">
        <v>131</v>
      </c>
      <c r="G32" s="28" t="s">
        <v>21</v>
      </c>
      <c r="H32" s="29">
        <v>7</v>
      </c>
      <c r="I32" s="34">
        <v>1</v>
      </c>
    </row>
    <row r="33" spans="1:9" x14ac:dyDescent="0.25">
      <c r="A33" s="25"/>
      <c r="B33" s="25"/>
      <c r="C33" s="25" t="s">
        <v>6</v>
      </c>
      <c r="D33" s="31" t="s">
        <v>37</v>
      </c>
      <c r="E33" s="36"/>
      <c r="F33" s="31" t="s">
        <v>38</v>
      </c>
      <c r="G33" s="31" t="s">
        <v>21</v>
      </c>
      <c r="H33" s="29">
        <v>2</v>
      </c>
      <c r="I33" s="37">
        <v>1</v>
      </c>
    </row>
    <row r="34" spans="1:9" ht="33" customHeight="1" x14ac:dyDescent="0.25">
      <c r="A34" s="25"/>
      <c r="B34" s="25"/>
      <c r="C34" s="25" t="s">
        <v>6</v>
      </c>
      <c r="D34" s="32" t="s">
        <v>51</v>
      </c>
      <c r="E34" s="40"/>
      <c r="F34" s="32" t="s">
        <v>52</v>
      </c>
      <c r="G34" s="31" t="s">
        <v>21</v>
      </c>
      <c r="H34" s="29">
        <v>6</v>
      </c>
      <c r="I34" s="37">
        <v>0.5</v>
      </c>
    </row>
    <row r="35" spans="1:9" ht="31.5" x14ac:dyDescent="0.25">
      <c r="A35" s="25"/>
      <c r="B35" s="25"/>
      <c r="C35" s="25" t="s">
        <v>6</v>
      </c>
      <c r="D35" s="28" t="s">
        <v>53</v>
      </c>
      <c r="E35" s="29"/>
      <c r="F35" s="28" t="s">
        <v>134</v>
      </c>
      <c r="G35" s="28" t="s">
        <v>21</v>
      </c>
      <c r="H35" s="29">
        <v>8</v>
      </c>
      <c r="I35" s="27">
        <v>1.3</v>
      </c>
    </row>
    <row r="36" spans="1:9" ht="31.5" x14ac:dyDescent="0.25">
      <c r="A36" s="25"/>
      <c r="B36" s="25"/>
      <c r="C36" s="25" t="s">
        <v>6</v>
      </c>
      <c r="D36" s="31" t="s">
        <v>54</v>
      </c>
      <c r="E36" s="36"/>
      <c r="F36" s="31" t="s">
        <v>38</v>
      </c>
      <c r="G36" s="31" t="s">
        <v>21</v>
      </c>
      <c r="H36" s="29">
        <v>1</v>
      </c>
      <c r="I36" s="37">
        <v>1</v>
      </c>
    </row>
    <row r="37" spans="1:9" ht="47.25" x14ac:dyDescent="0.25">
      <c r="A37" s="25"/>
      <c r="B37" s="25"/>
      <c r="C37" s="25" t="s">
        <v>6</v>
      </c>
      <c r="D37" s="28" t="s">
        <v>55</v>
      </c>
      <c r="E37" s="29"/>
      <c r="F37" s="28" t="s">
        <v>56</v>
      </c>
      <c r="G37" s="28" t="s">
        <v>21</v>
      </c>
      <c r="H37" s="29">
        <v>7</v>
      </c>
      <c r="I37" s="27">
        <v>0.3</v>
      </c>
    </row>
    <row r="38" spans="1:9" ht="47.25" x14ac:dyDescent="0.25">
      <c r="A38" s="25"/>
      <c r="B38" s="25"/>
      <c r="C38" s="25" t="s">
        <v>6</v>
      </c>
      <c r="D38" s="28" t="s">
        <v>57</v>
      </c>
      <c r="E38" s="29"/>
      <c r="F38" s="28" t="s">
        <v>58</v>
      </c>
      <c r="G38" s="28" t="s">
        <v>21</v>
      </c>
      <c r="H38" s="29">
        <v>7</v>
      </c>
      <c r="I38" s="27">
        <v>1</v>
      </c>
    </row>
    <row r="39" spans="1:9" x14ac:dyDescent="0.25">
      <c r="A39" s="25"/>
      <c r="B39" s="25"/>
      <c r="C39" s="25" t="s">
        <v>6</v>
      </c>
      <c r="D39" s="28" t="s">
        <v>37</v>
      </c>
      <c r="E39" s="29"/>
      <c r="F39" s="28" t="s">
        <v>38</v>
      </c>
      <c r="G39" s="28" t="s">
        <v>21</v>
      </c>
      <c r="H39" s="29">
        <v>2</v>
      </c>
      <c r="I39" s="27">
        <v>1</v>
      </c>
    </row>
    <row r="40" spans="1:9" ht="31.5" x14ac:dyDescent="0.25">
      <c r="A40" s="25"/>
      <c r="B40" s="25"/>
      <c r="C40" s="25" t="s">
        <v>6</v>
      </c>
      <c r="D40" s="38" t="s">
        <v>59</v>
      </c>
      <c r="E40" s="38"/>
      <c r="F40" s="38" t="s">
        <v>60</v>
      </c>
      <c r="G40" s="28" t="s">
        <v>21</v>
      </c>
      <c r="H40" s="29">
        <v>3</v>
      </c>
      <c r="I40" s="34">
        <v>0.5</v>
      </c>
    </row>
    <row r="41" spans="1:9" ht="31.5" x14ac:dyDescent="0.25">
      <c r="A41" s="25"/>
      <c r="B41" s="25"/>
      <c r="C41" s="25" t="s">
        <v>6</v>
      </c>
      <c r="D41" s="38" t="s">
        <v>41</v>
      </c>
      <c r="E41" s="38"/>
      <c r="F41" s="38" t="s">
        <v>41</v>
      </c>
      <c r="G41" s="28" t="s">
        <v>21</v>
      </c>
      <c r="H41" s="29">
        <v>5</v>
      </c>
      <c r="I41" s="34">
        <v>0.5</v>
      </c>
    </row>
    <row r="42" spans="1:9" ht="31.5" x14ac:dyDescent="0.25">
      <c r="A42" s="25"/>
      <c r="B42" s="25"/>
      <c r="C42" s="25" t="s">
        <v>6</v>
      </c>
      <c r="D42" s="38" t="s">
        <v>39</v>
      </c>
      <c r="E42" s="38"/>
      <c r="F42" s="38" t="s">
        <v>40</v>
      </c>
      <c r="G42" s="28" t="s">
        <v>21</v>
      </c>
      <c r="H42" s="29">
        <v>1</v>
      </c>
      <c r="I42" s="34">
        <v>2</v>
      </c>
    </row>
    <row r="43" spans="1:9" x14ac:dyDescent="0.25">
      <c r="A43" s="25"/>
      <c r="B43" s="25"/>
      <c r="C43" s="25" t="s">
        <v>6</v>
      </c>
      <c r="D43" s="38" t="s">
        <v>35</v>
      </c>
      <c r="E43" s="28"/>
      <c r="F43" s="38" t="s">
        <v>35</v>
      </c>
      <c r="G43" s="28" t="s">
        <v>21</v>
      </c>
      <c r="H43" s="29">
        <v>1</v>
      </c>
      <c r="I43" s="34">
        <v>1.5</v>
      </c>
    </row>
    <row r="44" spans="1:9" s="5" customFormat="1" ht="18.75" x14ac:dyDescent="0.3">
      <c r="A44" s="22" t="s">
        <v>10</v>
      </c>
      <c r="B44" s="22" t="s">
        <v>0</v>
      </c>
      <c r="C44" s="22"/>
      <c r="D44" s="39"/>
      <c r="E44" s="24"/>
      <c r="F44" s="39"/>
      <c r="G44" s="39"/>
      <c r="H44" s="24"/>
      <c r="I44" s="24">
        <f>I46+I47+I48+I49+I50+I51+I52+I53+I54+I55+I56+I57+I58+I59</f>
        <v>15</v>
      </c>
    </row>
    <row r="45" spans="1:9" ht="78.75" x14ac:dyDescent="0.25">
      <c r="A45" s="25">
        <v>1</v>
      </c>
      <c r="B45" s="26" t="s">
        <v>91</v>
      </c>
      <c r="C45" s="25"/>
      <c r="D45" s="25"/>
      <c r="E45" s="25"/>
      <c r="F45" s="25"/>
      <c r="G45" s="25"/>
      <c r="H45" s="25"/>
      <c r="I45" s="25"/>
    </row>
    <row r="46" spans="1:9" x14ac:dyDescent="0.25">
      <c r="A46" s="25"/>
      <c r="B46" s="25"/>
      <c r="C46" s="25" t="s">
        <v>6</v>
      </c>
      <c r="D46" s="45" t="s">
        <v>43</v>
      </c>
      <c r="E46" s="45"/>
      <c r="F46" s="45" t="s">
        <v>44</v>
      </c>
      <c r="G46" s="45" t="s">
        <v>21</v>
      </c>
      <c r="H46" s="25">
        <v>1</v>
      </c>
      <c r="I46" s="29">
        <v>0.2</v>
      </c>
    </row>
    <row r="47" spans="1:9" x14ac:dyDescent="0.25">
      <c r="A47" s="25"/>
      <c r="B47" s="25"/>
      <c r="C47" s="25" t="s">
        <v>6</v>
      </c>
      <c r="D47" s="45" t="s">
        <v>92</v>
      </c>
      <c r="E47" s="45"/>
      <c r="F47" s="45" t="s">
        <v>92</v>
      </c>
      <c r="G47" s="45" t="s">
        <v>21</v>
      </c>
      <c r="H47" s="25">
        <v>2</v>
      </c>
      <c r="I47" s="29">
        <v>0.5</v>
      </c>
    </row>
    <row r="48" spans="1:9" ht="63" x14ac:dyDescent="0.25">
      <c r="A48" s="25"/>
      <c r="B48" s="25"/>
      <c r="C48" s="25" t="s">
        <v>6</v>
      </c>
      <c r="D48" s="45" t="s">
        <v>125</v>
      </c>
      <c r="E48" s="45"/>
      <c r="F48" s="45" t="s">
        <v>125</v>
      </c>
      <c r="G48" s="45" t="s">
        <v>21</v>
      </c>
      <c r="H48" s="25">
        <v>7</v>
      </c>
      <c r="I48" s="34">
        <v>0.5</v>
      </c>
    </row>
    <row r="49" spans="1:9" ht="31.5" x14ac:dyDescent="0.25">
      <c r="A49" s="25"/>
      <c r="B49" s="25"/>
      <c r="C49" s="25" t="s">
        <v>6</v>
      </c>
      <c r="D49" s="45" t="s">
        <v>93</v>
      </c>
      <c r="E49" s="45"/>
      <c r="F49" s="45" t="s">
        <v>93</v>
      </c>
      <c r="G49" s="45" t="s">
        <v>21</v>
      </c>
      <c r="H49" s="25">
        <v>7</v>
      </c>
      <c r="I49" s="34">
        <v>1</v>
      </c>
    </row>
    <row r="50" spans="1:9" ht="31.5" x14ac:dyDescent="0.25">
      <c r="A50" s="25"/>
      <c r="B50" s="25"/>
      <c r="C50" s="25" t="s">
        <v>6</v>
      </c>
      <c r="D50" s="45" t="s">
        <v>94</v>
      </c>
      <c r="E50" s="45"/>
      <c r="F50" s="45" t="s">
        <v>94</v>
      </c>
      <c r="G50" s="45" t="s">
        <v>21</v>
      </c>
      <c r="H50" s="25">
        <v>2</v>
      </c>
      <c r="I50" s="34">
        <v>1</v>
      </c>
    </row>
    <row r="51" spans="1:9" ht="31.5" x14ac:dyDescent="0.25">
      <c r="A51" s="25"/>
      <c r="B51" s="25"/>
      <c r="C51" s="25" t="s">
        <v>6</v>
      </c>
      <c r="D51" s="45" t="s">
        <v>95</v>
      </c>
      <c r="E51" s="45"/>
      <c r="F51" s="45" t="s">
        <v>96</v>
      </c>
      <c r="G51" s="45" t="s">
        <v>21</v>
      </c>
      <c r="H51" s="25">
        <v>7</v>
      </c>
      <c r="I51" s="34">
        <v>1</v>
      </c>
    </row>
    <row r="52" spans="1:9" ht="31.5" x14ac:dyDescent="0.25">
      <c r="A52" s="25"/>
      <c r="B52" s="25"/>
      <c r="C52" s="25" t="s">
        <v>6</v>
      </c>
      <c r="D52" s="45" t="s">
        <v>97</v>
      </c>
      <c r="E52" s="45"/>
      <c r="F52" s="45" t="s">
        <v>97</v>
      </c>
      <c r="G52" s="45" t="s">
        <v>21</v>
      </c>
      <c r="H52" s="25">
        <v>3</v>
      </c>
      <c r="I52" s="34">
        <v>1</v>
      </c>
    </row>
    <row r="53" spans="1:9" ht="78.75" x14ac:dyDescent="0.25">
      <c r="A53" s="25"/>
      <c r="B53" s="25"/>
      <c r="C53" s="25" t="s">
        <v>6</v>
      </c>
      <c r="D53" s="45" t="s">
        <v>98</v>
      </c>
      <c r="E53" s="45"/>
      <c r="F53" s="45" t="s">
        <v>99</v>
      </c>
      <c r="G53" s="45" t="s">
        <v>21</v>
      </c>
      <c r="H53" s="25">
        <v>4</v>
      </c>
      <c r="I53" s="34">
        <v>2</v>
      </c>
    </row>
    <row r="54" spans="1:9" ht="31.5" x14ac:dyDescent="0.25">
      <c r="A54" s="25"/>
      <c r="B54" s="25"/>
      <c r="C54" s="25" t="s">
        <v>6</v>
      </c>
      <c r="D54" s="45" t="s">
        <v>100</v>
      </c>
      <c r="E54" s="45"/>
      <c r="F54" s="45" t="s">
        <v>100</v>
      </c>
      <c r="G54" s="45" t="s">
        <v>21</v>
      </c>
      <c r="H54" s="25">
        <v>7</v>
      </c>
      <c r="I54" s="34">
        <v>1</v>
      </c>
    </row>
    <row r="55" spans="1:9" x14ac:dyDescent="0.25">
      <c r="A55" s="25"/>
      <c r="B55" s="25"/>
      <c r="C55" s="25" t="s">
        <v>6</v>
      </c>
      <c r="D55" s="45" t="s">
        <v>101</v>
      </c>
      <c r="E55" s="45"/>
      <c r="F55" s="45" t="s">
        <v>102</v>
      </c>
      <c r="G55" s="45" t="s">
        <v>21</v>
      </c>
      <c r="H55" s="25">
        <v>2</v>
      </c>
      <c r="I55" s="34">
        <v>2</v>
      </c>
    </row>
    <row r="56" spans="1:9" ht="31.5" x14ac:dyDescent="0.25">
      <c r="A56" s="25"/>
      <c r="B56" s="25"/>
      <c r="C56" s="25" t="s">
        <v>6</v>
      </c>
      <c r="D56" s="45" t="s">
        <v>138</v>
      </c>
      <c r="E56" s="45"/>
      <c r="F56" s="45" t="s">
        <v>121</v>
      </c>
      <c r="G56" s="45" t="s">
        <v>21</v>
      </c>
      <c r="H56" s="25">
        <v>3</v>
      </c>
      <c r="I56" s="34">
        <v>2</v>
      </c>
    </row>
    <row r="57" spans="1:9" ht="31.5" x14ac:dyDescent="0.25">
      <c r="A57" s="25"/>
      <c r="B57" s="25"/>
      <c r="C57" s="27" t="s">
        <v>6</v>
      </c>
      <c r="D57" s="45" t="s">
        <v>41</v>
      </c>
      <c r="E57" s="45"/>
      <c r="F57" s="45" t="s">
        <v>41</v>
      </c>
      <c r="G57" s="45" t="s">
        <v>21</v>
      </c>
      <c r="H57" s="25">
        <v>5</v>
      </c>
      <c r="I57" s="34">
        <v>1</v>
      </c>
    </row>
    <row r="58" spans="1:9" x14ac:dyDescent="0.25">
      <c r="A58" s="25"/>
      <c r="B58" s="25"/>
      <c r="C58" s="27" t="s">
        <v>6</v>
      </c>
      <c r="D58" s="45" t="s">
        <v>71</v>
      </c>
      <c r="E58" s="45"/>
      <c r="F58" s="45" t="s">
        <v>40</v>
      </c>
      <c r="G58" s="45" t="s">
        <v>21</v>
      </c>
      <c r="H58" s="25">
        <v>1</v>
      </c>
      <c r="I58" s="34">
        <v>0.9</v>
      </c>
    </row>
    <row r="59" spans="1:9" x14ac:dyDescent="0.25">
      <c r="A59" s="20"/>
      <c r="B59" s="58"/>
      <c r="C59" s="59" t="s">
        <v>6</v>
      </c>
      <c r="D59" s="45" t="s">
        <v>72</v>
      </c>
      <c r="E59" s="45"/>
      <c r="F59" s="45" t="s">
        <v>72</v>
      </c>
      <c r="G59" s="45" t="s">
        <v>21</v>
      </c>
      <c r="H59" s="25">
        <v>1</v>
      </c>
      <c r="I59" s="34">
        <v>0.9</v>
      </c>
    </row>
    <row r="60" spans="1:9" x14ac:dyDescent="0.25">
      <c r="A60" s="61" t="s">
        <v>16</v>
      </c>
      <c r="B60" s="61" t="s">
        <v>0</v>
      </c>
      <c r="C60" s="61"/>
      <c r="D60" s="47"/>
      <c r="E60" s="46"/>
      <c r="F60" s="47"/>
      <c r="G60" s="47"/>
      <c r="H60" s="46"/>
      <c r="I60" s="48">
        <f>I62+I67+I68+I69+I70+I71+I72+I73+I74+I75+I76+I63+I64+I65+I66</f>
        <v>20</v>
      </c>
    </row>
    <row r="61" spans="1:9" ht="63" x14ac:dyDescent="0.25">
      <c r="A61" s="60">
        <v>1</v>
      </c>
      <c r="B61" s="49" t="s">
        <v>139</v>
      </c>
      <c r="C61" s="60"/>
      <c r="D61" s="28"/>
      <c r="E61" s="28"/>
      <c r="F61" s="28"/>
      <c r="G61" s="29"/>
      <c r="H61" s="29"/>
      <c r="I61" s="25"/>
    </row>
    <row r="62" spans="1:9" ht="31.5" x14ac:dyDescent="0.25">
      <c r="A62" s="25"/>
      <c r="B62" s="25"/>
      <c r="C62" s="25" t="s">
        <v>6</v>
      </c>
      <c r="D62" s="28" t="s">
        <v>34</v>
      </c>
      <c r="E62" s="28"/>
      <c r="F62" s="28" t="s">
        <v>44</v>
      </c>
      <c r="G62" s="28" t="s">
        <v>21</v>
      </c>
      <c r="H62" s="29">
        <v>1</v>
      </c>
      <c r="I62" s="29">
        <v>1</v>
      </c>
    </row>
    <row r="63" spans="1:9" ht="63" x14ac:dyDescent="0.25">
      <c r="A63" s="25"/>
      <c r="B63" s="25"/>
      <c r="C63" s="25" t="s">
        <v>6</v>
      </c>
      <c r="D63" s="28" t="s">
        <v>140</v>
      </c>
      <c r="E63" s="28"/>
      <c r="F63" s="28" t="s">
        <v>140</v>
      </c>
      <c r="G63" s="28" t="s">
        <v>21</v>
      </c>
      <c r="H63" s="29">
        <v>1</v>
      </c>
      <c r="I63" s="29">
        <v>2</v>
      </c>
    </row>
    <row r="64" spans="1:9" x14ac:dyDescent="0.25">
      <c r="A64" s="25"/>
      <c r="B64" s="25"/>
      <c r="C64" s="25" t="s">
        <v>6</v>
      </c>
      <c r="D64" s="28" t="s">
        <v>141</v>
      </c>
      <c r="E64" s="28"/>
      <c r="F64" s="28" t="s">
        <v>141</v>
      </c>
      <c r="G64" s="28" t="s">
        <v>21</v>
      </c>
      <c r="H64" s="29">
        <v>1</v>
      </c>
      <c r="I64" s="29">
        <v>1</v>
      </c>
    </row>
    <row r="65" spans="1:9" x14ac:dyDescent="0.25">
      <c r="A65" s="25"/>
      <c r="B65" s="25"/>
      <c r="C65" s="25" t="s">
        <v>6</v>
      </c>
      <c r="D65" s="28" t="s">
        <v>142</v>
      </c>
      <c r="E65" s="28"/>
      <c r="F65" s="28" t="s">
        <v>142</v>
      </c>
      <c r="G65" s="28" t="s">
        <v>21</v>
      </c>
      <c r="H65" s="29">
        <v>1</v>
      </c>
      <c r="I65" s="29">
        <v>1</v>
      </c>
    </row>
    <row r="66" spans="1:9" x14ac:dyDescent="0.25">
      <c r="A66" s="25"/>
      <c r="B66" s="25"/>
      <c r="C66" s="25" t="s">
        <v>6</v>
      </c>
      <c r="D66" s="28" t="s">
        <v>143</v>
      </c>
      <c r="E66" s="28"/>
      <c r="F66" s="28" t="s">
        <v>143</v>
      </c>
      <c r="G66" s="28" t="s">
        <v>21</v>
      </c>
      <c r="H66" s="29">
        <v>1</v>
      </c>
      <c r="I66" s="29">
        <v>1</v>
      </c>
    </row>
    <row r="67" spans="1:9" ht="63" x14ac:dyDescent="0.25">
      <c r="A67" s="25"/>
      <c r="B67" s="25"/>
      <c r="C67" s="25" t="s">
        <v>6</v>
      </c>
      <c r="D67" s="21" t="s">
        <v>124</v>
      </c>
      <c r="E67" s="28"/>
      <c r="F67" s="28" t="s">
        <v>104</v>
      </c>
      <c r="G67" s="28" t="s">
        <v>21</v>
      </c>
      <c r="H67" s="29">
        <v>7</v>
      </c>
      <c r="I67" s="29">
        <v>1.5</v>
      </c>
    </row>
    <row r="68" spans="1:9" ht="47.25" x14ac:dyDescent="0.25">
      <c r="A68" s="25"/>
      <c r="B68" s="25"/>
      <c r="C68" s="25" t="s">
        <v>6</v>
      </c>
      <c r="D68" s="45" t="s">
        <v>105</v>
      </c>
      <c r="E68" s="28"/>
      <c r="F68" s="28" t="s">
        <v>127</v>
      </c>
      <c r="G68" s="28"/>
      <c r="H68" s="29">
        <v>7</v>
      </c>
      <c r="I68" s="29">
        <v>0.5</v>
      </c>
    </row>
    <row r="69" spans="1:9" ht="31.5" x14ac:dyDescent="0.25">
      <c r="A69" s="25"/>
      <c r="B69" s="25"/>
      <c r="C69" s="25" t="s">
        <v>6</v>
      </c>
      <c r="D69" s="45" t="s">
        <v>106</v>
      </c>
      <c r="E69" s="28"/>
      <c r="F69" s="28" t="s">
        <v>126</v>
      </c>
      <c r="G69" s="28" t="s">
        <v>21</v>
      </c>
      <c r="H69" s="29">
        <v>7</v>
      </c>
      <c r="I69" s="29">
        <v>1</v>
      </c>
    </row>
    <row r="70" spans="1:9" x14ac:dyDescent="0.25">
      <c r="A70" s="25"/>
      <c r="B70" s="25"/>
      <c r="C70" s="25" t="s">
        <v>6</v>
      </c>
      <c r="D70" s="45" t="s">
        <v>107</v>
      </c>
      <c r="E70" s="28"/>
      <c r="F70" s="28" t="s">
        <v>123</v>
      </c>
      <c r="G70" s="28" t="s">
        <v>21</v>
      </c>
      <c r="H70" s="29">
        <v>7</v>
      </c>
      <c r="I70" s="29">
        <v>1</v>
      </c>
    </row>
    <row r="71" spans="1:9" ht="47.45" customHeight="1" x14ac:dyDescent="0.25">
      <c r="A71" s="25"/>
      <c r="B71" s="25"/>
      <c r="C71" s="25" t="s">
        <v>6</v>
      </c>
      <c r="D71" s="45" t="s">
        <v>122</v>
      </c>
      <c r="E71" s="28"/>
      <c r="F71" s="28" t="s">
        <v>128</v>
      </c>
      <c r="G71" s="28" t="s">
        <v>21</v>
      </c>
      <c r="H71" s="29">
        <v>7</v>
      </c>
      <c r="I71" s="29">
        <v>1</v>
      </c>
    </row>
    <row r="72" spans="1:9" ht="47.25" x14ac:dyDescent="0.25">
      <c r="A72" s="25"/>
      <c r="B72" s="25"/>
      <c r="C72" s="25" t="s">
        <v>6</v>
      </c>
      <c r="D72" s="45" t="s">
        <v>108</v>
      </c>
      <c r="E72" s="28"/>
      <c r="F72" s="45" t="s">
        <v>108</v>
      </c>
      <c r="G72" s="28" t="s">
        <v>21</v>
      </c>
      <c r="H72" s="29">
        <v>5</v>
      </c>
      <c r="I72" s="29">
        <v>2</v>
      </c>
    </row>
    <row r="73" spans="1:9" x14ac:dyDescent="0.25">
      <c r="A73" s="25"/>
      <c r="B73" s="25"/>
      <c r="C73" s="25" t="s">
        <v>6</v>
      </c>
      <c r="D73" s="45" t="s">
        <v>109</v>
      </c>
      <c r="E73" s="50"/>
      <c r="F73" s="45" t="s">
        <v>109</v>
      </c>
      <c r="G73" s="28" t="s">
        <v>21</v>
      </c>
      <c r="H73" s="29">
        <v>4</v>
      </c>
      <c r="I73" s="29">
        <v>2</v>
      </c>
    </row>
    <row r="74" spans="1:9" ht="31.5" x14ac:dyDescent="0.25">
      <c r="A74" s="25"/>
      <c r="B74" s="25"/>
      <c r="C74" s="25" t="s">
        <v>6</v>
      </c>
      <c r="D74" s="38" t="s">
        <v>110</v>
      </c>
      <c r="E74" s="28"/>
      <c r="F74" s="38" t="s">
        <v>110</v>
      </c>
      <c r="G74" s="28" t="s">
        <v>21</v>
      </c>
      <c r="H74" s="29">
        <v>1</v>
      </c>
      <c r="I74" s="29">
        <v>2</v>
      </c>
    </row>
    <row r="75" spans="1:9" x14ac:dyDescent="0.25">
      <c r="A75" s="25"/>
      <c r="B75" s="25"/>
      <c r="C75" s="27" t="s">
        <v>6</v>
      </c>
      <c r="D75" s="31" t="s">
        <v>71</v>
      </c>
      <c r="E75" s="28"/>
      <c r="F75" s="31" t="s">
        <v>40</v>
      </c>
      <c r="G75" s="28" t="s">
        <v>21</v>
      </c>
      <c r="H75" s="29">
        <v>1</v>
      </c>
      <c r="I75" s="30">
        <v>2</v>
      </c>
    </row>
    <row r="76" spans="1:9" x14ac:dyDescent="0.25">
      <c r="A76" s="25"/>
      <c r="B76" s="25"/>
      <c r="C76" s="27" t="s">
        <v>6</v>
      </c>
      <c r="D76" s="31" t="s">
        <v>72</v>
      </c>
      <c r="E76" s="28"/>
      <c r="F76" s="31" t="s">
        <v>72</v>
      </c>
      <c r="G76" s="28" t="s">
        <v>21</v>
      </c>
      <c r="H76" s="29">
        <v>1</v>
      </c>
      <c r="I76" s="30">
        <v>1</v>
      </c>
    </row>
    <row r="77" spans="1:9" x14ac:dyDescent="0.25">
      <c r="A77" s="22" t="s">
        <v>90</v>
      </c>
      <c r="B77" s="22" t="s">
        <v>0</v>
      </c>
      <c r="C77" s="22"/>
      <c r="D77" s="39"/>
      <c r="E77" s="24"/>
      <c r="F77" s="39"/>
      <c r="G77" s="39"/>
      <c r="H77" s="24"/>
      <c r="I77" s="24">
        <f>SUM(I79:I93)</f>
        <v>20</v>
      </c>
    </row>
    <row r="78" spans="1:9" ht="47.25" x14ac:dyDescent="0.25">
      <c r="A78" s="25">
        <v>1</v>
      </c>
      <c r="B78" s="26" t="s">
        <v>145</v>
      </c>
      <c r="C78" s="25"/>
      <c r="D78" s="29"/>
      <c r="E78" s="29"/>
      <c r="F78" s="29"/>
      <c r="G78" s="29"/>
      <c r="H78" s="29"/>
      <c r="I78" s="25"/>
    </row>
    <row r="79" spans="1:9" x14ac:dyDescent="0.25">
      <c r="A79" s="25"/>
      <c r="B79" s="25"/>
      <c r="C79" s="25" t="s">
        <v>6</v>
      </c>
      <c r="D79" s="28" t="s">
        <v>43</v>
      </c>
      <c r="E79" s="28"/>
      <c r="F79" s="28" t="s">
        <v>44</v>
      </c>
      <c r="G79" s="28" t="s">
        <v>21</v>
      </c>
      <c r="H79" s="29">
        <v>1</v>
      </c>
      <c r="I79" s="41">
        <v>1</v>
      </c>
    </row>
    <row r="80" spans="1:9" ht="31.5" x14ac:dyDescent="0.25">
      <c r="A80" s="25"/>
      <c r="B80" s="25"/>
      <c r="C80" s="25" t="s">
        <v>6</v>
      </c>
      <c r="D80" s="31" t="s">
        <v>61</v>
      </c>
      <c r="E80" s="28"/>
      <c r="F80" s="31" t="s">
        <v>146</v>
      </c>
      <c r="G80" s="28" t="s">
        <v>21</v>
      </c>
      <c r="H80" s="29">
        <v>7</v>
      </c>
      <c r="I80" s="30">
        <v>1</v>
      </c>
    </row>
    <row r="81" spans="1:9" ht="31.5" x14ac:dyDescent="0.25">
      <c r="A81" s="25"/>
      <c r="B81" s="25"/>
      <c r="C81" s="25" t="s">
        <v>6</v>
      </c>
      <c r="D81" s="31" t="s">
        <v>62</v>
      </c>
      <c r="E81" s="31"/>
      <c r="F81" s="31" t="s">
        <v>129</v>
      </c>
      <c r="G81" s="28" t="s">
        <v>21</v>
      </c>
      <c r="H81" s="29">
        <v>7</v>
      </c>
      <c r="I81" s="30">
        <v>1</v>
      </c>
    </row>
    <row r="82" spans="1:9" s="5" customFormat="1" ht="63" x14ac:dyDescent="0.3">
      <c r="A82" s="25"/>
      <c r="B82" s="25"/>
      <c r="C82" s="25" t="s">
        <v>6</v>
      </c>
      <c r="D82" s="31" t="s">
        <v>23</v>
      </c>
      <c r="E82" s="28"/>
      <c r="F82" s="31" t="s">
        <v>135</v>
      </c>
      <c r="G82" s="28" t="s">
        <v>21</v>
      </c>
      <c r="H82" s="29">
        <v>7</v>
      </c>
      <c r="I82" s="30">
        <v>1</v>
      </c>
    </row>
    <row r="83" spans="1:9" ht="31.5" x14ac:dyDescent="0.25">
      <c r="A83" s="25"/>
      <c r="B83" s="25"/>
      <c r="C83" s="25" t="s">
        <v>6</v>
      </c>
      <c r="D83" s="31" t="s">
        <v>63</v>
      </c>
      <c r="E83" s="28"/>
      <c r="F83" s="38" t="s">
        <v>120</v>
      </c>
      <c r="G83" s="28" t="s">
        <v>21</v>
      </c>
      <c r="H83" s="29">
        <v>4</v>
      </c>
      <c r="I83" s="30">
        <v>1</v>
      </c>
    </row>
    <row r="84" spans="1:9" x14ac:dyDescent="0.25">
      <c r="A84" s="25"/>
      <c r="B84" s="25"/>
      <c r="C84" s="25" t="s">
        <v>6</v>
      </c>
      <c r="D84" s="32" t="s">
        <v>64</v>
      </c>
      <c r="E84" s="32"/>
      <c r="F84" s="32" t="s">
        <v>22</v>
      </c>
      <c r="G84" s="28" t="s">
        <v>21</v>
      </c>
      <c r="H84" s="29">
        <v>2</v>
      </c>
      <c r="I84" s="30">
        <v>0.8</v>
      </c>
    </row>
    <row r="85" spans="1:9" ht="47.25" x14ac:dyDescent="0.25">
      <c r="A85" s="25"/>
      <c r="B85" s="25"/>
      <c r="C85" s="25" t="s">
        <v>6</v>
      </c>
      <c r="D85" s="31" t="s">
        <v>65</v>
      </c>
      <c r="E85" s="28"/>
      <c r="F85" s="38" t="s">
        <v>66</v>
      </c>
      <c r="G85" s="28" t="s">
        <v>21</v>
      </c>
      <c r="H85" s="29">
        <v>7</v>
      </c>
      <c r="I85" s="30">
        <v>0.2</v>
      </c>
    </row>
    <row r="86" spans="1:9" ht="31.5" x14ac:dyDescent="0.25">
      <c r="A86" s="25"/>
      <c r="B86" s="25"/>
      <c r="C86" s="25" t="s">
        <v>6</v>
      </c>
      <c r="D86" s="31" t="s">
        <v>67</v>
      </c>
      <c r="E86" s="28"/>
      <c r="F86" s="31" t="s">
        <v>136</v>
      </c>
      <c r="G86" s="28" t="s">
        <v>21</v>
      </c>
      <c r="H86" s="29">
        <v>8</v>
      </c>
      <c r="I86" s="30">
        <v>2</v>
      </c>
    </row>
    <row r="87" spans="1:9" ht="63" x14ac:dyDescent="0.25">
      <c r="A87" s="25"/>
      <c r="B87" s="25"/>
      <c r="C87" s="25" t="s">
        <v>6</v>
      </c>
      <c r="D87" s="35" t="s">
        <v>147</v>
      </c>
      <c r="E87" s="31"/>
      <c r="F87" s="31" t="s">
        <v>137</v>
      </c>
      <c r="G87" s="28" t="s">
        <v>21</v>
      </c>
      <c r="H87" s="29">
        <v>2</v>
      </c>
      <c r="I87" s="30">
        <v>2</v>
      </c>
    </row>
    <row r="88" spans="1:9" x14ac:dyDescent="0.25">
      <c r="A88" s="25"/>
      <c r="B88" s="25"/>
      <c r="C88" s="25" t="s">
        <v>6</v>
      </c>
      <c r="D88" s="28" t="s">
        <v>37</v>
      </c>
      <c r="E88" s="29"/>
      <c r="F88" s="28" t="s">
        <v>38</v>
      </c>
      <c r="G88" s="28" t="s">
        <v>21</v>
      </c>
      <c r="H88" s="29">
        <v>4</v>
      </c>
      <c r="I88" s="29">
        <v>1</v>
      </c>
    </row>
    <row r="89" spans="1:9" ht="63" x14ac:dyDescent="0.25">
      <c r="A89" s="25"/>
      <c r="B89" s="25"/>
      <c r="C89" s="25" t="s">
        <v>6</v>
      </c>
      <c r="D89" s="43" t="s">
        <v>148</v>
      </c>
      <c r="E89" s="31"/>
      <c r="F89" s="31" t="s">
        <v>149</v>
      </c>
      <c r="G89" s="28" t="s">
        <v>21</v>
      </c>
      <c r="H89" s="29">
        <v>7</v>
      </c>
      <c r="I89" s="30">
        <v>2</v>
      </c>
    </row>
    <row r="90" spans="1:9" x14ac:dyDescent="0.25">
      <c r="A90" s="25"/>
      <c r="B90" s="25"/>
      <c r="C90" s="25" t="s">
        <v>6</v>
      </c>
      <c r="D90" s="28" t="s">
        <v>37</v>
      </c>
      <c r="E90" s="29"/>
      <c r="F90" s="28" t="s">
        <v>38</v>
      </c>
      <c r="G90" s="28" t="s">
        <v>21</v>
      </c>
      <c r="H90" s="29">
        <v>6</v>
      </c>
      <c r="I90" s="29">
        <v>1</v>
      </c>
    </row>
    <row r="91" spans="1:9" ht="31.5" x14ac:dyDescent="0.25">
      <c r="A91" s="25"/>
      <c r="B91" s="25"/>
      <c r="C91" s="27" t="s">
        <v>6</v>
      </c>
      <c r="D91" s="31" t="s">
        <v>41</v>
      </c>
      <c r="E91" s="28"/>
      <c r="F91" s="31" t="s">
        <v>41</v>
      </c>
      <c r="G91" s="28" t="s">
        <v>21</v>
      </c>
      <c r="H91" s="29">
        <v>5</v>
      </c>
      <c r="I91" s="30">
        <v>2</v>
      </c>
    </row>
    <row r="92" spans="1:9" x14ac:dyDescent="0.25">
      <c r="A92" s="25"/>
      <c r="B92" s="25"/>
      <c r="C92" s="27" t="s">
        <v>6</v>
      </c>
      <c r="D92" s="31" t="s">
        <v>71</v>
      </c>
      <c r="E92" s="28"/>
      <c r="F92" s="31" t="s">
        <v>40</v>
      </c>
      <c r="G92" s="28" t="s">
        <v>21</v>
      </c>
      <c r="H92" s="29">
        <v>1</v>
      </c>
      <c r="I92" s="30">
        <v>2</v>
      </c>
    </row>
    <row r="93" spans="1:9" x14ac:dyDescent="0.25">
      <c r="A93" s="25"/>
      <c r="B93" s="25"/>
      <c r="C93" s="27" t="s">
        <v>6</v>
      </c>
      <c r="D93" s="31" t="s">
        <v>72</v>
      </c>
      <c r="E93" s="28"/>
      <c r="F93" s="31" t="s">
        <v>72</v>
      </c>
      <c r="G93" s="28" t="s">
        <v>21</v>
      </c>
      <c r="H93" s="29">
        <v>1</v>
      </c>
      <c r="I93" s="30">
        <v>2</v>
      </c>
    </row>
    <row r="94" spans="1:9" x14ac:dyDescent="0.25">
      <c r="A94" s="22" t="s">
        <v>103</v>
      </c>
      <c r="B94" s="22" t="s">
        <v>0</v>
      </c>
      <c r="C94" s="22"/>
      <c r="D94" s="39"/>
      <c r="E94" s="24"/>
      <c r="F94" s="39"/>
      <c r="G94" s="39"/>
      <c r="H94" s="24"/>
      <c r="I94" s="24">
        <f>SUM(I96:I111)</f>
        <v>15</v>
      </c>
    </row>
    <row r="95" spans="1:9" x14ac:dyDescent="0.25">
      <c r="A95" s="25">
        <v>1</v>
      </c>
      <c r="B95" s="26" t="s">
        <v>73</v>
      </c>
      <c r="C95" s="25"/>
      <c r="D95" s="29"/>
      <c r="E95" s="29"/>
      <c r="F95" s="29"/>
      <c r="G95" s="29"/>
      <c r="H95" s="29"/>
      <c r="I95" s="25"/>
    </row>
    <row r="96" spans="1:9" x14ac:dyDescent="0.25">
      <c r="A96" s="25"/>
      <c r="B96" s="25"/>
      <c r="C96" s="25" t="s">
        <v>6</v>
      </c>
      <c r="D96" s="28" t="s">
        <v>43</v>
      </c>
      <c r="E96" s="28"/>
      <c r="F96" s="28" t="s">
        <v>44</v>
      </c>
      <c r="G96" s="28" t="s">
        <v>21</v>
      </c>
      <c r="H96" s="29">
        <v>1</v>
      </c>
      <c r="I96" s="41">
        <v>0.2</v>
      </c>
    </row>
    <row r="97" spans="1:9" ht="31.5" x14ac:dyDescent="0.25">
      <c r="A97" s="25"/>
      <c r="B97" s="25"/>
      <c r="C97" s="25" t="s">
        <v>6</v>
      </c>
      <c r="D97" s="31" t="s">
        <v>74</v>
      </c>
      <c r="E97" s="28"/>
      <c r="F97" s="31" t="s">
        <v>75</v>
      </c>
      <c r="G97" s="28" t="s">
        <v>21</v>
      </c>
      <c r="H97" s="29">
        <v>7</v>
      </c>
      <c r="I97" s="30">
        <v>0.5</v>
      </c>
    </row>
    <row r="98" spans="1:9" ht="31.5" x14ac:dyDescent="0.25">
      <c r="A98" s="25"/>
      <c r="B98" s="25"/>
      <c r="C98" s="25" t="s">
        <v>6</v>
      </c>
      <c r="D98" s="31" t="s">
        <v>76</v>
      </c>
      <c r="E98" s="31"/>
      <c r="F98" s="31" t="s">
        <v>77</v>
      </c>
      <c r="G98" s="28" t="s">
        <v>21</v>
      </c>
      <c r="H98" s="29">
        <v>7</v>
      </c>
      <c r="I98" s="30">
        <v>0.5</v>
      </c>
    </row>
    <row r="99" spans="1:9" ht="31.5" x14ac:dyDescent="0.25">
      <c r="A99" s="25"/>
      <c r="B99" s="25"/>
      <c r="C99" s="25" t="s">
        <v>6</v>
      </c>
      <c r="D99" s="31" t="s">
        <v>78</v>
      </c>
      <c r="E99" s="31"/>
      <c r="F99" s="31" t="s">
        <v>77</v>
      </c>
      <c r="G99" s="28" t="s">
        <v>21</v>
      </c>
      <c r="H99" s="29">
        <v>2</v>
      </c>
      <c r="I99" s="30">
        <v>1</v>
      </c>
    </row>
    <row r="100" spans="1:9" ht="31.5" x14ac:dyDescent="0.25">
      <c r="A100" s="25"/>
      <c r="B100" s="25"/>
      <c r="C100" s="25" t="s">
        <v>6</v>
      </c>
      <c r="D100" s="31" t="s">
        <v>79</v>
      </c>
      <c r="E100" s="28"/>
      <c r="F100" s="31" t="s">
        <v>80</v>
      </c>
      <c r="G100" s="28" t="s">
        <v>21</v>
      </c>
      <c r="H100" s="29">
        <v>7</v>
      </c>
      <c r="I100" s="30">
        <v>1</v>
      </c>
    </row>
    <row r="101" spans="1:9" ht="31.5" x14ac:dyDescent="0.25">
      <c r="A101" s="25"/>
      <c r="B101" s="25"/>
      <c r="C101" s="25" t="s">
        <v>6</v>
      </c>
      <c r="D101" s="31" t="s">
        <v>81</v>
      </c>
      <c r="E101" s="28"/>
      <c r="F101" s="31" t="s">
        <v>82</v>
      </c>
      <c r="G101" s="28" t="s">
        <v>21</v>
      </c>
      <c r="H101" s="29">
        <v>7</v>
      </c>
      <c r="I101" s="30">
        <v>1</v>
      </c>
    </row>
    <row r="102" spans="1:9" ht="31.5" x14ac:dyDescent="0.25">
      <c r="A102" s="25"/>
      <c r="B102" s="25"/>
      <c r="C102" s="25" t="s">
        <v>6</v>
      </c>
      <c r="D102" s="31" t="s">
        <v>83</v>
      </c>
      <c r="E102" s="31"/>
      <c r="F102" s="31" t="s">
        <v>84</v>
      </c>
      <c r="G102" s="28" t="s">
        <v>21</v>
      </c>
      <c r="H102" s="29">
        <v>3</v>
      </c>
      <c r="I102" s="30">
        <v>1</v>
      </c>
    </row>
    <row r="103" spans="1:9" ht="47.25" x14ac:dyDescent="0.25">
      <c r="A103" s="25"/>
      <c r="B103" s="25"/>
      <c r="C103" s="25" t="s">
        <v>6</v>
      </c>
      <c r="D103" s="31" t="s">
        <v>85</v>
      </c>
      <c r="E103" s="28"/>
      <c r="F103" s="31" t="s">
        <v>86</v>
      </c>
      <c r="G103" s="28" t="s">
        <v>21</v>
      </c>
      <c r="H103" s="29">
        <v>1</v>
      </c>
      <c r="I103" s="30">
        <v>2</v>
      </c>
    </row>
    <row r="104" spans="1:9" x14ac:dyDescent="0.25">
      <c r="A104" s="25"/>
      <c r="B104" s="25"/>
      <c r="C104" s="25" t="s">
        <v>6</v>
      </c>
      <c r="D104" s="31" t="s">
        <v>68</v>
      </c>
      <c r="E104" s="28"/>
      <c r="F104" s="31" t="s">
        <v>87</v>
      </c>
      <c r="G104" s="28" t="s">
        <v>21</v>
      </c>
      <c r="H104" s="29">
        <v>6</v>
      </c>
      <c r="I104" s="30">
        <v>0.5</v>
      </c>
    </row>
    <row r="105" spans="1:9" ht="31.5" x14ac:dyDescent="0.25">
      <c r="A105" s="25"/>
      <c r="B105" s="42"/>
      <c r="C105" s="25" t="s">
        <v>6</v>
      </c>
      <c r="D105" s="31" t="s">
        <v>88</v>
      </c>
      <c r="E105" s="28"/>
      <c r="F105" s="31" t="s">
        <v>88</v>
      </c>
      <c r="G105" s="28" t="s">
        <v>21</v>
      </c>
      <c r="H105" s="29">
        <v>7</v>
      </c>
      <c r="I105" s="30">
        <v>1</v>
      </c>
    </row>
    <row r="106" spans="1:9" ht="31.5" x14ac:dyDescent="0.25">
      <c r="A106" s="25"/>
      <c r="B106" s="25"/>
      <c r="C106" s="25" t="s">
        <v>6</v>
      </c>
      <c r="D106" s="31" t="s">
        <v>69</v>
      </c>
      <c r="E106" s="28"/>
      <c r="F106" s="31" t="s">
        <v>89</v>
      </c>
      <c r="G106" s="28" t="s">
        <v>21</v>
      </c>
      <c r="H106" s="29">
        <v>2</v>
      </c>
      <c r="I106" s="30">
        <v>1</v>
      </c>
    </row>
    <row r="107" spans="1:9" x14ac:dyDescent="0.25">
      <c r="A107" s="25"/>
      <c r="B107" s="25"/>
      <c r="C107" s="25" t="s">
        <v>6</v>
      </c>
      <c r="D107" s="31" t="s">
        <v>70</v>
      </c>
      <c r="E107" s="28"/>
      <c r="F107" s="31" t="s">
        <v>70</v>
      </c>
      <c r="G107" s="28" t="s">
        <v>21</v>
      </c>
      <c r="H107" s="29">
        <v>6</v>
      </c>
      <c r="I107" s="30">
        <v>1.3</v>
      </c>
    </row>
    <row r="108" spans="1:9" x14ac:dyDescent="0.25">
      <c r="A108" s="25"/>
      <c r="B108" s="25"/>
      <c r="C108" s="25" t="s">
        <v>6</v>
      </c>
      <c r="D108" s="28" t="s">
        <v>37</v>
      </c>
      <c r="E108" s="29"/>
      <c r="F108" s="28" t="s">
        <v>38</v>
      </c>
      <c r="G108" s="28" t="s">
        <v>21</v>
      </c>
      <c r="H108" s="29">
        <v>4</v>
      </c>
      <c r="I108" s="44">
        <v>1</v>
      </c>
    </row>
    <row r="109" spans="1:9" ht="31.5" x14ac:dyDescent="0.25">
      <c r="A109" s="25"/>
      <c r="B109" s="25"/>
      <c r="C109" s="27" t="s">
        <v>6</v>
      </c>
      <c r="D109" s="31" t="s">
        <v>41</v>
      </c>
      <c r="E109" s="28"/>
      <c r="F109" s="31" t="s">
        <v>41</v>
      </c>
      <c r="G109" s="28" t="s">
        <v>21</v>
      </c>
      <c r="H109" s="29">
        <v>5</v>
      </c>
      <c r="I109" s="30">
        <v>1</v>
      </c>
    </row>
    <row r="110" spans="1:9" x14ac:dyDescent="0.25">
      <c r="A110" s="25"/>
      <c r="B110" s="25"/>
      <c r="C110" s="27" t="s">
        <v>6</v>
      </c>
      <c r="D110" s="31" t="s">
        <v>71</v>
      </c>
      <c r="E110" s="28"/>
      <c r="F110" s="31" t="s">
        <v>40</v>
      </c>
      <c r="G110" s="28" t="s">
        <v>21</v>
      </c>
      <c r="H110" s="29">
        <v>1</v>
      </c>
      <c r="I110" s="30">
        <v>1</v>
      </c>
    </row>
    <row r="111" spans="1:9" x14ac:dyDescent="0.25">
      <c r="A111" s="25"/>
      <c r="B111" s="25"/>
      <c r="C111" s="27" t="s">
        <v>6</v>
      </c>
      <c r="D111" s="31" t="s">
        <v>72</v>
      </c>
      <c r="E111" s="28"/>
      <c r="F111" s="31" t="s">
        <v>72</v>
      </c>
      <c r="G111" s="28" t="s">
        <v>21</v>
      </c>
      <c r="H111" s="29">
        <v>1</v>
      </c>
      <c r="I111" s="30">
        <v>1</v>
      </c>
    </row>
    <row r="112" spans="1:9" x14ac:dyDescent="0.25">
      <c r="A112" s="20"/>
      <c r="B112" s="20"/>
      <c r="C112" s="20"/>
      <c r="D112" s="35"/>
      <c r="E112" s="43"/>
      <c r="F112" s="35"/>
      <c r="G112" s="35"/>
      <c r="H112" s="35"/>
      <c r="I112" s="20"/>
    </row>
    <row r="113" spans="1:9" x14ac:dyDescent="0.25">
      <c r="A113" s="20"/>
      <c r="B113" s="20"/>
      <c r="C113" s="20"/>
      <c r="D113" s="35"/>
      <c r="E113" s="43"/>
      <c r="F113" s="51" t="s">
        <v>111</v>
      </c>
      <c r="G113" s="51"/>
      <c r="H113" s="51"/>
      <c r="I113" s="51">
        <f>I7+I24+I77+I94+I44+I60</f>
        <v>100</v>
      </c>
    </row>
    <row r="114" spans="1:9" x14ac:dyDescent="0.25">
      <c r="A114" s="52"/>
      <c r="B114" s="52"/>
      <c r="C114" s="52"/>
      <c r="D114" s="53"/>
      <c r="E114" s="54"/>
      <c r="F114" s="53"/>
      <c r="G114" s="53"/>
      <c r="H114" s="53"/>
      <c r="I114" s="52"/>
    </row>
    <row r="115" spans="1:9" x14ac:dyDescent="0.25">
      <c r="A115" s="52"/>
      <c r="B115" s="52"/>
      <c r="C115" s="52"/>
      <c r="D115" s="53"/>
      <c r="E115" s="54"/>
      <c r="F115" s="53"/>
      <c r="G115" s="53"/>
      <c r="H115" s="53"/>
      <c r="I115" s="52"/>
    </row>
    <row r="116" spans="1:9" x14ac:dyDescent="0.25">
      <c r="A116" s="52"/>
      <c r="B116" s="52"/>
      <c r="C116" s="52"/>
      <c r="D116" s="53"/>
      <c r="E116" s="54"/>
      <c r="F116" s="53"/>
      <c r="G116" s="53"/>
      <c r="H116" s="53"/>
      <c r="I116" s="52"/>
    </row>
    <row r="117" spans="1:9" x14ac:dyDescent="0.25">
      <c r="A117" s="52"/>
      <c r="B117" s="52"/>
      <c r="C117" s="52"/>
      <c r="D117" s="53"/>
      <c r="E117" s="54"/>
      <c r="F117" s="53"/>
      <c r="G117" s="53"/>
      <c r="H117" s="53"/>
      <c r="I117" s="52"/>
    </row>
    <row r="118" spans="1:9" x14ac:dyDescent="0.25">
      <c r="A118" s="52"/>
      <c r="B118" s="52"/>
      <c r="C118" s="52"/>
      <c r="D118" s="53"/>
      <c r="E118" s="54"/>
      <c r="F118" s="53"/>
      <c r="G118" s="53"/>
      <c r="H118" s="53"/>
      <c r="I118" s="52"/>
    </row>
    <row r="119" spans="1:9" x14ac:dyDescent="0.25">
      <c r="A119" s="52"/>
      <c r="B119" s="52"/>
      <c r="C119" s="52"/>
      <c r="D119" s="53"/>
      <c r="E119" s="54"/>
      <c r="F119" s="53"/>
      <c r="G119" s="53"/>
      <c r="H119" s="53"/>
      <c r="I119" s="52"/>
    </row>
    <row r="120" spans="1:9" x14ac:dyDescent="0.25">
      <c r="A120" s="52"/>
      <c r="B120" s="52"/>
      <c r="C120" s="52"/>
      <c r="D120" s="53"/>
      <c r="E120" s="54"/>
      <c r="F120" s="53"/>
      <c r="G120" s="53"/>
      <c r="H120" s="53"/>
      <c r="I120" s="52"/>
    </row>
    <row r="121" spans="1:9" x14ac:dyDescent="0.25">
      <c r="A121" s="52"/>
      <c r="B121" s="52"/>
      <c r="C121" s="52"/>
      <c r="D121" s="53"/>
      <c r="E121" s="54"/>
      <c r="F121" s="53"/>
      <c r="G121" s="53"/>
      <c r="H121" s="53"/>
      <c r="I121" s="52"/>
    </row>
    <row r="122" spans="1:9" x14ac:dyDescent="0.25">
      <c r="A122" s="52"/>
      <c r="B122" s="52"/>
      <c r="C122" s="52"/>
      <c r="D122" s="53"/>
      <c r="E122" s="54"/>
      <c r="F122" s="53"/>
      <c r="G122" s="53"/>
      <c r="H122" s="53"/>
      <c r="I122" s="52"/>
    </row>
    <row r="123" spans="1:9" x14ac:dyDescent="0.25">
      <c r="A123" s="52"/>
      <c r="B123" s="52"/>
      <c r="C123" s="52"/>
      <c r="D123" s="53"/>
      <c r="E123" s="54"/>
      <c r="F123" s="53"/>
      <c r="G123" s="53"/>
      <c r="H123" s="53"/>
      <c r="I123" s="52"/>
    </row>
    <row r="124" spans="1:9" x14ac:dyDescent="0.25">
      <c r="A124" s="52"/>
      <c r="B124" s="52"/>
      <c r="C124" s="52"/>
      <c r="D124" s="53"/>
      <c r="E124" s="54"/>
      <c r="F124" s="53"/>
      <c r="G124" s="53"/>
      <c r="H124" s="53"/>
      <c r="I124" s="52"/>
    </row>
    <row r="125" spans="1:9" x14ac:dyDescent="0.25">
      <c r="A125" s="52"/>
      <c r="B125" s="52"/>
      <c r="C125" s="52"/>
      <c r="D125" s="53"/>
      <c r="E125" s="54"/>
      <c r="F125" s="53"/>
      <c r="G125" s="53"/>
      <c r="H125" s="53"/>
      <c r="I125" s="52"/>
    </row>
    <row r="126" spans="1:9" x14ac:dyDescent="0.25">
      <c r="A126" s="52"/>
      <c r="B126" s="52"/>
      <c r="C126" s="52"/>
      <c r="D126" s="53"/>
      <c r="E126" s="54"/>
      <c r="F126" s="53"/>
      <c r="G126" s="53"/>
      <c r="H126" s="53"/>
      <c r="I126" s="52"/>
    </row>
    <row r="127" spans="1:9" x14ac:dyDescent="0.25">
      <c r="A127" s="52"/>
      <c r="B127" s="52"/>
      <c r="C127" s="52"/>
      <c r="D127" s="53"/>
      <c r="E127" s="54"/>
      <c r="F127" s="53"/>
      <c r="G127" s="53"/>
      <c r="H127" s="53"/>
      <c r="I127" s="52"/>
    </row>
    <row r="128" spans="1:9" x14ac:dyDescent="0.25">
      <c r="A128" s="52"/>
      <c r="B128" s="52"/>
      <c r="C128" s="52"/>
      <c r="D128" s="53"/>
      <c r="E128" s="54"/>
      <c r="F128" s="53"/>
      <c r="G128" s="53"/>
      <c r="H128" s="53"/>
      <c r="I128" s="52"/>
    </row>
    <row r="129" spans="1:9" x14ac:dyDescent="0.25">
      <c r="A129" s="52"/>
      <c r="B129" s="52"/>
      <c r="C129" s="52"/>
      <c r="D129" s="53"/>
      <c r="E129" s="54"/>
      <c r="F129" s="53"/>
      <c r="G129" s="53"/>
      <c r="H129" s="53"/>
      <c r="I129" s="52"/>
    </row>
    <row r="130" spans="1:9" x14ac:dyDescent="0.25">
      <c r="A130" s="52"/>
      <c r="B130" s="52"/>
      <c r="C130" s="52"/>
      <c r="D130" s="53"/>
      <c r="E130" s="54"/>
      <c r="F130" s="53"/>
      <c r="G130" s="53"/>
      <c r="H130" s="53"/>
      <c r="I130" s="52"/>
    </row>
    <row r="131" spans="1:9" x14ac:dyDescent="0.25">
      <c r="A131" s="52"/>
      <c r="B131" s="52"/>
      <c r="C131" s="52"/>
      <c r="D131" s="53"/>
      <c r="E131" s="54"/>
      <c r="F131" s="53"/>
      <c r="G131" s="53"/>
      <c r="H131" s="53"/>
      <c r="I131" s="52"/>
    </row>
    <row r="132" spans="1:9" x14ac:dyDescent="0.25">
      <c r="A132" s="52"/>
      <c r="B132" s="52"/>
      <c r="C132" s="52"/>
      <c r="D132" s="53"/>
      <c r="E132" s="54"/>
      <c r="F132" s="53"/>
      <c r="G132" s="53"/>
      <c r="H132" s="53"/>
      <c r="I132" s="52"/>
    </row>
    <row r="133" spans="1:9" x14ac:dyDescent="0.25">
      <c r="A133" s="52"/>
      <c r="B133" s="52"/>
      <c r="C133" s="52"/>
      <c r="D133" s="53"/>
      <c r="E133" s="54"/>
      <c r="F133" s="53"/>
      <c r="G133" s="53"/>
      <c r="H133" s="53"/>
      <c r="I133" s="52"/>
    </row>
    <row r="134" spans="1:9" x14ac:dyDescent="0.25">
      <c r="A134" s="52"/>
      <c r="B134" s="52"/>
      <c r="C134" s="52"/>
      <c r="D134" s="55"/>
      <c r="E134" s="52"/>
      <c r="F134" s="55"/>
      <c r="G134" s="55"/>
      <c r="H134" s="55"/>
      <c r="I134" s="52"/>
    </row>
    <row r="135" spans="1:9" x14ac:dyDescent="0.25">
      <c r="A135" s="52"/>
      <c r="B135" s="52"/>
      <c r="C135" s="52"/>
      <c r="D135" s="55"/>
      <c r="E135" s="52"/>
      <c r="F135" s="55"/>
      <c r="G135" s="55"/>
      <c r="H135" s="55"/>
      <c r="I135" s="52"/>
    </row>
    <row r="136" spans="1:9" x14ac:dyDescent="0.25">
      <c r="A136" s="52"/>
      <c r="B136" s="52"/>
      <c r="C136" s="52"/>
      <c r="D136" s="55"/>
      <c r="E136" s="52"/>
      <c r="F136" s="55"/>
      <c r="G136" s="55"/>
      <c r="H136" s="55"/>
      <c r="I136" s="52"/>
    </row>
    <row r="137" spans="1:9" x14ac:dyDescent="0.25">
      <c r="A137" s="52"/>
      <c r="B137" s="52"/>
      <c r="C137" s="52"/>
      <c r="D137" s="55"/>
      <c r="E137" s="52"/>
      <c r="F137" s="55"/>
      <c r="G137" s="55"/>
      <c r="H137" s="55"/>
      <c r="I137" s="52"/>
    </row>
    <row r="138" spans="1:9" x14ac:dyDescent="0.25">
      <c r="A138" s="52"/>
      <c r="B138" s="52"/>
      <c r="C138" s="52"/>
      <c r="D138" s="55"/>
      <c r="E138" s="52"/>
      <c r="F138" s="55"/>
      <c r="G138" s="55"/>
      <c r="H138" s="55"/>
      <c r="I138" s="52"/>
    </row>
    <row r="139" spans="1:9" x14ac:dyDescent="0.25">
      <c r="A139" s="52"/>
      <c r="B139" s="52"/>
      <c r="C139" s="52"/>
      <c r="D139" s="55"/>
      <c r="E139" s="52"/>
      <c r="F139" s="55"/>
      <c r="G139" s="55"/>
      <c r="H139" s="55"/>
      <c r="I139" s="52"/>
    </row>
    <row r="140" spans="1:9" x14ac:dyDescent="0.25">
      <c r="A140" s="52"/>
      <c r="B140" s="52"/>
      <c r="C140" s="52"/>
      <c r="D140" s="55"/>
      <c r="E140" s="52"/>
      <c r="F140" s="55"/>
      <c r="G140" s="55"/>
      <c r="H140" s="55"/>
      <c r="I140" s="52"/>
    </row>
    <row r="141" spans="1:9" x14ac:dyDescent="0.25">
      <c r="A141" s="52"/>
      <c r="B141" s="52"/>
      <c r="C141" s="52"/>
      <c r="D141" s="55"/>
      <c r="E141" s="52"/>
      <c r="F141" s="55"/>
      <c r="G141" s="55"/>
      <c r="H141" s="55"/>
      <c r="I141" s="52"/>
    </row>
    <row r="142" spans="1:9" x14ac:dyDescent="0.25">
      <c r="A142" s="52"/>
      <c r="B142" s="52"/>
      <c r="C142" s="52"/>
      <c r="D142" s="55"/>
      <c r="E142" s="52"/>
      <c r="F142" s="55"/>
      <c r="G142" s="55"/>
      <c r="H142" s="55"/>
      <c r="I142" s="52"/>
    </row>
    <row r="143" spans="1:9" x14ac:dyDescent="0.25">
      <c r="A143" s="10"/>
      <c r="B143" s="13"/>
      <c r="C143" s="18"/>
      <c r="D143" s="12"/>
      <c r="E143" s="18"/>
      <c r="F143" s="12"/>
      <c r="G143" s="12"/>
      <c r="H143" s="12"/>
      <c r="I143" s="13"/>
    </row>
    <row r="144" spans="1:9" x14ac:dyDescent="0.25">
      <c r="A144" s="10"/>
      <c r="B144" s="13"/>
      <c r="C144" s="18"/>
      <c r="D144" s="12"/>
      <c r="E144" s="18"/>
      <c r="F144" s="12"/>
      <c r="G144" s="12"/>
      <c r="H144" s="12"/>
      <c r="I144" s="13"/>
    </row>
  </sheetData>
  <mergeCells count="1">
    <mergeCell ref="C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workbookViewId="0">
      <selection activeCell="C4" sqref="C4"/>
    </sheetView>
  </sheetViews>
  <sheetFormatPr defaultColWidth="11" defaultRowHeight="15.75" x14ac:dyDescent="0.25"/>
  <cols>
    <col min="2" max="2" width="56.875" style="2" customWidth="1"/>
  </cols>
  <sheetData>
    <row r="1" spans="1:2" ht="27.95" customHeight="1" x14ac:dyDescent="0.25">
      <c r="A1" s="63" t="s">
        <v>14</v>
      </c>
      <c r="B1" s="63"/>
    </row>
    <row r="2" spans="1:2" ht="47.25" x14ac:dyDescent="0.25">
      <c r="A2" s="56">
        <v>1</v>
      </c>
      <c r="B2" s="57" t="s">
        <v>112</v>
      </c>
    </row>
    <row r="3" spans="1:2" ht="47.25" x14ac:dyDescent="0.25">
      <c r="A3" s="56">
        <v>2</v>
      </c>
      <c r="B3" s="57" t="s">
        <v>113</v>
      </c>
    </row>
    <row r="4" spans="1:2" ht="47.25" x14ac:dyDescent="0.25">
      <c r="A4" s="56">
        <v>3</v>
      </c>
      <c r="B4" s="57" t="s">
        <v>114</v>
      </c>
    </row>
    <row r="5" spans="1:2" ht="47.25" x14ac:dyDescent="0.25">
      <c r="A5" s="56">
        <v>4</v>
      </c>
      <c r="B5" s="57" t="s">
        <v>115</v>
      </c>
    </row>
    <row r="6" spans="1:2" ht="63" x14ac:dyDescent="0.25">
      <c r="A6" s="56">
        <v>5</v>
      </c>
      <c r="B6" s="57" t="s">
        <v>116</v>
      </c>
    </row>
    <row r="7" spans="1:2" ht="63" x14ac:dyDescent="0.25">
      <c r="A7" s="56">
        <v>6</v>
      </c>
      <c r="B7" s="57" t="s">
        <v>117</v>
      </c>
    </row>
    <row r="8" spans="1:2" ht="47.25" x14ac:dyDescent="0.25">
      <c r="A8" s="56">
        <v>7</v>
      </c>
      <c r="B8" s="57" t="s">
        <v>118</v>
      </c>
    </row>
    <row r="9" spans="1:2" ht="63" x14ac:dyDescent="0.25">
      <c r="A9" s="56">
        <v>8</v>
      </c>
      <c r="B9" s="57" t="s">
        <v>119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WS_1</cp:lastModifiedBy>
  <dcterms:created xsi:type="dcterms:W3CDTF">2022-11-09T22:53:43Z</dcterms:created>
  <dcterms:modified xsi:type="dcterms:W3CDTF">2024-11-12T13:10:35Z</dcterms:modified>
</cp:coreProperties>
</file>