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S\Профессионалы 24-25\Синтез Профессионалы 24-25\Обновленная КД синтез 24-25\Шаблоны_документов_2025\"/>
    </mc:Choice>
  </mc:AlternateContent>
  <bookViews>
    <workbookView xWindow="0" yWindow="0" windowWidth="28800" windowHeight="10728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5" l="1"/>
  <c r="G64" i="4"/>
  <c r="G63" i="4"/>
  <c r="G62" i="4"/>
  <c r="G61" i="4"/>
  <c r="G60" i="4"/>
  <c r="G46" i="4"/>
  <c r="G50" i="5"/>
  <c r="G49" i="5"/>
  <c r="C7" i="5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<sst xmlns="http://schemas.openxmlformats.org/spreadsheetml/2006/main" count="470" uniqueCount="178">
  <si>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</si>
  <si>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</si>
  <si>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</si>
  <si>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</si>
  <si>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</si>
  <si>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</si>
  <si>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</si>
  <si>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</si>
  <si>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</si>
  <si>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</si>
  <si>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</si>
  <si>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</si>
  <si>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</si>
  <si>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</si>
  <si>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</si>
  <si>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</si>
  <si>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</si>
  <si>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</si>
  <si>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</si>
  <si>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</si>
  <si>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</si>
  <si>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</si>
  <si>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</si>
  <si>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</si>
  <si>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</si>
  <si>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</si>
  <si>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</si>
  <si>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</si>
  <si>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</si>
  <si>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</si>
  <si>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</si>
  <si>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</si>
  <si>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</si>
  <si>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</si>
  <si>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</si>
  <si>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</si>
  <si>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</si>
  <si>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</si>
  <si>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</si>
  <si>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</si>
  <si>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</si>
  <si>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</si>
  <si>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</si>
  <si>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</si>
  <si>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</si>
  <si>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</si>
  <si>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 кв.м.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</si>
  <si>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</si>
  <si>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</si>
  <si>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</si>
  <si>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</si>
  <si>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</si>
  <si>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</si>
  <si>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</si>
  <si>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</si>
  <si>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</si>
  <si>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</si>
  <si>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</si>
  <si>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</si>
  <si>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</si>
  <si>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</si>
  <si>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 xml:space="preserve"> Cтанция для проектирования вакуумных систем и установок</t>
  </si>
  <si>
    <t>С неохлаждаемой вакуумной камерой, 3 вакууметрами, формвакуумным насосом, габариты не более 140 х 90 х 180 см</t>
  </si>
  <si>
    <t>Оборудование площадки</t>
  </si>
  <si>
    <t>шт</t>
  </si>
  <si>
    <t>FREZART или аналоги</t>
  </si>
  <si>
    <t>Учебный набор компоентов создания узлов вакуумных систем ВУП</t>
  </si>
  <si>
    <t>Тип вакуумной арматуры CF40, KF25, KF40, KF16</t>
  </si>
  <si>
    <t xml:space="preserve">Дозатор жидкостей с носиком </t>
  </si>
  <si>
    <t>150мл</t>
  </si>
  <si>
    <t>Инструмен</t>
  </si>
  <si>
    <t>на усмотрение организатора</t>
  </si>
  <si>
    <t>Набор слесарного инструмента для работы с многопрофильной установкой моделирования вакуумных систем</t>
  </si>
  <si>
    <t>Набор отверток со сменными битами, набор микроотверток со сменными битами, разводной ключ до 15мм, газовый ключ малый.</t>
  </si>
  <si>
    <t>Штангенциркуль цифровой 120мм</t>
  </si>
  <si>
    <t>Трубогиб ручной для трубы 1/4 дюйма</t>
  </si>
  <si>
    <t>для трубы 1/4 дюйма</t>
  </si>
  <si>
    <t>Труборез ручной для трубы 1/4 дюйма</t>
  </si>
  <si>
    <t>Компрессор</t>
  </si>
  <si>
    <t xml:space="preserve"> 6 атм не менее 10л 220в с выходом под обжимную цангу Ф6мм</t>
  </si>
  <si>
    <t>Набор инструментов для электромонтажа</t>
  </si>
  <si>
    <t>Ответки токоизолированныес шлицом от 2мм</t>
  </si>
  <si>
    <t>Устройство для обжимки проводов</t>
  </si>
  <si>
    <t>Пресс-клещи с квадратным профилем</t>
  </si>
  <si>
    <t xml:space="preserve">Аппаратно-программный комплекс для проектирования систем управления вакуумной техникой
</t>
  </si>
  <si>
    <t>Сопрягаемость в вакуумными постами и установками, на базе ПЛК или программируемого реле 24в с цифровыми и аналоговыми входами и выходами</t>
  </si>
  <si>
    <t>Дистиллированная вода</t>
  </si>
  <si>
    <t>Расходные материалы</t>
  </si>
  <si>
    <t>л</t>
  </si>
  <si>
    <t>На усмотрение организатора</t>
  </si>
  <si>
    <t>Изопропиловый спирт</t>
  </si>
  <si>
    <t>хч</t>
  </si>
  <si>
    <t>Ацетон</t>
  </si>
  <si>
    <t>Оптические безворсовые салфетки упаковка 280шт</t>
  </si>
  <si>
    <t>Kim-Wipers или аналоги упаковка 280шт</t>
  </si>
  <si>
    <t>упаковок</t>
  </si>
  <si>
    <t>Ветошь (не остовляющая волокон)</t>
  </si>
  <si>
    <t xml:space="preserve">Сапфировые заготовки для механической обработки </t>
  </si>
  <si>
    <t>параллелипипед 0.7 -1 х 10 х 40 мм</t>
  </si>
  <si>
    <t>Прокладки для  соединений CF100 (витон)</t>
  </si>
  <si>
    <t>Комплект расходных материалов для сборки газовых узлов на базе HY-LOCK 1/4 дюйма</t>
  </si>
  <si>
    <t>Включает в себя 2 обжимных кольца</t>
  </si>
  <si>
    <t>Гайки для соединений Hy-lock 1/4 дюйма</t>
  </si>
  <si>
    <t>Болт c шестигранной головкой м8 50мм</t>
  </si>
  <si>
    <t>нержавеющая сталь</t>
  </si>
  <si>
    <t>Фольга алюминевая рулон</t>
  </si>
  <si>
    <t>Масло для формвакуумных насосов ( бутыль 1л)</t>
  </si>
  <si>
    <t>Тонкая 2х сторонняя клейкая лента (рулон)</t>
  </si>
  <si>
    <t>3м или аналоги</t>
  </si>
  <si>
    <t>Перчатки нитриловые неопудреные медицинские (уп. 100 шт.) (размеры м, S, L) по упаковке на размер</t>
  </si>
  <si>
    <t xml:space="preserve">Набор пластиковых стяжек 2.5мм для проводов упаковка </t>
  </si>
  <si>
    <t>по компетенции Синтез и Обработка Минералов</t>
  </si>
  <si>
    <t>Бумага А4</t>
  </si>
  <si>
    <t>Шт</t>
  </si>
  <si>
    <t>Скотч малярный</t>
  </si>
  <si>
    <t>Клейкая лента типа скотч</t>
  </si>
  <si>
    <t>Скотч двусторонний</t>
  </si>
  <si>
    <t>Ручка шариковая</t>
  </si>
  <si>
    <t>Степлер со сккобами</t>
  </si>
  <si>
    <t>Скрепки канцелярские</t>
  </si>
  <si>
    <t>Маркер черный + 3 цвета тонкий</t>
  </si>
  <si>
    <t>Нож канцелярский</t>
  </si>
  <si>
    <t>Планшет для бумаг А4, с Зажимом</t>
  </si>
  <si>
    <t>Карандаш простой чернографитный 2В</t>
  </si>
  <si>
    <t>Файлы А4</t>
  </si>
  <si>
    <t>Респиратор медицинский</t>
  </si>
  <si>
    <t>Упаковка 50 шт</t>
  </si>
  <si>
    <t>Охрана труда</t>
  </si>
  <si>
    <t>Перчатки медицинские</t>
  </si>
  <si>
    <t>Нитриловые неопудренные размер L и M</t>
  </si>
  <si>
    <t>Шапочка медицинская</t>
  </si>
  <si>
    <t>Упаковка 10шт</t>
  </si>
  <si>
    <t>Халат медицинский</t>
  </si>
  <si>
    <t>Специализированная одежда</t>
  </si>
  <si>
    <t>Офисный стол</t>
  </si>
  <si>
    <t>(ШхГхВ) 1200х600х750</t>
  </si>
  <si>
    <t>Мебель</t>
  </si>
  <si>
    <t>не мнеее 6</t>
  </si>
  <si>
    <t>Стул</t>
  </si>
  <si>
    <t>Любой</t>
  </si>
  <si>
    <t>не менее 10</t>
  </si>
  <si>
    <t>Ноутбук</t>
  </si>
  <si>
    <t>Не хуже чем core i5, 4Гб ОЗУ</t>
  </si>
  <si>
    <t>не менее 4</t>
  </si>
  <si>
    <t xml:space="preserve">LED Screen (LED Экран) или проектор с экраном </t>
  </si>
  <si>
    <t xml:space="preserve">60" LED ЖК телевизор  (3840x2160, HDMI, LAN, WiFi, USB, DVB-T2,) со стойкой </t>
  </si>
  <si>
    <t>it оборудование</t>
  </si>
  <si>
    <t>Сетевой фильтр 5 розеток</t>
  </si>
  <si>
    <t>Камера видеонаблюдения для трансляции и записи соревнований</t>
  </si>
  <si>
    <t>Высокого размрешения с возможностью записи звука</t>
  </si>
  <si>
    <t>Вешалка общая</t>
  </si>
  <si>
    <t>Оборудование</t>
  </si>
  <si>
    <t xml:space="preserve">шт ( на площадку) </t>
  </si>
  <si>
    <t>Стол</t>
  </si>
  <si>
    <t>С габаритами не менее, чем 120х60 см</t>
  </si>
  <si>
    <t>Внести необходимую информацию</t>
  </si>
  <si>
    <t xml:space="preserve">шт ( на 1конкурсанта) </t>
  </si>
  <si>
    <t>Мусорная корзина</t>
  </si>
  <si>
    <t>Оборудование IT</t>
  </si>
  <si>
    <t>Запасной картридж для МФУ</t>
  </si>
  <si>
    <t>Подходит для МФУ на площадке</t>
  </si>
  <si>
    <t>МФУ</t>
  </si>
  <si>
    <t>Синтез и Обработка Минералов</t>
  </si>
  <si>
    <t>Москва</t>
  </si>
  <si>
    <t>ГАПОУ КП 11</t>
  </si>
  <si>
    <t>г.Москва улица Смольная дом 10а</t>
  </si>
  <si>
    <t>Райко Сергей Сергеевич</t>
  </si>
  <si>
    <t>raykoss@mail.ru</t>
  </si>
  <si>
    <t>Подведение итогов в рамках отборочных</t>
  </si>
  <si>
    <t>8 926 720 76 76</t>
  </si>
  <si>
    <t>Площадь зоны: не менее 5 кв.м.</t>
  </si>
  <si>
    <t xml:space="preserve">Электричество: 2 подключения к сети  по (220 Вольт и 380 Вольт)	</t>
  </si>
  <si>
    <t xml:space="preserve">Освещение: Допустимо верхнее искусственное освещение ( не менее 250 люкс) </t>
  </si>
  <si>
    <t>Покрытие пола: на усмотрение организатора</t>
  </si>
  <si>
    <t>Площадь зоны: не менее 2 кв.м.</t>
  </si>
  <si>
    <t>Площадь зоны: не менее 40  кв.м. суммарной площади застройки на всех конкурсантов</t>
  </si>
  <si>
    <t>Освещение: Допустимо верхнее искусственное освещение ( не менее 300 люкс)</t>
  </si>
  <si>
    <t xml:space="preserve">Электричество: 10 подключения к сети  по (220 Вольт и 380 Вольт)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</si>
</sst>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9" fillId="0" borderId="19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/>
    <xf numFmtId="0" fontId="14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16" xfId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top" wrapText="1"/>
    </xf>
    <xf numFmtId="0" fontId="9" fillId="0" borderId="2" xfId="1" applyFont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top" wrapText="1"/>
    </xf>
    <xf numFmtId="0" fontId="8" fillId="5" borderId="19" xfId="0" applyFont="1" applyFill="1" applyBorder="1" applyAlignment="1">
      <alignment vertical="top" wrapText="1"/>
    </xf>
    <xf numFmtId="0" fontId="19" fillId="5" borderId="1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1" xfId="1" applyFont="1" applyBorder="1"/>
    <xf numFmtId="0" fontId="9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18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/>
    </xf>
    <xf numFmtId="0" fontId="17" fillId="0" borderId="14" xfId="1" applyFont="1" applyBorder="1" applyAlignment="1">
      <alignment horizontal="center" vertical="top" wrapText="1"/>
    </xf>
    <xf numFmtId="0" fontId="9" fillId="0" borderId="13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1" xfId="1" applyFont="1" applyBorder="1" applyAlignment="1">
      <alignment horizontal="center" vertical="top" wrapText="1"/>
    </xf>
    <xf numFmtId="0" fontId="9" fillId="0" borderId="0" xfId="1" applyFont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Fill="1" applyBorder="1" applyAlignment="1">
      <alignment horizontal="center" vertical="top" wrapText="1"/>
    </xf>
    <xf numFmtId="0" fontId="9" fillId="0" borderId="0" xfId="1" applyFont="1" applyFill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9" xfId="1" applyFont="1" applyBorder="1" applyAlignment="1">
      <alignment horizontal="center" vertical="top" wrapText="1"/>
    </xf>
    <xf numFmtId="0" fontId="9" fillId="0" borderId="8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11" fillId="0" borderId="19" xfId="2" applyBorder="1" applyAlignment="1">
      <alignment horizontal="righ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ykoss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11" workbookViewId="0">
      <selection activeCell="B17" sqref="B17"/>
    </sheetView>
  </sheetViews>
  <sheetFormatPr defaultRowHeight="18" x14ac:dyDescent="0.35"/>
  <cols>
    <col min="1" max="1" width="52.109375" style="13" customWidth="1"/>
    <col min="2" max="2" width="90.5546875" style="14" customWidth="1"/>
  </cols>
  <sheetData>
    <row r="2" spans="1:2" x14ac:dyDescent="0.35">
      <c r="B2" s="13"/>
    </row>
    <row r="3" spans="1:2" x14ac:dyDescent="0.35">
      <c r="A3" s="15" t="s">
        <v>22</v>
      </c>
      <c r="B3" s="16" t="s">
        <v>162</v>
      </c>
    </row>
    <row r="4" spans="1:2" x14ac:dyDescent="0.35">
      <c r="A4" s="15" t="s">
        <v>36</v>
      </c>
      <c r="B4" s="16" t="s">
        <v>168</v>
      </c>
    </row>
    <row r="5" spans="1:2" x14ac:dyDescent="0.35">
      <c r="A5" s="15" t="s">
        <v>57</v>
      </c>
      <c r="B5" s="16" t="s">
        <v>163</v>
      </c>
    </row>
    <row r="6" spans="1:2" ht="36" x14ac:dyDescent="0.35">
      <c r="A6" s="15" t="s">
        <v>28</v>
      </c>
      <c r="B6" s="16" t="s">
        <v>164</v>
      </c>
    </row>
    <row r="7" spans="1:2" x14ac:dyDescent="0.35">
      <c r="A7" s="15" t="s">
        <v>37</v>
      </c>
      <c r="B7" s="16" t="s">
        <v>165</v>
      </c>
    </row>
    <row r="8" spans="1:2" x14ac:dyDescent="0.35">
      <c r="A8" s="15" t="s">
        <v>23</v>
      </c>
      <c r="B8" s="16"/>
    </row>
    <row r="9" spans="1:2" x14ac:dyDescent="0.35">
      <c r="A9" s="15" t="s">
        <v>24</v>
      </c>
      <c r="B9" s="16" t="s">
        <v>166</v>
      </c>
    </row>
    <row r="10" spans="1:2" x14ac:dyDescent="0.35">
      <c r="A10" s="15" t="s">
        <v>27</v>
      </c>
      <c r="B10" s="112" t="s">
        <v>167</v>
      </c>
    </row>
    <row r="11" spans="1:2" x14ac:dyDescent="0.35">
      <c r="A11" s="15" t="s">
        <v>41</v>
      </c>
      <c r="B11" s="16" t="s">
        <v>169</v>
      </c>
    </row>
    <row r="12" spans="1:2" ht="18" customHeight="1" x14ac:dyDescent="0.35">
      <c r="A12" s="15" t="s">
        <v>51</v>
      </c>
      <c r="B12" s="16"/>
    </row>
    <row r="13" spans="1:2" x14ac:dyDescent="0.35">
      <c r="A13" s="15" t="s">
        <v>38</v>
      </c>
      <c r="B13" s="17"/>
    </row>
    <row r="14" spans="1:2" x14ac:dyDescent="0.35">
      <c r="A14" s="15" t="s">
        <v>42</v>
      </c>
      <c r="B14" s="16"/>
    </row>
    <row r="15" spans="1:2" x14ac:dyDescent="0.35">
      <c r="A15" s="15" t="s">
        <v>25</v>
      </c>
      <c r="B15" s="16">
        <v>6</v>
      </c>
    </row>
    <row r="16" spans="1:2" x14ac:dyDescent="0.35">
      <c r="A16" s="15" t="s">
        <v>26</v>
      </c>
      <c r="B16" s="16">
        <v>6</v>
      </c>
    </row>
    <row r="17" spans="1:2" ht="52.5" customHeight="1" x14ac:dyDescent="0.35">
      <c r="A17" s="15" t="s">
        <v>60</v>
      </c>
      <c r="B17" s="16"/>
    </row>
    <row r="20" spans="1:2" x14ac:dyDescent="0.35">
      <c r="A20" s="13" t="s">
        <v>53</v>
      </c>
    </row>
    <row r="21" spans="1:2" x14ac:dyDescent="0.35">
      <c r="A21" s="13" t="s">
        <v>54</v>
      </c>
    </row>
    <row r="22" spans="1:2" x14ac:dyDescent="0.35">
      <c r="A22" s="13" t="s">
        <v>55</v>
      </c>
    </row>
    <row r="23" spans="1:2" x14ac:dyDescent="0.35">
      <c r="A23" s="13" t="s">
        <v>58</v>
      </c>
    </row>
    <row r="24" spans="1:2" x14ac:dyDescent="0.35">
      <c r="A24" s="13" t="s">
        <v>59</v>
      </c>
    </row>
    <row r="25" spans="1:2" x14ac:dyDescent="0.35">
      <c r="A25" s="13" t="s">
        <v>56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zoomScale="82" zoomScaleNormal="150" workbookViewId="0">
      <selection activeCell="A65" sqref="A65:XFD65"/>
    </sheetView>
  </sheetViews>
  <sheetFormatPr defaultColWidth="14.44140625" defaultRowHeight="15" customHeight="1" x14ac:dyDescent="0.3"/>
  <cols>
    <col min="1" max="1" width="5.109375" style="110" customWidth="1"/>
    <col min="2" max="2" width="52" style="110" customWidth="1"/>
    <col min="3" max="3" width="30.88671875" style="110" customWidth="1"/>
    <col min="4" max="4" width="22" style="110" customWidth="1"/>
    <col min="5" max="5" width="15.44140625" style="110" customWidth="1"/>
    <col min="6" max="6" width="19.6640625" style="110" bestFit="1" customWidth="1"/>
    <col min="7" max="7" width="14.44140625" style="110" customWidth="1"/>
    <col min="8" max="8" width="25" style="110" bestFit="1" customWidth="1"/>
    <col min="9" max="11" width="8.6640625" style="1" customWidth="1"/>
    <col min="12" max="16384" width="14.44140625" style="1"/>
  </cols>
  <sheetData>
    <row r="1" spans="1:10" ht="14.4" x14ac:dyDescent="0.3">
      <c r="A1" s="93" t="s">
        <v>10</v>
      </c>
      <c r="B1" s="93"/>
      <c r="C1" s="93"/>
      <c r="D1" s="93"/>
      <c r="E1" s="93"/>
      <c r="F1" s="93"/>
      <c r="G1" s="93"/>
      <c r="H1" s="93"/>
      <c r="I1" s="11"/>
      <c r="J1" s="11"/>
    </row>
    <row r="2" spans="1:10" s="9" customFormat="1" ht="21" x14ac:dyDescent="0.4">
      <c r="A2" s="40" t="s">
        <v>34</v>
      </c>
      <c r="B2" s="40"/>
      <c r="C2" s="40"/>
      <c r="D2" s="40"/>
      <c r="E2" s="40"/>
      <c r="F2" s="40"/>
      <c r="G2" s="40"/>
      <c r="H2" s="40"/>
      <c r="I2" s="11"/>
      <c r="J2" s="11"/>
    </row>
    <row r="3" spans="1:10" s="9" customFormat="1" ht="21" customHeight="1" x14ac:dyDescent="0.3">
      <c r="A3" s="41" t="str">
        <f>'Информация о Чемпионате'!B4</f>
        <v>Подведение итогов в рамках отборочных</v>
      </c>
      <c r="B3" s="41"/>
      <c r="C3" s="41"/>
      <c r="D3" s="41"/>
      <c r="E3" s="41"/>
      <c r="F3" s="41"/>
      <c r="G3" s="41"/>
      <c r="H3" s="41"/>
      <c r="I3" s="12"/>
      <c r="J3" s="12"/>
    </row>
    <row r="4" spans="1:10" s="9" customFormat="1" ht="21" x14ac:dyDescent="0.4">
      <c r="A4" s="40" t="s">
        <v>35</v>
      </c>
      <c r="B4" s="40"/>
      <c r="C4" s="40"/>
      <c r="D4" s="40"/>
      <c r="E4" s="40"/>
      <c r="F4" s="40"/>
      <c r="G4" s="40"/>
      <c r="H4" s="40"/>
      <c r="I4" s="11"/>
      <c r="J4" s="11"/>
    </row>
    <row r="5" spans="1:10" ht="22.5" customHeight="1" x14ac:dyDescent="0.3">
      <c r="A5" s="39" t="str">
        <f>'Информация о Чемпионате'!B3</f>
        <v>Синтез и Обработка Минералов</v>
      </c>
      <c r="B5" s="39"/>
      <c r="C5" s="39"/>
      <c r="D5" s="39"/>
      <c r="E5" s="39"/>
      <c r="F5" s="39"/>
      <c r="G5" s="39"/>
      <c r="H5" s="39"/>
      <c r="I5" s="11"/>
      <c r="J5" s="11"/>
    </row>
    <row r="6" spans="1:10" ht="14.4" x14ac:dyDescent="0.3">
      <c r="A6" s="94" t="s">
        <v>12</v>
      </c>
      <c r="B6" s="93"/>
      <c r="C6" s="93"/>
      <c r="D6" s="93"/>
      <c r="E6" s="93"/>
      <c r="F6" s="93"/>
      <c r="G6" s="93"/>
      <c r="H6" s="93"/>
      <c r="I6" s="11"/>
      <c r="J6" s="11"/>
    </row>
    <row r="7" spans="1:10" ht="15.75" customHeight="1" x14ac:dyDescent="0.3">
      <c r="A7" s="94" t="s">
        <v>32</v>
      </c>
      <c r="B7" s="94"/>
      <c r="C7" s="95" t="str">
        <f>'Информация о Чемпионате'!B5</f>
        <v>Москва</v>
      </c>
      <c r="D7" s="95"/>
      <c r="E7" s="95"/>
      <c r="F7" s="95"/>
      <c r="G7" s="95"/>
      <c r="H7" s="95"/>
    </row>
    <row r="8" spans="1:10" ht="15.75" customHeight="1" x14ac:dyDescent="0.3">
      <c r="A8" s="94" t="s">
        <v>33</v>
      </c>
      <c r="B8" s="94"/>
      <c r="C8" s="94"/>
      <c r="D8" s="95" t="str">
        <f>'Информация о Чемпионате'!B6</f>
        <v>ГАПОУ КП 11</v>
      </c>
      <c r="E8" s="95"/>
      <c r="F8" s="95"/>
      <c r="G8" s="95"/>
      <c r="H8" s="95"/>
    </row>
    <row r="9" spans="1:10" ht="15.75" customHeight="1" x14ac:dyDescent="0.3">
      <c r="A9" s="94" t="s">
        <v>29</v>
      </c>
      <c r="B9" s="94"/>
      <c r="C9" s="94" t="str">
        <f>'Информация о Чемпионате'!B7</f>
        <v>г.Москва улица Смольная дом 10а</v>
      </c>
      <c r="D9" s="94"/>
      <c r="E9" s="94"/>
      <c r="F9" s="94"/>
      <c r="G9" s="94"/>
      <c r="H9" s="94"/>
    </row>
    <row r="10" spans="1:10" ht="15.75" customHeight="1" x14ac:dyDescent="0.3">
      <c r="A10" s="94" t="s">
        <v>31</v>
      </c>
      <c r="B10" s="94"/>
      <c r="C10" s="94" t="str">
        <f>'Информация о Чемпионате'!B9</f>
        <v>Райко Сергей Сергеевич</v>
      </c>
      <c r="D10" s="94"/>
      <c r="E10" s="94" t="str">
        <f>'Информация о Чемпионате'!B10</f>
        <v>raykoss@mail.ru</v>
      </c>
      <c r="F10" s="94"/>
      <c r="G10" s="94" t="str">
        <f>'Информация о Чемпионате'!B11</f>
        <v>8 926 720 76 76</v>
      </c>
      <c r="H10" s="94"/>
    </row>
    <row r="11" spans="1:10" ht="15.75" customHeight="1" x14ac:dyDescent="0.3">
      <c r="A11" s="94" t="s">
        <v>39</v>
      </c>
      <c r="B11" s="94"/>
      <c r="C11" s="94">
        <f>'Информация о Чемпионате'!B12</f>
        <v>0</v>
      </c>
      <c r="D11" s="94"/>
      <c r="E11" s="94">
        <f>'Информация о Чемпионате'!B13</f>
        <v>0</v>
      </c>
      <c r="F11" s="94"/>
      <c r="G11" s="94">
        <f>'Информация о Чемпионате'!B14</f>
        <v>0</v>
      </c>
      <c r="H11" s="94"/>
    </row>
    <row r="12" spans="1:10" ht="15.75" customHeight="1" x14ac:dyDescent="0.3">
      <c r="A12" s="94" t="s">
        <v>52</v>
      </c>
      <c r="B12" s="94"/>
      <c r="C12" s="94">
        <f>'Информация о Чемпионате'!B17</f>
        <v>0</v>
      </c>
      <c r="D12" s="94"/>
      <c r="E12" s="94"/>
      <c r="F12" s="94"/>
      <c r="G12" s="94"/>
      <c r="H12" s="94"/>
    </row>
    <row r="13" spans="1:10" ht="15.75" customHeight="1" x14ac:dyDescent="0.3">
      <c r="A13" s="94" t="s">
        <v>20</v>
      </c>
      <c r="B13" s="94"/>
      <c r="C13" s="94">
        <f>'Информация о Чемпионате'!B15</f>
        <v>6</v>
      </c>
      <c r="D13" s="94"/>
      <c r="E13" s="94"/>
      <c r="F13" s="94"/>
      <c r="G13" s="94"/>
      <c r="H13" s="94"/>
    </row>
    <row r="14" spans="1:10" ht="15.75" customHeight="1" x14ac:dyDescent="0.3">
      <c r="A14" s="94" t="s">
        <v>21</v>
      </c>
      <c r="B14" s="94"/>
      <c r="C14" s="94">
        <f>'Информация о Чемпионате'!B16</f>
        <v>6</v>
      </c>
      <c r="D14" s="94"/>
      <c r="E14" s="94"/>
      <c r="F14" s="94"/>
      <c r="G14" s="94"/>
      <c r="H14" s="94"/>
    </row>
    <row r="15" spans="1:10" ht="15.75" customHeight="1" x14ac:dyDescent="0.3">
      <c r="A15" s="94" t="s">
        <v>30</v>
      </c>
      <c r="B15" s="94"/>
      <c r="C15" s="94">
        <f>'Информация о Чемпионате'!B8</f>
        <v>0</v>
      </c>
      <c r="D15" s="94"/>
      <c r="E15" s="94"/>
      <c r="F15" s="94"/>
      <c r="G15" s="94"/>
      <c r="H15" s="94"/>
    </row>
    <row r="16" spans="1:10" ht="21.6" thickBot="1" x14ac:dyDescent="0.35">
      <c r="A16" s="42" t="s">
        <v>17</v>
      </c>
      <c r="B16" s="43"/>
      <c r="C16" s="43"/>
      <c r="D16" s="43"/>
      <c r="E16" s="43"/>
      <c r="F16" s="43"/>
      <c r="G16" s="43"/>
      <c r="H16" s="44"/>
    </row>
    <row r="17" spans="1:8" ht="14.4" x14ac:dyDescent="0.3">
      <c r="A17" s="96" t="s">
        <v>9</v>
      </c>
      <c r="B17" s="97"/>
      <c r="C17" s="97"/>
      <c r="D17" s="97"/>
      <c r="E17" s="97"/>
      <c r="F17" s="97"/>
      <c r="G17" s="97"/>
      <c r="H17" s="98"/>
    </row>
    <row r="18" spans="1:8" ht="14.4" x14ac:dyDescent="0.3">
      <c r="A18" s="99" t="s">
        <v>170</v>
      </c>
      <c r="B18" s="100"/>
      <c r="C18" s="100"/>
      <c r="D18" s="100"/>
      <c r="E18" s="100"/>
      <c r="F18" s="100"/>
      <c r="G18" s="100"/>
      <c r="H18" s="101"/>
    </row>
    <row r="19" spans="1:8" ht="14.4" x14ac:dyDescent="0.3">
      <c r="A19" s="102" t="s">
        <v>172</v>
      </c>
      <c r="B19" s="103"/>
      <c r="C19" s="103"/>
      <c r="D19" s="103"/>
      <c r="E19" s="103"/>
      <c r="F19" s="103"/>
      <c r="G19" s="103"/>
      <c r="H19" s="104"/>
    </row>
    <row r="20" spans="1:8" ht="14.4" x14ac:dyDescent="0.3">
      <c r="A20" s="99" t="s">
        <v>8</v>
      </c>
      <c r="B20" s="100"/>
      <c r="C20" s="100"/>
      <c r="D20" s="100"/>
      <c r="E20" s="100"/>
      <c r="F20" s="100"/>
      <c r="G20" s="100"/>
      <c r="H20" s="101"/>
    </row>
    <row r="21" spans="1:8" ht="14.4" x14ac:dyDescent="0.3">
      <c r="A21" s="99" t="s">
        <v>171</v>
      </c>
      <c r="B21" s="100"/>
      <c r="C21" s="100"/>
      <c r="D21" s="100"/>
      <c r="E21" s="100"/>
      <c r="F21" s="100"/>
      <c r="G21" s="100"/>
      <c r="H21" s="101"/>
    </row>
    <row r="22" spans="1:8" ht="15" customHeight="1" x14ac:dyDescent="0.3">
      <c r="A22" s="99" t="s">
        <v>44</v>
      </c>
      <c r="B22" s="100"/>
      <c r="C22" s="100"/>
      <c r="D22" s="100"/>
      <c r="E22" s="100"/>
      <c r="F22" s="100"/>
      <c r="G22" s="100"/>
      <c r="H22" s="101"/>
    </row>
    <row r="23" spans="1:8" ht="14.4" x14ac:dyDescent="0.3">
      <c r="A23" s="99" t="s">
        <v>173</v>
      </c>
      <c r="B23" s="100"/>
      <c r="C23" s="100"/>
      <c r="D23" s="100"/>
      <c r="E23" s="100"/>
      <c r="F23" s="100"/>
      <c r="G23" s="100"/>
      <c r="H23" s="101"/>
    </row>
    <row r="24" spans="1:8" ht="14.4" x14ac:dyDescent="0.3">
      <c r="A24" s="99" t="s">
        <v>50</v>
      </c>
      <c r="B24" s="100"/>
      <c r="C24" s="100"/>
      <c r="D24" s="100"/>
      <c r="E24" s="100"/>
      <c r="F24" s="100"/>
      <c r="G24" s="100"/>
      <c r="H24" s="101"/>
    </row>
    <row r="25" spans="1:8" thickBot="1" x14ac:dyDescent="0.35">
      <c r="A25" s="105" t="s">
        <v>49</v>
      </c>
      <c r="B25" s="106"/>
      <c r="C25" s="106"/>
      <c r="D25" s="106"/>
      <c r="E25" s="106"/>
      <c r="F25" s="106"/>
      <c r="G25" s="106"/>
      <c r="H25" s="107"/>
    </row>
    <row r="26" spans="1:8" ht="55.2" x14ac:dyDescent="0.3">
      <c r="A26" s="5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11</v>
      </c>
    </row>
    <row r="27" spans="1:8" ht="14.4" x14ac:dyDescent="0.3">
      <c r="A27" s="108">
        <v>1</v>
      </c>
      <c r="B27" s="3" t="s">
        <v>134</v>
      </c>
      <c r="C27" s="92" t="s">
        <v>135</v>
      </c>
      <c r="D27" s="3" t="s">
        <v>136</v>
      </c>
      <c r="E27" s="3" t="s">
        <v>137</v>
      </c>
      <c r="F27" s="3" t="s">
        <v>64</v>
      </c>
      <c r="G27" s="3">
        <v>6</v>
      </c>
      <c r="H27" s="108" t="s">
        <v>89</v>
      </c>
    </row>
    <row r="28" spans="1:8" ht="14.4" x14ac:dyDescent="0.3">
      <c r="A28" s="108">
        <v>2</v>
      </c>
      <c r="B28" s="3" t="s">
        <v>138</v>
      </c>
      <c r="C28" s="3" t="s">
        <v>139</v>
      </c>
      <c r="D28" s="3" t="s">
        <v>136</v>
      </c>
      <c r="E28" s="3" t="s">
        <v>140</v>
      </c>
      <c r="F28" s="3" t="s">
        <v>64</v>
      </c>
      <c r="G28" s="3">
        <v>10</v>
      </c>
      <c r="H28" s="108" t="s">
        <v>89</v>
      </c>
    </row>
    <row r="29" spans="1:8" ht="14.4" x14ac:dyDescent="0.3">
      <c r="A29" s="108">
        <v>3</v>
      </c>
      <c r="B29" s="3" t="s">
        <v>141</v>
      </c>
      <c r="C29" s="2" t="s">
        <v>142</v>
      </c>
      <c r="D29" s="3" t="s">
        <v>136</v>
      </c>
      <c r="E29" s="3" t="s">
        <v>143</v>
      </c>
      <c r="F29" s="3" t="s">
        <v>64</v>
      </c>
      <c r="G29" s="3">
        <v>0</v>
      </c>
      <c r="H29" s="108" t="s">
        <v>89</v>
      </c>
    </row>
    <row r="30" spans="1:8" ht="39.6" x14ac:dyDescent="0.3">
      <c r="A30" s="108">
        <v>4</v>
      </c>
      <c r="B30" s="65" t="s">
        <v>144</v>
      </c>
      <c r="C30" s="65" t="s">
        <v>145</v>
      </c>
      <c r="D30" s="2" t="s">
        <v>146</v>
      </c>
      <c r="E30" s="2">
        <v>1</v>
      </c>
      <c r="F30" s="3" t="s">
        <v>64</v>
      </c>
      <c r="G30" s="2">
        <v>1</v>
      </c>
      <c r="H30" s="108" t="s">
        <v>89</v>
      </c>
    </row>
    <row r="31" spans="1:8" ht="14.4" x14ac:dyDescent="0.3">
      <c r="A31" s="108">
        <v>5</v>
      </c>
      <c r="B31" s="65" t="s">
        <v>147</v>
      </c>
      <c r="C31" s="65" t="s">
        <v>71</v>
      </c>
      <c r="D31" s="2" t="s">
        <v>146</v>
      </c>
      <c r="E31" s="2">
        <v>3</v>
      </c>
      <c r="F31" s="3" t="s">
        <v>64</v>
      </c>
      <c r="G31" s="2">
        <v>3</v>
      </c>
      <c r="H31" s="108" t="s">
        <v>89</v>
      </c>
    </row>
    <row r="32" spans="1:8" ht="26.4" x14ac:dyDescent="0.3">
      <c r="A32" s="108">
        <v>6</v>
      </c>
      <c r="B32" s="65" t="s">
        <v>148</v>
      </c>
      <c r="C32" s="65" t="s">
        <v>149</v>
      </c>
      <c r="D32" s="2" t="s">
        <v>146</v>
      </c>
      <c r="E32" s="2">
        <v>3</v>
      </c>
      <c r="F32" s="3" t="s">
        <v>64</v>
      </c>
      <c r="G32" s="2">
        <v>3</v>
      </c>
      <c r="H32" s="108" t="s">
        <v>89</v>
      </c>
    </row>
    <row r="33" spans="1:8" ht="23.25" customHeight="1" thickBot="1" x14ac:dyDescent="0.35">
      <c r="A33" s="54" t="s">
        <v>18</v>
      </c>
      <c r="B33" s="109"/>
      <c r="C33" s="109"/>
      <c r="D33" s="109"/>
      <c r="E33" s="109"/>
      <c r="F33" s="109"/>
      <c r="G33" s="109"/>
      <c r="H33" s="109"/>
    </row>
    <row r="34" spans="1:8" ht="15.75" customHeight="1" x14ac:dyDescent="0.3">
      <c r="A34" s="96" t="s">
        <v>9</v>
      </c>
      <c r="B34" s="97"/>
      <c r="C34" s="97"/>
      <c r="D34" s="97"/>
      <c r="E34" s="97"/>
      <c r="F34" s="97"/>
      <c r="G34" s="97"/>
      <c r="H34" s="98"/>
    </row>
    <row r="35" spans="1:8" ht="15" customHeight="1" x14ac:dyDescent="0.3">
      <c r="A35" s="99" t="s">
        <v>46</v>
      </c>
      <c r="B35" s="100"/>
      <c r="C35" s="100"/>
      <c r="D35" s="100"/>
      <c r="E35" s="100"/>
      <c r="F35" s="100"/>
      <c r="G35" s="100"/>
      <c r="H35" s="101"/>
    </row>
    <row r="36" spans="1:8" ht="15" customHeight="1" x14ac:dyDescent="0.3">
      <c r="A36" s="99" t="s">
        <v>45</v>
      </c>
      <c r="B36" s="100"/>
      <c r="C36" s="100"/>
      <c r="D36" s="100"/>
      <c r="E36" s="100"/>
      <c r="F36" s="100"/>
      <c r="G36" s="100"/>
      <c r="H36" s="101"/>
    </row>
    <row r="37" spans="1:8" ht="15" customHeight="1" x14ac:dyDescent="0.3">
      <c r="A37" s="99" t="s">
        <v>8</v>
      </c>
      <c r="B37" s="100"/>
      <c r="C37" s="100"/>
      <c r="D37" s="100"/>
      <c r="E37" s="100"/>
      <c r="F37" s="100"/>
      <c r="G37" s="100"/>
      <c r="H37" s="101"/>
    </row>
    <row r="38" spans="1:8" ht="15" customHeight="1" x14ac:dyDescent="0.3">
      <c r="A38" s="99" t="s">
        <v>43</v>
      </c>
      <c r="B38" s="100"/>
      <c r="C38" s="100"/>
      <c r="D38" s="100"/>
      <c r="E38" s="100"/>
      <c r="F38" s="100"/>
      <c r="G38" s="100"/>
      <c r="H38" s="101"/>
    </row>
    <row r="39" spans="1:8" ht="15" customHeight="1" x14ac:dyDescent="0.3">
      <c r="A39" s="99" t="s">
        <v>44</v>
      </c>
      <c r="B39" s="100"/>
      <c r="C39" s="100"/>
      <c r="D39" s="100"/>
      <c r="E39" s="100"/>
      <c r="F39" s="100"/>
      <c r="G39" s="100"/>
      <c r="H39" s="101"/>
    </row>
    <row r="40" spans="1:8" ht="15" customHeight="1" x14ac:dyDescent="0.3">
      <c r="A40" s="99" t="s">
        <v>47</v>
      </c>
      <c r="B40" s="100"/>
      <c r="C40" s="100"/>
      <c r="D40" s="100"/>
      <c r="E40" s="100"/>
      <c r="F40" s="100"/>
      <c r="G40" s="100"/>
      <c r="H40" s="101"/>
    </row>
    <row r="41" spans="1:8" ht="15" customHeight="1" x14ac:dyDescent="0.3">
      <c r="A41" s="99" t="s">
        <v>50</v>
      </c>
      <c r="B41" s="100"/>
      <c r="C41" s="100"/>
      <c r="D41" s="100"/>
      <c r="E41" s="100"/>
      <c r="F41" s="100"/>
      <c r="G41" s="100"/>
      <c r="H41" s="101"/>
    </row>
    <row r="42" spans="1:8" ht="15.75" customHeight="1" thickBot="1" x14ac:dyDescent="0.35">
      <c r="A42" s="105" t="s">
        <v>49</v>
      </c>
      <c r="B42" s="106"/>
      <c r="C42" s="106"/>
      <c r="D42" s="106"/>
      <c r="E42" s="106"/>
      <c r="F42" s="106"/>
      <c r="G42" s="106"/>
      <c r="H42" s="107"/>
    </row>
    <row r="43" spans="1:8" s="35" customFormat="1" ht="55.2" x14ac:dyDescent="0.3">
      <c r="A43" s="3" t="s">
        <v>6</v>
      </c>
      <c r="B43" s="3" t="s">
        <v>5</v>
      </c>
      <c r="C43" s="4" t="s">
        <v>4</v>
      </c>
      <c r="D43" s="3" t="s">
        <v>3</v>
      </c>
      <c r="E43" s="3" t="s">
        <v>2</v>
      </c>
      <c r="F43" s="3" t="s">
        <v>1</v>
      </c>
      <c r="G43" s="3" t="s">
        <v>0</v>
      </c>
      <c r="H43" s="3" t="s">
        <v>11</v>
      </c>
    </row>
    <row r="44" spans="1:8" s="35" customFormat="1" ht="15.75" customHeight="1" x14ac:dyDescent="0.3">
      <c r="A44" s="5">
        <v>1</v>
      </c>
      <c r="B44" s="3" t="s">
        <v>150</v>
      </c>
      <c r="C44" s="3" t="s">
        <v>89</v>
      </c>
      <c r="D44" s="3" t="s">
        <v>151</v>
      </c>
      <c r="E44" s="3">
        <v>1</v>
      </c>
      <c r="F44" s="3" t="s">
        <v>152</v>
      </c>
      <c r="G44" s="3">
        <v>1</v>
      </c>
      <c r="H44" s="85"/>
    </row>
    <row r="45" spans="1:8" s="35" customFormat="1" ht="45" customHeight="1" x14ac:dyDescent="0.3">
      <c r="A45" s="5">
        <v>2</v>
      </c>
      <c r="B45" s="3" t="s">
        <v>153</v>
      </c>
      <c r="C45" s="3" t="s">
        <v>154</v>
      </c>
      <c r="D45" s="3" t="s">
        <v>136</v>
      </c>
      <c r="E45" s="3">
        <v>1</v>
      </c>
      <c r="F45" s="3" t="s">
        <v>152</v>
      </c>
      <c r="G45" s="3">
        <v>1</v>
      </c>
      <c r="H45" s="85"/>
    </row>
    <row r="46" spans="1:8" s="35" customFormat="1" ht="15.75" customHeight="1" x14ac:dyDescent="0.3">
      <c r="A46" s="5">
        <v>3</v>
      </c>
      <c r="B46" s="3" t="s">
        <v>138</v>
      </c>
      <c r="C46" s="3" t="s">
        <v>155</v>
      </c>
      <c r="D46" s="3" t="s">
        <v>136</v>
      </c>
      <c r="E46" s="3">
        <v>1</v>
      </c>
      <c r="F46" s="3" t="s">
        <v>156</v>
      </c>
      <c r="G46" s="3">
        <f>8*E46</f>
        <v>8</v>
      </c>
      <c r="H46" s="85"/>
    </row>
    <row r="47" spans="1:8" s="35" customFormat="1" ht="15.75" customHeight="1" x14ac:dyDescent="0.3">
      <c r="A47" s="5">
        <v>5</v>
      </c>
      <c r="B47" s="3" t="s">
        <v>157</v>
      </c>
      <c r="C47" s="3"/>
      <c r="D47" s="2"/>
      <c r="E47" s="3">
        <v>1</v>
      </c>
      <c r="F47" s="3"/>
      <c r="G47" s="3">
        <v>1</v>
      </c>
      <c r="H47" s="85"/>
    </row>
    <row r="48" spans="1:8" ht="23.25" customHeight="1" thickBot="1" x14ac:dyDescent="0.35">
      <c r="A48" s="54" t="s">
        <v>19</v>
      </c>
      <c r="B48" s="109"/>
      <c r="C48" s="109"/>
      <c r="D48" s="109"/>
      <c r="E48" s="109"/>
      <c r="F48" s="109"/>
      <c r="G48" s="109"/>
      <c r="H48" s="109"/>
    </row>
    <row r="49" spans="1:8" ht="15.75" customHeight="1" x14ac:dyDescent="0.3">
      <c r="A49" s="96" t="s">
        <v>9</v>
      </c>
      <c r="B49" s="97"/>
      <c r="C49" s="97"/>
      <c r="D49" s="97"/>
      <c r="E49" s="97"/>
      <c r="F49" s="97"/>
      <c r="G49" s="97"/>
      <c r="H49" s="98"/>
    </row>
    <row r="50" spans="1:8" ht="15" customHeight="1" x14ac:dyDescent="0.3">
      <c r="A50" s="99" t="s">
        <v>174</v>
      </c>
      <c r="B50" s="100"/>
      <c r="C50" s="100"/>
      <c r="D50" s="100"/>
      <c r="E50" s="100"/>
      <c r="F50" s="100"/>
      <c r="G50" s="100"/>
      <c r="H50" s="101"/>
    </row>
    <row r="51" spans="1:8" ht="15" customHeight="1" x14ac:dyDescent="0.3">
      <c r="A51" s="99" t="s">
        <v>45</v>
      </c>
      <c r="B51" s="100"/>
      <c r="C51" s="100"/>
      <c r="D51" s="100"/>
      <c r="E51" s="100"/>
      <c r="F51" s="100"/>
      <c r="G51" s="100"/>
      <c r="H51" s="101"/>
    </row>
    <row r="52" spans="1:8" ht="15" customHeight="1" x14ac:dyDescent="0.3">
      <c r="A52" s="99" t="s">
        <v>8</v>
      </c>
      <c r="B52" s="100"/>
      <c r="C52" s="100"/>
      <c r="D52" s="100"/>
      <c r="E52" s="100"/>
      <c r="F52" s="100"/>
      <c r="G52" s="100"/>
      <c r="H52" s="101"/>
    </row>
    <row r="53" spans="1:8" ht="15" customHeight="1" x14ac:dyDescent="0.3">
      <c r="A53" s="99" t="s">
        <v>43</v>
      </c>
      <c r="B53" s="100"/>
      <c r="C53" s="100"/>
      <c r="D53" s="100"/>
      <c r="E53" s="100"/>
      <c r="F53" s="100"/>
      <c r="G53" s="100"/>
      <c r="H53" s="101"/>
    </row>
    <row r="54" spans="1:8" ht="15" customHeight="1" x14ac:dyDescent="0.3">
      <c r="A54" s="99" t="s">
        <v>44</v>
      </c>
      <c r="B54" s="100"/>
      <c r="C54" s="100"/>
      <c r="D54" s="100"/>
      <c r="E54" s="100"/>
      <c r="F54" s="100"/>
      <c r="G54" s="100"/>
      <c r="H54" s="101"/>
    </row>
    <row r="55" spans="1:8" ht="15" customHeight="1" x14ac:dyDescent="0.3">
      <c r="A55" s="99" t="s">
        <v>47</v>
      </c>
      <c r="B55" s="100"/>
      <c r="C55" s="100"/>
      <c r="D55" s="100"/>
      <c r="E55" s="100"/>
      <c r="F55" s="100"/>
      <c r="G55" s="100"/>
      <c r="H55" s="101"/>
    </row>
    <row r="56" spans="1:8" ht="15" customHeight="1" x14ac:dyDescent="0.3">
      <c r="A56" s="99" t="s">
        <v>48</v>
      </c>
      <c r="B56" s="100"/>
      <c r="C56" s="100"/>
      <c r="D56" s="100"/>
      <c r="E56" s="100"/>
      <c r="F56" s="100"/>
      <c r="G56" s="100"/>
      <c r="H56" s="101"/>
    </row>
    <row r="57" spans="1:8" ht="15.75" customHeight="1" thickBot="1" x14ac:dyDescent="0.35">
      <c r="A57" s="105" t="s">
        <v>49</v>
      </c>
      <c r="B57" s="106"/>
      <c r="C57" s="106"/>
      <c r="D57" s="106"/>
      <c r="E57" s="106"/>
      <c r="F57" s="106"/>
      <c r="G57" s="106"/>
      <c r="H57" s="107"/>
    </row>
    <row r="58" spans="1:8" ht="55.2" x14ac:dyDescent="0.3">
      <c r="A58" s="3" t="s">
        <v>6</v>
      </c>
      <c r="B58" s="3" t="s">
        <v>5</v>
      </c>
      <c r="C58" s="4" t="s">
        <v>4</v>
      </c>
      <c r="D58" s="6" t="s">
        <v>3</v>
      </c>
      <c r="E58" s="6" t="s">
        <v>2</v>
      </c>
      <c r="F58" s="6" t="s">
        <v>1</v>
      </c>
      <c r="G58" s="6" t="s">
        <v>0</v>
      </c>
      <c r="H58" s="3" t="s">
        <v>11</v>
      </c>
    </row>
    <row r="59" spans="1:8" s="35" customFormat="1" ht="55.2" x14ac:dyDescent="0.3">
      <c r="A59" s="3" t="s">
        <v>6</v>
      </c>
      <c r="B59" s="3" t="s">
        <v>5</v>
      </c>
      <c r="C59" s="4" t="s">
        <v>4</v>
      </c>
      <c r="D59" s="3" t="s">
        <v>3</v>
      </c>
      <c r="E59" s="3" t="s">
        <v>2</v>
      </c>
      <c r="F59" s="3" t="s">
        <v>1</v>
      </c>
      <c r="G59" s="3" t="s">
        <v>0</v>
      </c>
      <c r="H59" s="3" t="s">
        <v>11</v>
      </c>
    </row>
    <row r="60" spans="1:8" s="35" customFormat="1" ht="15.75" customHeight="1" x14ac:dyDescent="0.3">
      <c r="A60" s="111">
        <v>1</v>
      </c>
      <c r="B60" s="2" t="s">
        <v>141</v>
      </c>
      <c r="C60" s="2" t="s">
        <v>142</v>
      </c>
      <c r="D60" s="2" t="s">
        <v>158</v>
      </c>
      <c r="E60" s="2">
        <v>2</v>
      </c>
      <c r="F60" s="2" t="s">
        <v>64</v>
      </c>
      <c r="G60" s="2">
        <f>E60</f>
        <v>2</v>
      </c>
      <c r="H60" s="108"/>
    </row>
    <row r="61" spans="1:8" s="35" customFormat="1" ht="15.75" customHeight="1" x14ac:dyDescent="0.3">
      <c r="A61" s="108">
        <v>2</v>
      </c>
      <c r="B61" s="2" t="s">
        <v>159</v>
      </c>
      <c r="C61" s="2" t="s">
        <v>160</v>
      </c>
      <c r="D61" s="2" t="s">
        <v>87</v>
      </c>
      <c r="E61" s="2">
        <v>1</v>
      </c>
      <c r="F61" s="2" t="s">
        <v>64</v>
      </c>
      <c r="G61" s="2">
        <f>E61</f>
        <v>1</v>
      </c>
      <c r="H61" s="108"/>
    </row>
    <row r="62" spans="1:8" s="35" customFormat="1" ht="15.75" customHeight="1" x14ac:dyDescent="0.3">
      <c r="A62" s="108">
        <v>3</v>
      </c>
      <c r="B62" s="2" t="s">
        <v>134</v>
      </c>
      <c r="C62" s="2" t="s">
        <v>155</v>
      </c>
      <c r="D62" s="2" t="s">
        <v>136</v>
      </c>
      <c r="E62" s="2">
        <v>4</v>
      </c>
      <c r="F62" s="2" t="s">
        <v>64</v>
      </c>
      <c r="G62" s="2">
        <f>E62</f>
        <v>4</v>
      </c>
      <c r="H62" s="108"/>
    </row>
    <row r="63" spans="1:8" s="35" customFormat="1" ht="15.75" customHeight="1" x14ac:dyDescent="0.3">
      <c r="A63" s="108">
        <v>4</v>
      </c>
      <c r="B63" s="2" t="s">
        <v>161</v>
      </c>
      <c r="C63" s="3" t="s">
        <v>89</v>
      </c>
      <c r="D63" s="2" t="s">
        <v>158</v>
      </c>
      <c r="E63" s="2">
        <v>1</v>
      </c>
      <c r="F63" s="2" t="s">
        <v>64</v>
      </c>
      <c r="G63" s="2">
        <f>E63</f>
        <v>1</v>
      </c>
      <c r="H63" s="108"/>
    </row>
    <row r="64" spans="1:8" s="35" customFormat="1" ht="15.75" customHeight="1" x14ac:dyDescent="0.3">
      <c r="A64" s="108">
        <v>5</v>
      </c>
      <c r="B64" s="3" t="s">
        <v>138</v>
      </c>
      <c r="C64" s="3" t="s">
        <v>89</v>
      </c>
      <c r="D64" s="2" t="s">
        <v>136</v>
      </c>
      <c r="E64" s="2">
        <v>9</v>
      </c>
      <c r="F64" s="2" t="s">
        <v>64</v>
      </c>
      <c r="G64" s="2">
        <f>E64</f>
        <v>9</v>
      </c>
      <c r="H64" s="108"/>
    </row>
  </sheetData>
  <mergeCells count="58">
    <mergeCell ref="A56:H56"/>
    <mergeCell ref="A57:H57"/>
    <mergeCell ref="A55:H55"/>
    <mergeCell ref="A39:H39"/>
    <mergeCell ref="A40:H40"/>
    <mergeCell ref="A41:H41"/>
    <mergeCell ref="A42:H42"/>
    <mergeCell ref="A48:H48"/>
    <mergeCell ref="A49:H49"/>
    <mergeCell ref="A50:H50"/>
    <mergeCell ref="A51:H51"/>
    <mergeCell ref="A52:H52"/>
    <mergeCell ref="A53:H53"/>
    <mergeCell ref="A54:H54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36" zoomScaleNormal="150" workbookViewId="0">
      <selection activeCell="A24" sqref="A24:H24"/>
    </sheetView>
  </sheetViews>
  <sheetFormatPr defaultColWidth="14.44140625" defaultRowHeight="14.4" x14ac:dyDescent="0.3"/>
  <cols>
    <col min="1" max="1" width="5.109375" style="10" customWidth="1"/>
    <col min="2" max="2" width="52" style="10" customWidth="1"/>
    <col min="3" max="3" width="27.4414062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56" t="s">
        <v>10</v>
      </c>
      <c r="B1" s="57"/>
      <c r="C1" s="57"/>
      <c r="D1" s="57"/>
      <c r="E1" s="57"/>
      <c r="F1" s="57"/>
      <c r="G1" s="57"/>
      <c r="H1" s="57"/>
    </row>
    <row r="2" spans="1:8" s="9" customFormat="1" ht="21" x14ac:dyDescent="0.4">
      <c r="A2" s="40" t="s">
        <v>34</v>
      </c>
      <c r="B2" s="40"/>
      <c r="C2" s="40"/>
      <c r="D2" s="40"/>
      <c r="E2" s="40"/>
      <c r="F2" s="40"/>
      <c r="G2" s="40"/>
      <c r="H2" s="40"/>
    </row>
    <row r="3" spans="1:8" s="9" customFormat="1" ht="21" x14ac:dyDescent="0.3">
      <c r="A3" s="41" t="str">
        <f>'Информация о Чемпионате'!B4</f>
        <v>Подведение итогов в рамках отборочных</v>
      </c>
      <c r="B3" s="41"/>
      <c r="C3" s="41"/>
      <c r="D3" s="41"/>
      <c r="E3" s="41"/>
      <c r="F3" s="41"/>
      <c r="G3" s="41"/>
      <c r="H3" s="41"/>
    </row>
    <row r="4" spans="1:8" s="9" customFormat="1" ht="21" x14ac:dyDescent="0.4">
      <c r="A4" s="40" t="s">
        <v>35</v>
      </c>
      <c r="B4" s="40"/>
      <c r="C4" s="40"/>
      <c r="D4" s="40"/>
      <c r="E4" s="40"/>
      <c r="F4" s="40"/>
      <c r="G4" s="40"/>
      <c r="H4" s="40"/>
    </row>
    <row r="5" spans="1:8" ht="20.399999999999999" x14ac:dyDescent="0.3">
      <c r="A5" s="39" t="str">
        <f>'Информация о Чемпионате'!B3</f>
        <v>Синтез и Обработка Минералов</v>
      </c>
      <c r="B5" s="39"/>
      <c r="C5" s="39"/>
      <c r="D5" s="39"/>
      <c r="E5" s="39"/>
      <c r="F5" s="39"/>
      <c r="G5" s="39"/>
      <c r="H5" s="39"/>
    </row>
    <row r="6" spans="1:8" x14ac:dyDescent="0.3">
      <c r="A6" s="36" t="s">
        <v>12</v>
      </c>
      <c r="B6" s="38"/>
      <c r="C6" s="38"/>
      <c r="D6" s="38"/>
      <c r="E6" s="38"/>
      <c r="F6" s="38"/>
      <c r="G6" s="38"/>
      <c r="H6" s="38"/>
    </row>
    <row r="7" spans="1:8" ht="15.6" x14ac:dyDescent="0.3">
      <c r="A7" s="36" t="s">
        <v>32</v>
      </c>
      <c r="B7" s="36"/>
      <c r="C7" s="37" t="str">
        <f>'Информация о Чемпионате'!B5</f>
        <v>Москва</v>
      </c>
      <c r="D7" s="37"/>
      <c r="E7" s="37"/>
      <c r="F7" s="37"/>
      <c r="G7" s="37"/>
      <c r="H7" s="37"/>
    </row>
    <row r="8" spans="1:8" ht="15.6" x14ac:dyDescent="0.3">
      <c r="A8" s="36" t="s">
        <v>33</v>
      </c>
      <c r="B8" s="36"/>
      <c r="C8" s="36"/>
      <c r="D8" s="37" t="str">
        <f>'Информация о Чемпионате'!B6</f>
        <v>ГАПОУ КП 11</v>
      </c>
      <c r="E8" s="37"/>
      <c r="F8" s="37"/>
      <c r="G8" s="37"/>
      <c r="H8" s="37"/>
    </row>
    <row r="9" spans="1:8" ht="15.6" x14ac:dyDescent="0.3">
      <c r="A9" s="36" t="s">
        <v>29</v>
      </c>
      <c r="B9" s="36"/>
      <c r="C9" s="36" t="str">
        <f>'Информация о Чемпионате'!B7</f>
        <v>г.Москва улица Смольная дом 10а</v>
      </c>
      <c r="D9" s="36"/>
      <c r="E9" s="36"/>
      <c r="F9" s="36"/>
      <c r="G9" s="36"/>
      <c r="H9" s="36"/>
    </row>
    <row r="10" spans="1:8" ht="15.6" x14ac:dyDescent="0.3">
      <c r="A10" s="36" t="s">
        <v>31</v>
      </c>
      <c r="B10" s="36"/>
      <c r="C10" s="36" t="str">
        <f>'Информация о Чемпионате'!B9</f>
        <v>Райко Сергей Сергеевич</v>
      </c>
      <c r="D10" s="36"/>
      <c r="E10" s="36" t="str">
        <f>'Информация о Чемпионате'!B10</f>
        <v>raykoss@mail.ru</v>
      </c>
      <c r="F10" s="36"/>
      <c r="G10" s="36" t="str">
        <f>'Информация о Чемпионате'!B11</f>
        <v>8 926 720 76 76</v>
      </c>
      <c r="H10" s="36"/>
    </row>
    <row r="11" spans="1:8" ht="15.75" customHeight="1" x14ac:dyDescent="0.3">
      <c r="A11" s="36" t="s">
        <v>39</v>
      </c>
      <c r="B11" s="36"/>
      <c r="C11" s="36">
        <f>'Информация о Чемпионате'!B12</f>
        <v>0</v>
      </c>
      <c r="D11" s="36"/>
      <c r="E11" s="36">
        <f>'Информация о Чемпионате'!B13</f>
        <v>0</v>
      </c>
      <c r="F11" s="36"/>
      <c r="G11" s="36">
        <f>'Информация о Чемпионате'!B14</f>
        <v>0</v>
      </c>
      <c r="H11" s="36"/>
    </row>
    <row r="12" spans="1:8" ht="15.75" customHeight="1" x14ac:dyDescent="0.3">
      <c r="A12" s="36" t="s">
        <v>52</v>
      </c>
      <c r="B12" s="36"/>
      <c r="C12" s="36">
        <f>'Информация о Чемпионате'!B17</f>
        <v>0</v>
      </c>
      <c r="D12" s="36"/>
      <c r="E12" s="36"/>
      <c r="F12" s="36"/>
      <c r="G12" s="36"/>
      <c r="H12" s="36"/>
    </row>
    <row r="13" spans="1:8" ht="15.6" x14ac:dyDescent="0.3">
      <c r="A13" s="36" t="s">
        <v>20</v>
      </c>
      <c r="B13" s="36"/>
      <c r="C13" s="36">
        <f>'Информация о Чемпионате'!B15</f>
        <v>6</v>
      </c>
      <c r="D13" s="36"/>
      <c r="E13" s="36"/>
      <c r="F13" s="36"/>
      <c r="G13" s="36"/>
      <c r="H13" s="36"/>
    </row>
    <row r="14" spans="1:8" ht="15.6" x14ac:dyDescent="0.3">
      <c r="A14" s="36" t="s">
        <v>21</v>
      </c>
      <c r="B14" s="36"/>
      <c r="C14" s="36">
        <f>'Информация о Чемпионате'!B16</f>
        <v>6</v>
      </c>
      <c r="D14" s="36"/>
      <c r="E14" s="36"/>
      <c r="F14" s="36"/>
      <c r="G14" s="36"/>
      <c r="H14" s="36"/>
    </row>
    <row r="15" spans="1:8" ht="15.6" x14ac:dyDescent="0.3">
      <c r="A15" s="36" t="s">
        <v>30</v>
      </c>
      <c r="B15" s="36"/>
      <c r="C15" s="36">
        <f>'Информация о Чемпионате'!B8</f>
        <v>0</v>
      </c>
      <c r="D15" s="36"/>
      <c r="E15" s="36"/>
      <c r="F15" s="36"/>
      <c r="G15" s="36"/>
      <c r="H15" s="36"/>
    </row>
    <row r="16" spans="1:8" ht="21.6" thickBot="1" x14ac:dyDescent="0.35">
      <c r="A16" s="54" t="s">
        <v>40</v>
      </c>
      <c r="B16" s="55"/>
      <c r="C16" s="55"/>
      <c r="D16" s="55"/>
      <c r="E16" s="55"/>
      <c r="F16" s="55"/>
      <c r="G16" s="55"/>
      <c r="H16" s="55"/>
    </row>
    <row r="17" spans="1:8" x14ac:dyDescent="0.3">
      <c r="A17" s="45" t="s">
        <v>9</v>
      </c>
      <c r="B17" s="46"/>
      <c r="C17" s="46"/>
      <c r="D17" s="46"/>
      <c r="E17" s="46"/>
      <c r="F17" s="46"/>
      <c r="G17" s="46"/>
      <c r="H17" s="47"/>
    </row>
    <row r="18" spans="1:8" x14ac:dyDescent="0.3">
      <c r="A18" s="48" t="s">
        <v>175</v>
      </c>
      <c r="B18" s="49"/>
      <c r="C18" s="49"/>
      <c r="D18" s="49"/>
      <c r="E18" s="49"/>
      <c r="F18" s="49"/>
      <c r="G18" s="49"/>
      <c r="H18" s="50"/>
    </row>
    <row r="19" spans="1:8" x14ac:dyDescent="0.3">
      <c r="A19" s="48" t="s">
        <v>176</v>
      </c>
      <c r="B19" s="49"/>
      <c r="C19" s="49"/>
      <c r="D19" s="49"/>
      <c r="E19" s="49"/>
      <c r="F19" s="49"/>
      <c r="G19" s="49"/>
      <c r="H19" s="50"/>
    </row>
    <row r="20" spans="1:8" x14ac:dyDescent="0.3">
      <c r="A20" s="48" t="s">
        <v>8</v>
      </c>
      <c r="B20" s="49"/>
      <c r="C20" s="49"/>
      <c r="D20" s="49"/>
      <c r="E20" s="49"/>
      <c r="F20" s="49"/>
      <c r="G20" s="49"/>
      <c r="H20" s="50"/>
    </row>
    <row r="21" spans="1:8" x14ac:dyDescent="0.3">
      <c r="A21" s="48" t="s">
        <v>177</v>
      </c>
      <c r="B21" s="49"/>
      <c r="C21" s="49"/>
      <c r="D21" s="49"/>
      <c r="E21" s="49"/>
      <c r="F21" s="49"/>
      <c r="G21" s="49"/>
      <c r="H21" s="50"/>
    </row>
    <row r="22" spans="1:8" x14ac:dyDescent="0.3">
      <c r="A22" s="48" t="s">
        <v>44</v>
      </c>
      <c r="B22" s="49"/>
      <c r="C22" s="49"/>
      <c r="D22" s="49"/>
      <c r="E22" s="49"/>
      <c r="F22" s="49"/>
      <c r="G22" s="49"/>
      <c r="H22" s="50"/>
    </row>
    <row r="23" spans="1:8" x14ac:dyDescent="0.3">
      <c r="A23" s="48" t="s">
        <v>173</v>
      </c>
      <c r="B23" s="49"/>
      <c r="C23" s="49"/>
      <c r="D23" s="49"/>
      <c r="E23" s="49"/>
      <c r="F23" s="49"/>
      <c r="G23" s="49"/>
      <c r="H23" s="50"/>
    </row>
    <row r="24" spans="1:8" x14ac:dyDescent="0.3">
      <c r="A24" s="48" t="s">
        <v>50</v>
      </c>
      <c r="B24" s="49"/>
      <c r="C24" s="49"/>
      <c r="D24" s="49"/>
      <c r="E24" s="49"/>
      <c r="F24" s="49"/>
      <c r="G24" s="49"/>
      <c r="H24" s="50"/>
    </row>
    <row r="25" spans="1:8" ht="15" thickBot="1" x14ac:dyDescent="0.35">
      <c r="A25" s="51" t="s">
        <v>49</v>
      </c>
      <c r="B25" s="52"/>
      <c r="C25" s="52"/>
      <c r="D25" s="52"/>
      <c r="E25" s="52"/>
      <c r="F25" s="52"/>
      <c r="G25" s="52"/>
      <c r="H25" s="53"/>
    </row>
    <row r="26" spans="1:8" ht="55.2" x14ac:dyDescent="0.3">
      <c r="A26" s="3" t="s">
        <v>6</v>
      </c>
      <c r="B26" s="3" t="s">
        <v>5</v>
      </c>
      <c r="C26" s="4" t="s">
        <v>4</v>
      </c>
      <c r="D26" s="3" t="s">
        <v>3</v>
      </c>
      <c r="E26" s="6" t="s">
        <v>2</v>
      </c>
      <c r="F26" s="3" t="s">
        <v>1</v>
      </c>
      <c r="G26" s="3" t="s">
        <v>0</v>
      </c>
      <c r="H26" s="3" t="s">
        <v>11</v>
      </c>
    </row>
    <row r="27" spans="1:8" ht="66" x14ac:dyDescent="0.3">
      <c r="A27" s="24">
        <v>1</v>
      </c>
      <c r="B27" s="65" t="s">
        <v>61</v>
      </c>
      <c r="C27" s="65" t="s">
        <v>62</v>
      </c>
      <c r="D27" s="65" t="s">
        <v>63</v>
      </c>
      <c r="E27" s="65">
        <v>2</v>
      </c>
      <c r="F27" s="65" t="s">
        <v>64</v>
      </c>
      <c r="G27" s="65">
        <v>2</v>
      </c>
      <c r="H27" s="65" t="s">
        <v>65</v>
      </c>
    </row>
    <row r="28" spans="1:8" ht="26.4" x14ac:dyDescent="0.3">
      <c r="A28" s="24">
        <v>2</v>
      </c>
      <c r="B28" s="65" t="s">
        <v>66</v>
      </c>
      <c r="C28" s="65" t="s">
        <v>67</v>
      </c>
      <c r="D28" s="65" t="s">
        <v>63</v>
      </c>
      <c r="E28" s="65">
        <v>3</v>
      </c>
      <c r="F28" s="65" t="s">
        <v>64</v>
      </c>
      <c r="G28" s="65">
        <v>2</v>
      </c>
      <c r="H28" s="65" t="s">
        <v>65</v>
      </c>
    </row>
    <row r="29" spans="1:8" x14ac:dyDescent="0.3">
      <c r="A29" s="24">
        <v>3</v>
      </c>
      <c r="B29" s="65" t="s">
        <v>68</v>
      </c>
      <c r="C29" s="65" t="s">
        <v>69</v>
      </c>
      <c r="D29" s="65" t="s">
        <v>70</v>
      </c>
      <c r="E29" s="65">
        <v>2</v>
      </c>
      <c r="F29" s="65" t="s">
        <v>64</v>
      </c>
      <c r="G29" s="65">
        <v>2</v>
      </c>
      <c r="H29" s="65" t="s">
        <v>71</v>
      </c>
    </row>
    <row r="30" spans="1:8" ht="66" x14ac:dyDescent="0.3">
      <c r="A30" s="24">
        <v>4</v>
      </c>
      <c r="B30" s="65" t="s">
        <v>72</v>
      </c>
      <c r="C30" s="65" t="s">
        <v>73</v>
      </c>
      <c r="D30" s="65" t="s">
        <v>70</v>
      </c>
      <c r="E30" s="65">
        <v>2</v>
      </c>
      <c r="F30" s="65" t="s">
        <v>64</v>
      </c>
      <c r="G30" s="65">
        <v>2</v>
      </c>
      <c r="H30" s="65" t="s">
        <v>71</v>
      </c>
    </row>
    <row r="31" spans="1:8" x14ac:dyDescent="0.3">
      <c r="A31" s="24">
        <v>5</v>
      </c>
      <c r="B31" s="65" t="s">
        <v>74</v>
      </c>
      <c r="C31" s="65" t="s">
        <v>71</v>
      </c>
      <c r="D31" s="65" t="s">
        <v>70</v>
      </c>
      <c r="E31" s="65">
        <v>2</v>
      </c>
      <c r="F31" s="65" t="s">
        <v>64</v>
      </c>
      <c r="G31" s="65">
        <v>2</v>
      </c>
      <c r="H31" s="65" t="s">
        <v>71</v>
      </c>
    </row>
    <row r="32" spans="1:8" x14ac:dyDescent="0.3">
      <c r="A32" s="24">
        <v>6</v>
      </c>
      <c r="B32" s="65" t="s">
        <v>75</v>
      </c>
      <c r="C32" s="65" t="s">
        <v>76</v>
      </c>
      <c r="D32" s="65" t="s">
        <v>70</v>
      </c>
      <c r="E32" s="65">
        <v>2</v>
      </c>
      <c r="F32" s="65" t="s">
        <v>64</v>
      </c>
      <c r="G32" s="65">
        <v>2</v>
      </c>
      <c r="H32" s="65" t="s">
        <v>71</v>
      </c>
    </row>
    <row r="33" spans="1:8" x14ac:dyDescent="0.3">
      <c r="A33" s="24">
        <v>7</v>
      </c>
      <c r="B33" s="65" t="s">
        <v>77</v>
      </c>
      <c r="C33" s="65" t="s">
        <v>76</v>
      </c>
      <c r="D33" s="65" t="s">
        <v>70</v>
      </c>
      <c r="E33" s="65">
        <v>2</v>
      </c>
      <c r="F33" s="65" t="s">
        <v>64</v>
      </c>
      <c r="G33" s="65">
        <v>2</v>
      </c>
      <c r="H33" s="65" t="s">
        <v>71</v>
      </c>
    </row>
    <row r="34" spans="1:8" ht="39.6" x14ac:dyDescent="0.3">
      <c r="A34" s="24">
        <v>8</v>
      </c>
      <c r="B34" s="65" t="s">
        <v>78</v>
      </c>
      <c r="C34" s="65" t="s">
        <v>79</v>
      </c>
      <c r="D34" s="65" t="s">
        <v>63</v>
      </c>
      <c r="E34" s="65">
        <v>1</v>
      </c>
      <c r="F34" s="65" t="s">
        <v>64</v>
      </c>
      <c r="G34" s="65">
        <v>1</v>
      </c>
      <c r="H34" s="65" t="s">
        <v>71</v>
      </c>
    </row>
    <row r="35" spans="1:8" ht="26.4" x14ac:dyDescent="0.3">
      <c r="A35" s="24">
        <v>9</v>
      </c>
      <c r="B35" s="65" t="s">
        <v>80</v>
      </c>
      <c r="C35" s="65" t="s">
        <v>81</v>
      </c>
      <c r="D35" s="65" t="s">
        <v>70</v>
      </c>
      <c r="E35" s="65">
        <v>2</v>
      </c>
      <c r="F35" s="65" t="s">
        <v>64</v>
      </c>
      <c r="G35" s="65">
        <v>2</v>
      </c>
      <c r="H35" s="65" t="s">
        <v>71</v>
      </c>
    </row>
    <row r="36" spans="1:8" ht="26.4" x14ac:dyDescent="0.3">
      <c r="A36" s="24">
        <v>10</v>
      </c>
      <c r="B36" s="65" t="s">
        <v>82</v>
      </c>
      <c r="C36" s="65" t="s">
        <v>83</v>
      </c>
      <c r="D36" s="65" t="s">
        <v>70</v>
      </c>
      <c r="E36" s="65">
        <v>2</v>
      </c>
      <c r="F36" s="65" t="s">
        <v>64</v>
      </c>
      <c r="G36" s="65">
        <v>2</v>
      </c>
      <c r="H36" s="65" t="s">
        <v>71</v>
      </c>
    </row>
    <row r="37" spans="1:8" ht="79.2" x14ac:dyDescent="0.3">
      <c r="A37" s="24">
        <v>11</v>
      </c>
      <c r="B37" s="65" t="s">
        <v>84</v>
      </c>
      <c r="C37" s="65" t="s">
        <v>85</v>
      </c>
      <c r="D37" s="65" t="s">
        <v>63</v>
      </c>
      <c r="E37" s="65">
        <v>4</v>
      </c>
      <c r="F37" s="65" t="s">
        <v>64</v>
      </c>
      <c r="G37" s="65">
        <v>2</v>
      </c>
      <c r="H37" s="65" t="s">
        <v>65</v>
      </c>
    </row>
    <row r="38" spans="1:8" ht="21" x14ac:dyDescent="0.3">
      <c r="A38" s="54" t="s">
        <v>7</v>
      </c>
      <c r="B38" s="55"/>
      <c r="C38" s="55"/>
      <c r="D38" s="55"/>
      <c r="E38" s="38"/>
      <c r="F38" s="38"/>
      <c r="G38" s="55"/>
      <c r="H38" s="55"/>
    </row>
    <row r="39" spans="1:8" ht="55.2" x14ac:dyDescent="0.3">
      <c r="A39" s="86" t="s">
        <v>6</v>
      </c>
      <c r="B39" s="90" t="s">
        <v>5</v>
      </c>
      <c r="C39" s="90" t="s">
        <v>4</v>
      </c>
      <c r="D39" s="90" t="s">
        <v>3</v>
      </c>
      <c r="E39" s="88" t="s">
        <v>2</v>
      </c>
      <c r="F39" s="3" t="s">
        <v>1</v>
      </c>
      <c r="G39" s="3" t="s">
        <v>0</v>
      </c>
      <c r="H39" s="3" t="s">
        <v>11</v>
      </c>
    </row>
    <row r="40" spans="1:8" ht="26.4" x14ac:dyDescent="0.3">
      <c r="A40" s="87">
        <v>1</v>
      </c>
      <c r="B40" s="7" t="s">
        <v>132</v>
      </c>
      <c r="C40" s="7" t="s">
        <v>71</v>
      </c>
      <c r="D40" s="91" t="s">
        <v>133</v>
      </c>
      <c r="E40" s="89">
        <v>6</v>
      </c>
      <c r="F40" s="23" t="s">
        <v>64</v>
      </c>
      <c r="G40" s="23">
        <v>6</v>
      </c>
      <c r="H40" s="7" t="s">
        <v>71</v>
      </c>
    </row>
  </sheetData>
  <mergeCells count="39">
    <mergeCell ref="A38:H38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Normal="160" workbookViewId="0">
      <selection activeCell="F51" sqref="F51:H51"/>
    </sheetView>
  </sheetViews>
  <sheetFormatPr defaultColWidth="14.44140625" defaultRowHeight="14.4" x14ac:dyDescent="0.3"/>
  <cols>
    <col min="1" max="1" width="5.109375" style="10" customWidth="1"/>
    <col min="2" max="2" width="52" style="10" customWidth="1"/>
    <col min="3" max="3" width="27.44140625" style="10" customWidth="1"/>
    <col min="4" max="4" width="22" style="10" customWidth="1"/>
    <col min="5" max="5" width="15.44140625" style="10" customWidth="1"/>
    <col min="6" max="6" width="23.441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56" t="s">
        <v>10</v>
      </c>
      <c r="B1" s="57"/>
      <c r="C1" s="57"/>
      <c r="D1" s="57"/>
      <c r="E1" s="57"/>
      <c r="F1" s="57"/>
      <c r="G1" s="57"/>
      <c r="H1" s="57"/>
    </row>
    <row r="2" spans="1:8" s="9" customFormat="1" ht="21" x14ac:dyDescent="0.4">
      <c r="A2" s="40" t="s">
        <v>34</v>
      </c>
      <c r="B2" s="40"/>
      <c r="C2" s="40"/>
      <c r="D2" s="40"/>
      <c r="E2" s="40"/>
      <c r="F2" s="40"/>
      <c r="G2" s="40"/>
      <c r="H2" s="40"/>
    </row>
    <row r="3" spans="1:8" s="9" customFormat="1" ht="21" x14ac:dyDescent="0.3">
      <c r="A3" s="41" t="str">
        <f>'Информация о Чемпионате'!B4</f>
        <v>Подведение итогов в рамках отборочных</v>
      </c>
      <c r="B3" s="41"/>
      <c r="C3" s="41"/>
      <c r="D3" s="41"/>
      <c r="E3" s="41"/>
      <c r="F3" s="41"/>
      <c r="G3" s="41"/>
      <c r="H3" s="41"/>
    </row>
    <row r="4" spans="1:8" s="9" customFormat="1" ht="21" x14ac:dyDescent="0.4">
      <c r="A4" s="40" t="s">
        <v>35</v>
      </c>
      <c r="B4" s="40"/>
      <c r="C4" s="40"/>
      <c r="D4" s="40"/>
      <c r="E4" s="40"/>
      <c r="F4" s="40"/>
      <c r="G4" s="40"/>
      <c r="H4" s="40"/>
    </row>
    <row r="5" spans="1:8" ht="20.399999999999999" x14ac:dyDescent="0.3">
      <c r="A5" s="39" t="str">
        <f>'Информация о Чемпионате'!B3</f>
        <v>Синтез и Обработка Минералов</v>
      </c>
      <c r="B5" s="39"/>
      <c r="C5" s="39"/>
      <c r="D5" s="39"/>
      <c r="E5" s="39"/>
      <c r="F5" s="39"/>
      <c r="G5" s="39"/>
      <c r="H5" s="39"/>
    </row>
    <row r="6" spans="1:8" x14ac:dyDescent="0.3">
      <c r="A6" s="36" t="s">
        <v>12</v>
      </c>
      <c r="B6" s="38"/>
      <c r="C6" s="38"/>
      <c r="D6" s="38"/>
      <c r="E6" s="38"/>
      <c r="F6" s="38"/>
      <c r="G6" s="38"/>
      <c r="H6" s="38"/>
    </row>
    <row r="7" spans="1:8" ht="15.6" x14ac:dyDescent="0.3">
      <c r="A7" s="36" t="s">
        <v>32</v>
      </c>
      <c r="B7" s="36"/>
      <c r="C7" s="37" t="str">
        <f>'Информация о Чемпионате'!B5</f>
        <v>Москва</v>
      </c>
      <c r="D7" s="37"/>
      <c r="E7" s="37"/>
      <c r="F7" s="37"/>
      <c r="G7" s="37"/>
      <c r="H7" s="37"/>
    </row>
    <row r="8" spans="1:8" ht="15.6" x14ac:dyDescent="0.3">
      <c r="A8" s="36" t="s">
        <v>33</v>
      </c>
      <c r="B8" s="36"/>
      <c r="C8" s="36"/>
      <c r="D8" s="37" t="str">
        <f>'Информация о Чемпионате'!B6</f>
        <v>ГАПОУ КП 11</v>
      </c>
      <c r="E8" s="37"/>
      <c r="F8" s="37"/>
      <c r="G8" s="37"/>
      <c r="H8" s="37"/>
    </row>
    <row r="9" spans="1:8" ht="15.6" x14ac:dyDescent="0.3">
      <c r="A9" s="36" t="s">
        <v>29</v>
      </c>
      <c r="B9" s="36"/>
      <c r="C9" s="36" t="str">
        <f>'Информация о Чемпионате'!B7</f>
        <v>г.Москва улица Смольная дом 10а</v>
      </c>
      <c r="D9" s="36"/>
      <c r="E9" s="36"/>
      <c r="F9" s="36"/>
      <c r="G9" s="36"/>
      <c r="H9" s="36"/>
    </row>
    <row r="10" spans="1:8" ht="15.6" x14ac:dyDescent="0.3">
      <c r="A10" s="36" t="s">
        <v>31</v>
      </c>
      <c r="B10" s="36"/>
      <c r="C10" s="36" t="str">
        <f>'Информация о Чемпионате'!B9</f>
        <v>Райко Сергей Сергеевич</v>
      </c>
      <c r="D10" s="36"/>
      <c r="E10" s="36" t="str">
        <f>'Информация о Чемпионате'!B10</f>
        <v>raykoss@mail.ru</v>
      </c>
      <c r="F10" s="36"/>
      <c r="G10" s="36" t="str">
        <f>'Информация о Чемпионате'!B11</f>
        <v>8 926 720 76 76</v>
      </c>
      <c r="H10" s="36"/>
    </row>
    <row r="11" spans="1:8" ht="15.75" customHeight="1" x14ac:dyDescent="0.3">
      <c r="A11" s="36" t="s">
        <v>39</v>
      </c>
      <c r="B11" s="36"/>
      <c r="C11" s="36">
        <f>'Информация о Чемпионате'!B12</f>
        <v>0</v>
      </c>
      <c r="D11" s="36"/>
      <c r="E11" s="36">
        <f>'Информация о Чемпионате'!B13</f>
        <v>0</v>
      </c>
      <c r="F11" s="36"/>
      <c r="G11" s="36">
        <f>'Информация о Чемпионате'!B14</f>
        <v>0</v>
      </c>
      <c r="H11" s="36"/>
    </row>
    <row r="12" spans="1:8" ht="15.75" customHeight="1" x14ac:dyDescent="0.3">
      <c r="A12" s="36" t="s">
        <v>52</v>
      </c>
      <c r="B12" s="36"/>
      <c r="C12" s="36">
        <f>'Информация о Чемпионате'!B17</f>
        <v>0</v>
      </c>
      <c r="D12" s="36"/>
      <c r="E12" s="36"/>
      <c r="F12" s="36"/>
      <c r="G12" s="36"/>
      <c r="H12" s="36"/>
    </row>
    <row r="13" spans="1:8" ht="15.6" x14ac:dyDescent="0.3">
      <c r="A13" s="36" t="s">
        <v>20</v>
      </c>
      <c r="B13" s="36"/>
      <c r="C13" s="36">
        <f>'Информация о Чемпионате'!B15</f>
        <v>6</v>
      </c>
      <c r="D13" s="36"/>
      <c r="E13" s="36"/>
      <c r="F13" s="36"/>
      <c r="G13" s="36"/>
      <c r="H13" s="36"/>
    </row>
    <row r="14" spans="1:8" ht="15.6" x14ac:dyDescent="0.3">
      <c r="A14" s="36" t="s">
        <v>21</v>
      </c>
      <c r="B14" s="36"/>
      <c r="C14" s="36">
        <f>'Информация о Чемпионате'!B16</f>
        <v>6</v>
      </c>
      <c r="D14" s="36"/>
      <c r="E14" s="36"/>
      <c r="F14" s="36"/>
      <c r="G14" s="36"/>
      <c r="H14" s="36"/>
    </row>
    <row r="15" spans="1:8" ht="15.6" x14ac:dyDescent="0.3">
      <c r="A15" s="36" t="s">
        <v>30</v>
      </c>
      <c r="B15" s="36"/>
      <c r="C15" s="36">
        <f>'Информация о Чемпионате'!B8</f>
        <v>0</v>
      </c>
      <c r="D15" s="36"/>
      <c r="E15" s="36"/>
      <c r="F15" s="36"/>
      <c r="G15" s="36"/>
      <c r="H15" s="36"/>
    </row>
    <row r="16" spans="1:8" ht="21" x14ac:dyDescent="0.3">
      <c r="A16" s="54" t="s">
        <v>13</v>
      </c>
      <c r="B16" s="55"/>
      <c r="C16" s="55"/>
      <c r="D16" s="55"/>
      <c r="E16" s="55"/>
      <c r="F16" s="55"/>
      <c r="G16" s="55"/>
      <c r="H16" s="55"/>
    </row>
    <row r="17" spans="1:8" ht="55.2" x14ac:dyDescent="0.3">
      <c r="A17" s="3" t="s">
        <v>6</v>
      </c>
      <c r="B17" s="3" t="s">
        <v>5</v>
      </c>
      <c r="C17" s="4" t="s">
        <v>4</v>
      </c>
      <c r="D17" s="6" t="s">
        <v>3</v>
      </c>
      <c r="E17" s="6" t="s">
        <v>2</v>
      </c>
      <c r="F17" s="6" t="s">
        <v>1</v>
      </c>
      <c r="G17" s="6" t="s">
        <v>0</v>
      </c>
      <c r="H17" s="3" t="s">
        <v>11</v>
      </c>
    </row>
    <row r="18" spans="1:8" ht="27.6" x14ac:dyDescent="0.3">
      <c r="A18" s="24">
        <v>1</v>
      </c>
      <c r="B18" s="66" t="s">
        <v>86</v>
      </c>
      <c r="C18" s="66" t="s">
        <v>71</v>
      </c>
      <c r="D18" s="67" t="s">
        <v>87</v>
      </c>
      <c r="E18" s="68">
        <v>5</v>
      </c>
      <c r="F18" s="69" t="s">
        <v>88</v>
      </c>
      <c r="G18" s="68">
        <v>5</v>
      </c>
      <c r="H18" s="3" t="s">
        <v>89</v>
      </c>
    </row>
    <row r="19" spans="1:8" ht="27.6" x14ac:dyDescent="0.3">
      <c r="A19" s="24">
        <v>2</v>
      </c>
      <c r="B19" s="66" t="s">
        <v>90</v>
      </c>
      <c r="C19" s="66" t="s">
        <v>91</v>
      </c>
      <c r="D19" s="67" t="s">
        <v>87</v>
      </c>
      <c r="E19" s="68">
        <v>3</v>
      </c>
      <c r="F19" s="69" t="s">
        <v>88</v>
      </c>
      <c r="G19" s="68">
        <v>3</v>
      </c>
      <c r="H19" s="3" t="s">
        <v>89</v>
      </c>
    </row>
    <row r="20" spans="1:8" ht="27.6" x14ac:dyDescent="0.3">
      <c r="A20" s="24">
        <v>3</v>
      </c>
      <c r="B20" s="66" t="s">
        <v>92</v>
      </c>
      <c r="C20" s="66" t="s">
        <v>91</v>
      </c>
      <c r="D20" s="67" t="s">
        <v>87</v>
      </c>
      <c r="E20" s="68">
        <v>1</v>
      </c>
      <c r="F20" s="69" t="s">
        <v>88</v>
      </c>
      <c r="G20" s="68">
        <v>1</v>
      </c>
      <c r="H20" s="3" t="s">
        <v>89</v>
      </c>
    </row>
    <row r="21" spans="1:8" ht="27.6" x14ac:dyDescent="0.3">
      <c r="A21" s="24">
        <v>4</v>
      </c>
      <c r="B21" s="66" t="s">
        <v>93</v>
      </c>
      <c r="C21" s="66" t="s">
        <v>94</v>
      </c>
      <c r="D21" s="67" t="s">
        <v>87</v>
      </c>
      <c r="E21" s="68">
        <v>6</v>
      </c>
      <c r="F21" s="69" t="s">
        <v>95</v>
      </c>
      <c r="G21" s="68">
        <v>6</v>
      </c>
      <c r="H21" s="3" t="s">
        <v>89</v>
      </c>
    </row>
    <row r="22" spans="1:8" ht="27.6" x14ac:dyDescent="0.3">
      <c r="A22" s="24">
        <v>5</v>
      </c>
      <c r="B22" s="66" t="s">
        <v>96</v>
      </c>
      <c r="C22" s="66" t="s">
        <v>71</v>
      </c>
      <c r="D22" s="67" t="s">
        <v>87</v>
      </c>
      <c r="E22" s="68">
        <v>6</v>
      </c>
      <c r="F22" s="69" t="s">
        <v>64</v>
      </c>
      <c r="G22" s="68">
        <v>6</v>
      </c>
      <c r="H22" s="3" t="s">
        <v>89</v>
      </c>
    </row>
    <row r="23" spans="1:8" ht="27.6" x14ac:dyDescent="0.3">
      <c r="A23" s="24">
        <v>6</v>
      </c>
      <c r="B23" s="66" t="s">
        <v>97</v>
      </c>
      <c r="C23" s="66" t="s">
        <v>98</v>
      </c>
      <c r="D23" s="67" t="s">
        <v>87</v>
      </c>
      <c r="E23" s="68">
        <v>12</v>
      </c>
      <c r="F23" s="69" t="s">
        <v>64</v>
      </c>
      <c r="G23" s="68">
        <v>12</v>
      </c>
      <c r="H23" s="3" t="s">
        <v>89</v>
      </c>
    </row>
    <row r="24" spans="1:8" ht="27.6" x14ac:dyDescent="0.3">
      <c r="A24" s="24">
        <v>7</v>
      </c>
      <c r="B24" s="66" t="s">
        <v>99</v>
      </c>
      <c r="C24" s="66" t="s">
        <v>71</v>
      </c>
      <c r="D24" s="67" t="s">
        <v>87</v>
      </c>
      <c r="E24" s="68">
        <v>2</v>
      </c>
      <c r="F24" s="69" t="s">
        <v>64</v>
      </c>
      <c r="G24" s="68">
        <v>2</v>
      </c>
      <c r="H24" s="3" t="s">
        <v>89</v>
      </c>
    </row>
    <row r="25" spans="1:8" ht="27.6" x14ac:dyDescent="0.3">
      <c r="A25" s="24">
        <v>8</v>
      </c>
      <c r="B25" s="70" t="s">
        <v>100</v>
      </c>
      <c r="C25" s="70" t="s">
        <v>101</v>
      </c>
      <c r="D25" s="67" t="s">
        <v>87</v>
      </c>
      <c r="E25" s="71">
        <v>50</v>
      </c>
      <c r="F25" s="72" t="s">
        <v>64</v>
      </c>
      <c r="G25" s="71">
        <v>50</v>
      </c>
      <c r="H25" s="3" t="s">
        <v>89</v>
      </c>
    </row>
    <row r="26" spans="1:8" ht="27.6" x14ac:dyDescent="0.3">
      <c r="A26" s="24">
        <v>9</v>
      </c>
      <c r="B26" s="66" t="s">
        <v>102</v>
      </c>
      <c r="C26" s="66"/>
      <c r="D26" s="67" t="s">
        <v>87</v>
      </c>
      <c r="E26" s="68">
        <v>50</v>
      </c>
      <c r="F26" s="69" t="s">
        <v>64</v>
      </c>
      <c r="G26" s="68">
        <v>50</v>
      </c>
      <c r="H26" s="3" t="s">
        <v>89</v>
      </c>
    </row>
    <row r="27" spans="1:8" s="35" customFormat="1" ht="27.6" x14ac:dyDescent="0.3">
      <c r="A27" s="24">
        <v>10</v>
      </c>
      <c r="B27" s="66" t="s">
        <v>103</v>
      </c>
      <c r="C27" s="66" t="s">
        <v>104</v>
      </c>
      <c r="D27" s="67" t="s">
        <v>87</v>
      </c>
      <c r="E27" s="68">
        <v>40</v>
      </c>
      <c r="F27" s="69" t="s">
        <v>64</v>
      </c>
      <c r="G27" s="68">
        <v>40</v>
      </c>
      <c r="H27" s="3" t="s">
        <v>89</v>
      </c>
    </row>
    <row r="28" spans="1:8" s="35" customFormat="1" ht="27.6" x14ac:dyDescent="0.3">
      <c r="A28" s="24">
        <v>11</v>
      </c>
      <c r="B28" s="66" t="s">
        <v>105</v>
      </c>
      <c r="C28" s="66" t="s">
        <v>71</v>
      </c>
      <c r="D28" s="67" t="s">
        <v>87</v>
      </c>
      <c r="E28" s="68">
        <v>1</v>
      </c>
      <c r="F28" s="69" t="s">
        <v>64</v>
      </c>
      <c r="G28" s="68">
        <v>1</v>
      </c>
      <c r="H28" s="3" t="s">
        <v>89</v>
      </c>
    </row>
    <row r="29" spans="1:8" s="35" customFormat="1" ht="27.6" x14ac:dyDescent="0.3">
      <c r="A29" s="24">
        <v>12</v>
      </c>
      <c r="B29" s="66" t="s">
        <v>106</v>
      </c>
      <c r="C29" s="66" t="s">
        <v>71</v>
      </c>
      <c r="D29" s="67" t="s">
        <v>87</v>
      </c>
      <c r="E29" s="68">
        <v>2</v>
      </c>
      <c r="F29" s="69" t="s">
        <v>64</v>
      </c>
      <c r="G29" s="68">
        <v>2</v>
      </c>
      <c r="H29" s="3" t="s">
        <v>89</v>
      </c>
    </row>
    <row r="30" spans="1:8" ht="27.6" x14ac:dyDescent="0.3">
      <c r="A30" s="24">
        <v>13</v>
      </c>
      <c r="B30" s="66" t="s">
        <v>107</v>
      </c>
      <c r="C30" s="66" t="s">
        <v>108</v>
      </c>
      <c r="D30" s="67" t="s">
        <v>87</v>
      </c>
      <c r="E30" s="68">
        <v>2</v>
      </c>
      <c r="F30" s="69" t="s">
        <v>64</v>
      </c>
      <c r="G30" s="68">
        <v>2</v>
      </c>
      <c r="H30" s="3" t="s">
        <v>89</v>
      </c>
    </row>
    <row r="31" spans="1:8" ht="27.6" x14ac:dyDescent="0.3">
      <c r="A31" s="24">
        <v>14</v>
      </c>
      <c r="B31" s="66" t="s">
        <v>109</v>
      </c>
      <c r="C31" s="66" t="s">
        <v>71</v>
      </c>
      <c r="D31" s="67" t="s">
        <v>87</v>
      </c>
      <c r="E31" s="68">
        <v>6</v>
      </c>
      <c r="F31" s="69" t="s">
        <v>64</v>
      </c>
      <c r="G31" s="68">
        <v>6</v>
      </c>
      <c r="H31" s="3" t="s">
        <v>89</v>
      </c>
    </row>
    <row r="32" spans="1:8" ht="27.6" x14ac:dyDescent="0.3">
      <c r="A32" s="24">
        <v>15</v>
      </c>
      <c r="B32" s="66" t="s">
        <v>110</v>
      </c>
      <c r="C32" s="66" t="s">
        <v>71</v>
      </c>
      <c r="D32" s="67" t="s">
        <v>87</v>
      </c>
      <c r="E32" s="68">
        <v>6</v>
      </c>
      <c r="F32" s="69" t="s">
        <v>95</v>
      </c>
      <c r="G32" s="68">
        <v>6</v>
      </c>
      <c r="H32" s="3" t="s">
        <v>89</v>
      </c>
    </row>
    <row r="33" spans="1:8" ht="21" x14ac:dyDescent="0.4">
      <c r="A33" s="58" t="s">
        <v>14</v>
      </c>
      <c r="B33" s="59"/>
      <c r="C33" s="59"/>
      <c r="D33" s="59"/>
      <c r="E33" s="59"/>
      <c r="F33" s="59"/>
      <c r="G33" s="59"/>
      <c r="H33" s="60"/>
    </row>
    <row r="34" spans="1:8" ht="55.2" x14ac:dyDescent="0.3">
      <c r="A34" s="2" t="s">
        <v>6</v>
      </c>
      <c r="B34" s="2" t="s">
        <v>5</v>
      </c>
      <c r="C34" s="3" t="s">
        <v>4</v>
      </c>
      <c r="D34" s="2" t="s">
        <v>3</v>
      </c>
      <c r="E34" s="2" t="s">
        <v>2</v>
      </c>
      <c r="F34" s="2" t="s">
        <v>1</v>
      </c>
      <c r="G34" s="3" t="s">
        <v>0</v>
      </c>
      <c r="H34" s="3" t="s">
        <v>11</v>
      </c>
    </row>
    <row r="35" spans="1:8" s="8" customFormat="1" ht="15" thickBot="1" x14ac:dyDescent="0.35">
      <c r="A35" s="21">
        <v>1</v>
      </c>
      <c r="B35" s="66" t="s">
        <v>112</v>
      </c>
      <c r="C35" s="66" t="s">
        <v>71</v>
      </c>
      <c r="D35" s="73" t="s">
        <v>87</v>
      </c>
      <c r="E35" s="74">
        <v>2</v>
      </c>
      <c r="F35" s="75" t="s">
        <v>113</v>
      </c>
      <c r="G35" s="76">
        <v>2</v>
      </c>
      <c r="H35" s="77" t="s">
        <v>89</v>
      </c>
    </row>
    <row r="36" spans="1:8" s="8" customFormat="1" ht="15.6" thickTop="1" thickBot="1" x14ac:dyDescent="0.35">
      <c r="A36" s="21">
        <v>2</v>
      </c>
      <c r="B36" s="78" t="s">
        <v>114</v>
      </c>
      <c r="C36" s="66" t="s">
        <v>71</v>
      </c>
      <c r="D36" s="73" t="s">
        <v>87</v>
      </c>
      <c r="E36" s="75">
        <v>50</v>
      </c>
      <c r="F36" s="75" t="s">
        <v>113</v>
      </c>
      <c r="G36" s="76">
        <v>50</v>
      </c>
      <c r="H36" s="77" t="s">
        <v>89</v>
      </c>
    </row>
    <row r="37" spans="1:8" s="8" customFormat="1" ht="15.6" thickTop="1" thickBot="1" x14ac:dyDescent="0.35">
      <c r="A37" s="21">
        <v>3</v>
      </c>
      <c r="B37" s="78" t="s">
        <v>115</v>
      </c>
      <c r="C37" s="66" t="s">
        <v>71</v>
      </c>
      <c r="D37" s="73" t="s">
        <v>87</v>
      </c>
      <c r="E37" s="75">
        <v>50</v>
      </c>
      <c r="F37" s="75" t="s">
        <v>113</v>
      </c>
      <c r="G37" s="76">
        <v>50</v>
      </c>
      <c r="H37" s="77" t="s">
        <v>89</v>
      </c>
    </row>
    <row r="38" spans="1:8" s="8" customFormat="1" ht="15.6" thickTop="1" thickBot="1" x14ac:dyDescent="0.35">
      <c r="A38" s="21">
        <v>4</v>
      </c>
      <c r="B38" s="78" t="s">
        <v>116</v>
      </c>
      <c r="C38" s="66" t="s">
        <v>71</v>
      </c>
      <c r="D38" s="73" t="s">
        <v>87</v>
      </c>
      <c r="E38" s="75">
        <v>50</v>
      </c>
      <c r="F38" s="75" t="s">
        <v>113</v>
      </c>
      <c r="G38" s="76">
        <v>50</v>
      </c>
      <c r="H38" s="77" t="s">
        <v>89</v>
      </c>
    </row>
    <row r="39" spans="1:8" s="8" customFormat="1" ht="15.6" thickTop="1" thickBot="1" x14ac:dyDescent="0.35">
      <c r="A39" s="21">
        <v>5</v>
      </c>
      <c r="B39" s="78" t="s">
        <v>117</v>
      </c>
      <c r="C39" s="66" t="s">
        <v>71</v>
      </c>
      <c r="D39" s="73" t="s">
        <v>87</v>
      </c>
      <c r="E39" s="75">
        <v>20</v>
      </c>
      <c r="F39" s="75" t="s">
        <v>113</v>
      </c>
      <c r="G39" s="76">
        <v>20</v>
      </c>
      <c r="H39" s="77" t="s">
        <v>89</v>
      </c>
    </row>
    <row r="40" spans="1:8" s="8" customFormat="1" ht="15.6" thickTop="1" thickBot="1" x14ac:dyDescent="0.35">
      <c r="A40" s="21">
        <v>6</v>
      </c>
      <c r="B40" s="78" t="s">
        <v>118</v>
      </c>
      <c r="C40" s="66" t="s">
        <v>71</v>
      </c>
      <c r="D40" s="73" t="s">
        <v>87</v>
      </c>
      <c r="E40" s="75">
        <v>2</v>
      </c>
      <c r="F40" s="75" t="s">
        <v>113</v>
      </c>
      <c r="G40" s="76">
        <v>2</v>
      </c>
      <c r="H40" s="77" t="s">
        <v>89</v>
      </c>
    </row>
    <row r="41" spans="1:8" s="8" customFormat="1" ht="15.6" thickTop="1" thickBot="1" x14ac:dyDescent="0.35">
      <c r="A41" s="21">
        <v>7</v>
      </c>
      <c r="B41" s="78" t="s">
        <v>119</v>
      </c>
      <c r="C41" s="66" t="s">
        <v>71</v>
      </c>
      <c r="D41" s="73" t="s">
        <v>87</v>
      </c>
      <c r="E41" s="75">
        <v>1</v>
      </c>
      <c r="F41" s="75" t="s">
        <v>113</v>
      </c>
      <c r="G41" s="76">
        <v>1</v>
      </c>
      <c r="H41" s="77" t="s">
        <v>89</v>
      </c>
    </row>
    <row r="42" spans="1:8" s="8" customFormat="1" ht="15.6" thickTop="1" thickBot="1" x14ac:dyDescent="0.35">
      <c r="A42" s="21">
        <v>8</v>
      </c>
      <c r="B42" s="79" t="s">
        <v>120</v>
      </c>
      <c r="C42" s="66" t="s">
        <v>71</v>
      </c>
      <c r="D42" s="73" t="s">
        <v>87</v>
      </c>
      <c r="E42" s="75">
        <v>8</v>
      </c>
      <c r="F42" s="75" t="s">
        <v>113</v>
      </c>
      <c r="G42" s="76">
        <v>8</v>
      </c>
      <c r="H42" s="77" t="s">
        <v>89</v>
      </c>
    </row>
    <row r="43" spans="1:8" s="8" customFormat="1" ht="15.6" thickTop="1" thickBot="1" x14ac:dyDescent="0.35">
      <c r="A43" s="21">
        <v>9</v>
      </c>
      <c r="B43" s="79" t="s">
        <v>121</v>
      </c>
      <c r="C43" s="66" t="s">
        <v>71</v>
      </c>
      <c r="D43" s="73" t="s">
        <v>87</v>
      </c>
      <c r="E43" s="75">
        <v>2</v>
      </c>
      <c r="F43" s="75" t="s">
        <v>113</v>
      </c>
      <c r="G43" s="76">
        <v>2</v>
      </c>
      <c r="H43" s="77" t="s">
        <v>89</v>
      </c>
    </row>
    <row r="44" spans="1:8" s="8" customFormat="1" ht="15.6" thickTop="1" thickBot="1" x14ac:dyDescent="0.35">
      <c r="A44" s="21">
        <v>10</v>
      </c>
      <c r="B44" s="79" t="s">
        <v>122</v>
      </c>
      <c r="C44" s="66" t="s">
        <v>71</v>
      </c>
      <c r="D44" s="73" t="s">
        <v>87</v>
      </c>
      <c r="E44" s="75">
        <v>7</v>
      </c>
      <c r="F44" s="75" t="s">
        <v>113</v>
      </c>
      <c r="G44" s="76">
        <v>7</v>
      </c>
      <c r="H44" s="77" t="s">
        <v>89</v>
      </c>
    </row>
    <row r="45" spans="1:8" s="8" customFormat="1" ht="15.6" thickTop="1" thickBot="1" x14ac:dyDescent="0.35">
      <c r="A45" s="21">
        <v>11</v>
      </c>
      <c r="B45" s="79" t="s">
        <v>123</v>
      </c>
      <c r="C45" s="66" t="s">
        <v>71</v>
      </c>
      <c r="D45" s="73" t="s">
        <v>87</v>
      </c>
      <c r="E45" s="75">
        <v>20</v>
      </c>
      <c r="F45" s="75" t="s">
        <v>113</v>
      </c>
      <c r="G45" s="76">
        <v>20</v>
      </c>
      <c r="H45" s="77" t="s">
        <v>89</v>
      </c>
    </row>
    <row r="46" spans="1:8" s="8" customFormat="1" ht="15.6" thickTop="1" thickBot="1" x14ac:dyDescent="0.35">
      <c r="A46" s="21">
        <v>12</v>
      </c>
      <c r="B46" s="78" t="s">
        <v>124</v>
      </c>
      <c r="C46" s="66" t="s">
        <v>71</v>
      </c>
      <c r="D46" s="73" t="s">
        <v>87</v>
      </c>
      <c r="E46" s="75">
        <v>2</v>
      </c>
      <c r="F46" s="75" t="s">
        <v>113</v>
      </c>
      <c r="G46" s="76">
        <v>2</v>
      </c>
      <c r="H46" s="77" t="s">
        <v>89</v>
      </c>
    </row>
    <row r="47" spans="1:8" ht="21.6" thickTop="1" x14ac:dyDescent="0.3">
      <c r="A47" s="54" t="s">
        <v>7</v>
      </c>
      <c r="B47" s="55"/>
      <c r="C47" s="55"/>
      <c r="D47" s="38"/>
      <c r="E47" s="38"/>
      <c r="F47" s="38"/>
      <c r="G47" s="38"/>
      <c r="H47" s="55"/>
    </row>
    <row r="48" spans="1:8" ht="55.2" x14ac:dyDescent="0.3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11</v>
      </c>
    </row>
    <row r="49" spans="1:8" s="35" customFormat="1" ht="15.75" customHeight="1" x14ac:dyDescent="0.3">
      <c r="A49" s="80">
        <v>1</v>
      </c>
      <c r="B49" s="81" t="s">
        <v>125</v>
      </c>
      <c r="C49" s="82" t="s">
        <v>126</v>
      </c>
      <c r="D49" s="2" t="s">
        <v>127</v>
      </c>
      <c r="E49" s="83">
        <v>1</v>
      </c>
      <c r="F49" s="83" t="s">
        <v>64</v>
      </c>
      <c r="G49" s="73">
        <f>E49</f>
        <v>1</v>
      </c>
      <c r="H49" s="2" t="s">
        <v>89</v>
      </c>
    </row>
    <row r="50" spans="1:8" s="35" customFormat="1" ht="15.75" customHeight="1" x14ac:dyDescent="0.3">
      <c r="A50" s="84">
        <v>2</v>
      </c>
      <c r="B50" s="85" t="s">
        <v>128</v>
      </c>
      <c r="C50" s="82" t="s">
        <v>129</v>
      </c>
      <c r="D50" s="2" t="s">
        <v>127</v>
      </c>
      <c r="E50" s="73">
        <v>1</v>
      </c>
      <c r="F50" s="73" t="s">
        <v>64</v>
      </c>
      <c r="G50" s="73">
        <f>E50</f>
        <v>1</v>
      </c>
      <c r="H50" s="2" t="s">
        <v>89</v>
      </c>
    </row>
    <row r="51" spans="1:8" s="35" customFormat="1" ht="15.75" customHeight="1" x14ac:dyDescent="0.3">
      <c r="A51" s="84">
        <v>3</v>
      </c>
      <c r="B51" s="85" t="s">
        <v>130</v>
      </c>
      <c r="C51" s="82" t="s">
        <v>131</v>
      </c>
      <c r="D51" s="2" t="s">
        <v>127</v>
      </c>
      <c r="E51" s="73">
        <v>1</v>
      </c>
      <c r="F51" s="73" t="s">
        <v>64</v>
      </c>
      <c r="G51" s="73">
        <f>E51</f>
        <v>1</v>
      </c>
      <c r="H51" s="2" t="s">
        <v>89</v>
      </c>
    </row>
  </sheetData>
  <mergeCells count="31">
    <mergeCell ref="A47:H47"/>
    <mergeCell ref="A33:H3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A3" sqref="A3:G3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62" t="s">
        <v>10</v>
      </c>
      <c r="B1" s="63"/>
      <c r="C1" s="63"/>
      <c r="D1" s="63"/>
      <c r="E1" s="63"/>
      <c r="F1" s="63"/>
      <c r="G1" s="63"/>
    </row>
    <row r="2" spans="1:8" s="9" customFormat="1" ht="21" x14ac:dyDescent="0.4">
      <c r="A2" s="40" t="s">
        <v>34</v>
      </c>
      <c r="B2" s="40"/>
      <c r="C2" s="40"/>
      <c r="D2" s="40"/>
      <c r="E2" s="40"/>
      <c r="F2" s="40"/>
      <c r="G2" s="40"/>
      <c r="H2" s="18"/>
    </row>
    <row r="3" spans="1:8" s="9" customFormat="1" ht="21" x14ac:dyDescent="0.3">
      <c r="A3" s="41" t="str">
        <f>'Информация о Чемпионате'!B4</f>
        <v>Подведение итогов в рамках отборочных</v>
      </c>
      <c r="B3" s="41"/>
      <c r="C3" s="41"/>
      <c r="D3" s="41"/>
      <c r="E3" s="41"/>
      <c r="F3" s="41"/>
      <c r="G3" s="41"/>
      <c r="H3" s="19"/>
    </row>
    <row r="4" spans="1:8" s="9" customFormat="1" ht="21" x14ac:dyDescent="0.4">
      <c r="A4" s="40" t="s">
        <v>111</v>
      </c>
      <c r="B4" s="40"/>
      <c r="C4" s="40"/>
      <c r="D4" s="40"/>
      <c r="E4" s="40"/>
      <c r="F4" s="40"/>
      <c r="G4" s="40"/>
      <c r="H4" s="18"/>
    </row>
    <row r="5" spans="1:8" ht="20.399999999999999" x14ac:dyDescent="0.3">
      <c r="A5" s="64" t="str">
        <f>'Информация о Чемпионате'!B3</f>
        <v>Синтез и Обработка Минералов</v>
      </c>
      <c r="B5" s="64"/>
      <c r="C5" s="64"/>
      <c r="D5" s="64"/>
      <c r="E5" s="64"/>
      <c r="F5" s="64"/>
      <c r="G5" s="64"/>
      <c r="H5" s="20"/>
    </row>
    <row r="6" spans="1:8" ht="21" x14ac:dyDescent="0.3">
      <c r="A6" s="54" t="s">
        <v>15</v>
      </c>
      <c r="B6" s="61"/>
      <c r="C6" s="61"/>
      <c r="D6" s="61"/>
      <c r="E6" s="61"/>
      <c r="F6" s="61"/>
      <c r="G6" s="61"/>
    </row>
    <row r="7" spans="1:8" ht="27.6" x14ac:dyDescent="0.3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">
      <c r="A8" s="5">
        <v>1</v>
      </c>
      <c r="B8" s="29"/>
      <c r="C8" s="26"/>
      <c r="D8" s="30"/>
      <c r="E8" s="24"/>
      <c r="F8" s="24"/>
      <c r="G8" s="29"/>
    </row>
    <row r="9" spans="1:8" x14ac:dyDescent="0.3">
      <c r="A9" s="5">
        <v>2</v>
      </c>
      <c r="B9" s="29"/>
      <c r="C9" s="26"/>
      <c r="D9" s="30"/>
      <c r="E9" s="24"/>
      <c r="F9" s="24"/>
      <c r="G9" s="29"/>
    </row>
    <row r="10" spans="1:8" x14ac:dyDescent="0.3">
      <c r="A10" s="5">
        <v>3</v>
      </c>
      <c r="B10" s="29"/>
      <c r="C10" s="26"/>
      <c r="D10" s="31"/>
      <c r="E10" s="24"/>
      <c r="F10" s="24"/>
      <c r="G10" s="29"/>
    </row>
    <row r="11" spans="1:8" x14ac:dyDescent="0.3">
      <c r="A11" s="5">
        <v>4</v>
      </c>
      <c r="B11" s="32"/>
      <c r="C11" s="26"/>
      <c r="D11" s="33"/>
      <c r="E11" s="34"/>
      <c r="F11" s="24"/>
      <c r="G11" s="32"/>
    </row>
    <row r="12" spans="1:8" x14ac:dyDescent="0.3">
      <c r="A12" s="5">
        <v>5</v>
      </c>
      <c r="B12" s="26"/>
      <c r="C12" s="27"/>
      <c r="D12" s="28"/>
      <c r="E12" s="25"/>
      <c r="F12" s="25"/>
      <c r="G12" s="22"/>
    </row>
    <row r="13" spans="1:8" x14ac:dyDescent="0.3">
      <c r="A13" s="5">
        <v>6</v>
      </c>
      <c r="B13" s="29"/>
      <c r="C13" s="27"/>
      <c r="D13" s="28"/>
      <c r="E13" s="25"/>
      <c r="F13" s="25"/>
      <c r="G13" s="2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Дмитрий</cp:lastModifiedBy>
  <dcterms:created xsi:type="dcterms:W3CDTF">2023-01-11T12:24:27Z</dcterms:created>
  <dcterms:modified xsi:type="dcterms:W3CDTF">2024-11-13T19:15:28Z</dcterms:modified>
</cp:coreProperties>
</file>