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Агентство\2025\"/>
    </mc:Choice>
  </mc:AlternateContent>
  <bookViews>
    <workbookView xWindow="0" yWindow="0" windowWidth="20490" windowHeight="702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2" i="1" l="1"/>
  <c r="I271" i="1" s="1"/>
  <c r="I164" i="1"/>
  <c r="I7" i="1"/>
</calcChain>
</file>

<file path=xl/sharedStrings.xml><?xml version="1.0" encoding="utf-8"?>
<sst xmlns="http://schemas.openxmlformats.org/spreadsheetml/2006/main" count="762" uniqueCount="456">
  <si>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</si>
  <si>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</si>
  <si>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</si>
  <si>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</si>
  <si>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</si>
  <si>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</si>
  <si>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</si>
  <si>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</si>
  <si>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</si>
  <si>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</si>
  <si>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</si>
  <si>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</si>
  <si>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</si>
  <si>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</si>
  <si>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</si>
  <si>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Субкритерий</t>
  </si>
  <si>
    <t>Региональный этап</t>
  </si>
  <si>
    <t>Сметное дело</t>
  </si>
  <si>
    <t>Составление локальных смет</t>
  </si>
  <si>
    <t>Ведомости объемов работ</t>
  </si>
  <si>
    <t>ФЛ</t>
  </si>
  <si>
    <r>
      <t xml:space="preserve">вид работ делится по весу на:
монтаж фундаментных подушек                         до 0,5 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до 1,5т </t>
    </r>
    <r>
      <rPr>
        <b/>
        <sz val="10"/>
        <rFont val="Times New Roman"/>
        <family val="1"/>
        <charset val="204"/>
      </rPr>
      <t xml:space="preserve">0,10б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до3,5т </t>
    </r>
    <r>
      <rPr>
        <b/>
        <sz val="10"/>
        <rFont val="Times New Roman"/>
        <family val="1"/>
        <charset val="204"/>
      </rPr>
      <t xml:space="preserve">0,10б                                   
</t>
    </r>
    <r>
      <rPr>
        <sz val="10"/>
        <rFont val="Times New Roman"/>
        <family val="1"/>
        <charset val="204"/>
      </rPr>
      <t xml:space="preserve">прописана ед.изм. 100 шт. 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ФЛ до 0,5 т объем по спецификации (ссылки на ФЛ):  12.8-4 - 12 шт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суммарный объем в графу "кол-во"     12/100=0,12  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ФЛ до 1,5 т: объем по спецификации (ссылки на ФЛ) 12.12-4 / 7 шт </t>
    </r>
    <r>
      <rPr>
        <b/>
        <sz val="10"/>
        <rFont val="Times New Roman"/>
        <family val="1"/>
        <charset val="204"/>
      </rPr>
      <t xml:space="preserve">0,10б   </t>
    </r>
    <r>
      <rPr>
        <sz val="10"/>
        <rFont val="Times New Roman"/>
        <family val="1"/>
        <charset val="204"/>
      </rPr>
      <t xml:space="preserve">                                                        14.8-4 - 6 шт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                        14.12-4 - 7 шт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
суммарный объем в графу "кол-во" (7+6+7)/100=0,2</t>
    </r>
    <r>
      <rPr>
        <b/>
        <sz val="10"/>
        <rFont val="Times New Roman"/>
        <family val="1"/>
        <charset val="204"/>
      </rPr>
      <t xml:space="preserve">  0,10б                                                   </t>
    </r>
    <r>
      <rPr>
        <sz val="10"/>
        <rFont val="Times New Roman"/>
        <family val="1"/>
        <charset val="204"/>
      </rPr>
      <t xml:space="preserve">ФЛ до 3,5т: объем по спецификации (ссылки на ФЛ) 12.24-4/ - 1 шт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        12.30-4 - 18 шт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                      14.24-4 - 3 шт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14.30-4 - 14 шт</t>
    </r>
    <r>
      <rPr>
        <b/>
        <sz val="10"/>
        <rFont val="Times New Roman"/>
        <family val="1"/>
        <charset val="204"/>
      </rPr>
      <t xml:space="preserve"> 0,10б 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суммарный объем в графу "кол-во" (1+18+3+14)/100=0,36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  </t>
    </r>
  </si>
  <si>
    <t>разбиение по весу ФБС</t>
  </si>
  <si>
    <r>
      <t xml:space="preserve">делится по весу на: монтаж блоков до 1 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до 1,5 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более 1,5 т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>ед.изм. 100 шт</t>
    </r>
    <r>
      <rPr>
        <b/>
        <sz val="10"/>
        <rFont val="Times New Roman"/>
        <family val="1"/>
        <charset val="204"/>
      </rPr>
      <t xml:space="preserve"> 0,10б
</t>
    </r>
    <r>
      <rPr>
        <sz val="10"/>
        <rFont val="Times New Roman"/>
        <family val="1"/>
        <charset val="204"/>
      </rPr>
      <t>ФБС до 1т: объем по спецификации (3 ряда блоков) ФБС 9-4-6-Т - 2*3=6 шт</t>
    </r>
    <r>
      <rPr>
        <b/>
        <sz val="10"/>
        <rFont val="Times New Roman"/>
        <family val="1"/>
        <charset val="204"/>
      </rPr>
      <t xml:space="preserve"> 0,10б           </t>
    </r>
    <r>
      <rPr>
        <sz val="10"/>
        <rFont val="Times New Roman"/>
        <family val="1"/>
        <charset val="204"/>
      </rPr>
      <t>ФБС 9-6-6-Т - 11+11+8=30 шт</t>
    </r>
    <r>
      <rPr>
        <b/>
        <sz val="10"/>
        <rFont val="Times New Roman"/>
        <family val="1"/>
        <charset val="204"/>
      </rPr>
      <t xml:space="preserve"> 0,10б             </t>
    </r>
    <r>
      <rPr>
        <sz val="10"/>
        <rFont val="Times New Roman"/>
        <family val="1"/>
        <charset val="204"/>
      </rPr>
      <t>ФБС 12-4-6-Т - 1*3=3 шт</t>
    </r>
    <r>
      <rPr>
        <b/>
        <sz val="10"/>
        <rFont val="Times New Roman"/>
        <family val="1"/>
        <charset val="204"/>
      </rPr>
      <t xml:space="preserve"> 0,10б     </t>
    </r>
    <r>
      <rPr>
        <sz val="10"/>
        <rFont val="Times New Roman"/>
        <family val="1"/>
        <charset val="204"/>
      </rPr>
      <t xml:space="preserve">
ФБС 12-6-6-Т - 2*3=6 шт </t>
    </r>
    <r>
      <rPr>
        <b/>
        <sz val="10"/>
        <rFont val="Times New Roman"/>
        <family val="1"/>
        <charset val="204"/>
      </rPr>
      <t xml:space="preserve">0,10б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
объем в "кол-во" (6+30+3+6)/100=0,45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ФБС до 1,5т объем по спецификации (3 ряда блоков)
ФБС 24-4-6-Т -  23*3=69 шт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                              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объем в графу "кол-во" 69/100=0,69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 ФБС более 1,5т объем по спецификации (3 ряда блоков)
ФБС 24-6-6-Т - 28*3=84 шт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объем в графу "кол-во" 84/100=0,84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</t>
    </r>
  </si>
  <si>
    <t>периметр наружных стен</t>
  </si>
  <si>
    <r>
      <t>посчитан по средней линии с учетом отклонения по осям:                                                                            Для наружных стен (600 мм):
А  +100мм +100мм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
Г +100мм +50мм +50мм +100мм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>1 и 5 +300мм +300мм</t>
    </r>
    <r>
      <rPr>
        <b/>
        <sz val="10"/>
        <rFont val="Times New Roman"/>
        <family val="1"/>
        <charset val="204"/>
      </rPr>
      <t xml:space="preserve"> 0,10б </t>
    </r>
    <r>
      <rPr>
        <b/>
        <sz val="10"/>
        <rFont val="Times New Roman"/>
        <family val="1"/>
        <charset val="204"/>
      </rPr>
      <t xml:space="preserve">                             
</t>
    </r>
    <r>
      <rPr>
        <sz val="10"/>
        <rFont val="Times New Roman"/>
        <family val="1"/>
        <charset val="204"/>
      </rPr>
      <t xml:space="preserve">Итого периметр наружных стен составил: 19,1+16+44=79,1 м  </t>
    </r>
    <r>
      <rPr>
        <b/>
        <sz val="10"/>
        <rFont val="Times New Roman"/>
        <family val="1"/>
        <charset val="204"/>
      </rPr>
      <t xml:space="preserve">0,10б                </t>
    </r>
    <r>
      <rPr>
        <sz val="11"/>
        <rFont val="Times New Roman"/>
        <family val="1"/>
        <charset val="204"/>
      </rPr>
      <t/>
    </r>
  </si>
  <si>
    <t>периметр внутренних стен</t>
  </si>
  <si>
    <r>
      <t>посчитан по средней линии с учетом отклонения по осям для внутренних стен (400 мм):                                                                                 Б  -50мм -1136мм</t>
    </r>
    <r>
      <rPr>
        <b/>
        <sz val="10"/>
        <rFont val="Times New Roman"/>
        <family val="1"/>
        <charset val="204"/>
      </rPr>
      <t xml:space="preserve">  0,10б</t>
    </r>
    <r>
      <rPr>
        <sz val="10"/>
        <rFont val="Times New Roman"/>
        <family val="1"/>
        <charset val="204"/>
      </rPr>
      <t xml:space="preserve">
В  -50мм -50мм -1076мм </t>
    </r>
    <r>
      <rPr>
        <b/>
        <sz val="10"/>
        <rFont val="Times New Roman"/>
        <family val="1"/>
        <charset val="204"/>
      </rPr>
      <t xml:space="preserve"> 0,10б </t>
    </r>
    <r>
      <rPr>
        <sz val="10"/>
        <rFont val="Times New Roman"/>
        <family val="1"/>
        <charset val="204"/>
      </rPr>
      <t xml:space="preserve"> 
2 и 4   +300мм +300мм -1080мм </t>
    </r>
    <r>
      <rPr>
        <b/>
        <sz val="10"/>
        <rFont val="Times New Roman"/>
        <family val="1"/>
        <charset val="204"/>
      </rPr>
      <t xml:space="preserve">0,10б                        </t>
    </r>
    <r>
      <rPr>
        <sz val="10"/>
        <rFont val="Times New Roman"/>
        <family val="1"/>
        <charset val="204"/>
      </rPr>
      <t xml:space="preserve">3 +300мм </t>
    </r>
    <r>
      <rPr>
        <b/>
        <sz val="10"/>
        <rFont val="Times New Roman"/>
        <family val="1"/>
        <charset val="204"/>
      </rPr>
      <t xml:space="preserve">0,10б           </t>
    </r>
    <r>
      <rPr>
        <sz val="10"/>
        <rFont val="Times New Roman"/>
        <family val="1"/>
        <charset val="204"/>
      </rPr>
      <t xml:space="preserve">                                               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
Итого периметр внутренних стен составил: 5,114+2,024+41,84+8,005=56,983 м </t>
    </r>
    <r>
      <rPr>
        <b/>
        <sz val="10"/>
        <rFont val="Times New Roman"/>
        <family val="1"/>
        <charset val="204"/>
      </rPr>
      <t xml:space="preserve"> 0,10б</t>
    </r>
  </si>
  <si>
    <t>горизонтальная ги</t>
  </si>
  <si>
    <r>
      <t xml:space="preserve">прописана ед.изм. 100 м2 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толщина 600 мм в осях А,Г, 1, 5  </t>
    </r>
    <r>
      <rPr>
        <b/>
        <sz val="10"/>
        <rFont val="Times New Roman"/>
        <family val="1"/>
        <charset val="204"/>
      </rPr>
      <t xml:space="preserve"> 0,10б
</t>
    </r>
    <r>
      <rPr>
        <sz val="10"/>
        <rFont val="Times New Roman"/>
        <family val="1"/>
        <charset val="204"/>
      </rPr>
      <t xml:space="preserve">толщина 400 мм в осях Б,В,2,3,4  </t>
    </r>
    <r>
      <rPr>
        <b/>
        <sz val="10"/>
        <rFont val="Times New Roman"/>
        <family val="1"/>
        <charset val="204"/>
      </rPr>
      <t xml:space="preserve"> 0,10б
</t>
    </r>
    <r>
      <rPr>
        <sz val="10"/>
        <rFont val="Times New Roman"/>
        <family val="1"/>
        <charset val="204"/>
      </rPr>
      <t xml:space="preserve">ИТОГО объем горизонтальной гидроизоляции наружных и внутренних стен:             79,1*0,6+56,983*0,4=47,46+22,7932= =70,2532м2  (возможна погрешность ) </t>
    </r>
    <r>
      <rPr>
        <b/>
        <sz val="10"/>
        <rFont val="Times New Roman"/>
        <family val="1"/>
        <charset val="204"/>
      </rPr>
      <t xml:space="preserve">  0,20б                       </t>
    </r>
    <r>
      <rPr>
        <sz val="10"/>
        <rFont val="Times New Roman"/>
        <family val="1"/>
        <charset val="204"/>
      </rPr>
      <t>общий объем попал в пределы от 69,7532 м2 до   70,7532 м2 
в графу "Кол-во" с учетом ед.изм.   70,2532/100=0,702532</t>
    </r>
    <r>
      <rPr>
        <b/>
        <sz val="10"/>
        <rFont val="Times New Roman"/>
        <family val="1"/>
        <charset val="204"/>
      </rPr>
      <t xml:space="preserve"> 0,10б</t>
    </r>
  </si>
  <si>
    <t>вертикальная ги</t>
  </si>
  <si>
    <r>
      <t xml:space="preserve">прописана ед.изм. 100 м2 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высота по чертежу (-2100)-(-650)=1450 мм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периметр с учетом, что не по средней линии, а по наружной границе:                                                  общий периметр 81,9 м </t>
    </r>
    <r>
      <rPr>
        <b/>
        <sz val="10"/>
        <rFont val="Times New Roman"/>
        <family val="1"/>
        <charset val="204"/>
      </rPr>
      <t xml:space="preserve">  0,10б</t>
    </r>
    <r>
      <rPr>
        <sz val="10"/>
        <rFont val="Times New Roman"/>
        <family val="1"/>
        <charset val="204"/>
      </rPr>
      <t xml:space="preserve">
ИТОГО объем 81,9*1,45=118,755 м2   </t>
    </r>
    <r>
      <rPr>
        <b/>
        <sz val="10"/>
        <rFont val="Times New Roman"/>
        <family val="1"/>
        <charset val="204"/>
      </rPr>
      <t xml:space="preserve">0,10б                 </t>
    </r>
    <r>
      <rPr>
        <sz val="10"/>
        <rFont val="Times New Roman"/>
        <family val="1"/>
        <charset val="204"/>
      </rPr>
      <t xml:space="preserve">Входная группа:                                                                     высота по чертежу (-2100)-(-900)=1200 мм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периметр с учетом, что не по средней линии, а по наружной границе:                                                  общий периметр 2,7м  </t>
    </r>
    <r>
      <rPr>
        <b/>
        <sz val="10"/>
        <rFont val="Times New Roman"/>
        <family val="1"/>
        <charset val="204"/>
      </rPr>
      <t xml:space="preserve"> 0,10б  </t>
    </r>
    <r>
      <rPr>
        <sz val="10"/>
        <rFont val="Times New Roman"/>
        <family val="1"/>
        <charset val="204"/>
      </rPr>
      <t xml:space="preserve">                                            ИТОГО объем 2,7*1,2=3,24 м2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
в графу "Кол-во" с учетом ед.изм. 118,755+3,24/100=1,21995   </t>
    </r>
    <r>
      <rPr>
        <b/>
        <sz val="10"/>
        <rFont val="Times New Roman"/>
        <family val="1"/>
        <charset val="204"/>
      </rPr>
      <t>0,10б</t>
    </r>
  </si>
  <si>
    <t>кирпичная кладка</t>
  </si>
  <si>
    <r>
      <t xml:space="preserve">наружные и внутренние стены в м3  </t>
    </r>
    <r>
      <rPr>
        <b/>
        <sz val="10"/>
        <rFont val="Times New Roman"/>
        <family val="1"/>
        <charset val="204"/>
      </rPr>
      <t xml:space="preserve"> 0,10б                
</t>
    </r>
    <r>
      <rPr>
        <sz val="10"/>
        <rFont val="Times New Roman"/>
        <family val="1"/>
        <charset val="204"/>
      </rPr>
      <t xml:space="preserve">высота наружных и внутренних стен 3300 мм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высота наружных стен 670 мм и внутренних стен чердака 400 мм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ширина наружные стены 640 мм   </t>
    </r>
    <r>
      <rPr>
        <b/>
        <sz val="10"/>
        <rFont val="Times New Roman"/>
        <family val="1"/>
        <charset val="204"/>
      </rPr>
      <t xml:space="preserve"> 0,10б 
</t>
    </r>
    <r>
      <rPr>
        <sz val="10"/>
        <rFont val="Times New Roman"/>
        <family val="1"/>
        <charset val="204"/>
      </rPr>
      <t xml:space="preserve">ширина внутренние стены 380    </t>
    </r>
    <r>
      <rPr>
        <b/>
        <sz val="10"/>
        <rFont val="Times New Roman"/>
        <family val="1"/>
        <charset val="204"/>
      </rPr>
      <t xml:space="preserve">0,10б   
</t>
    </r>
    <r>
      <rPr>
        <sz val="10"/>
        <rFont val="Times New Roman"/>
        <family val="1"/>
        <charset val="204"/>
      </rPr>
      <t/>
    </r>
  </si>
  <si>
    <t>площади 1-го этажа</t>
  </si>
  <si>
    <r>
      <t xml:space="preserve">площадь проемов наруж. стен 1-го этажа   49,13340 м2   </t>
    </r>
    <r>
      <rPr>
        <b/>
        <sz val="10"/>
        <rFont val="Times New Roman"/>
        <family val="1"/>
        <charset val="204"/>
      </rPr>
      <t xml:space="preserve">0,30б      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площадь проемов внутрен. стен (380 мм) 1-го этажа  16,68375 м2</t>
    </r>
    <r>
      <rPr>
        <b/>
        <sz val="10"/>
        <rFont val="Times New Roman"/>
        <family val="1"/>
        <charset val="204"/>
      </rPr>
      <t xml:space="preserve">   0,30б      
</t>
    </r>
    <r>
      <rPr>
        <sz val="10"/>
        <rFont val="Times New Roman"/>
        <family val="1"/>
        <charset val="204"/>
      </rPr>
      <t/>
    </r>
  </si>
  <si>
    <t>объем кирпичной кладки стен 1-го этажа</t>
  </si>
  <si>
    <r>
      <t xml:space="preserve">объем перемычек наруж. стен 1-го этажа    2,982 м3  </t>
    </r>
    <r>
      <rPr>
        <b/>
        <sz val="10"/>
        <rFont val="Times New Roman"/>
        <family val="1"/>
        <charset val="204"/>
      </rPr>
      <t xml:space="preserve"> 0,30б</t>
    </r>
    <r>
      <rPr>
        <sz val="10"/>
        <rFont val="Times New Roman"/>
        <family val="1"/>
        <charset val="204"/>
      </rPr>
      <t xml:space="preserve">      
объем кирпичной кладки наружных стен 1-го этажа 139,516944 м3 (возможна погрешность общий объем попал в пределы от 139,016944 до 140,016944 м3)   </t>
    </r>
    <r>
      <rPr>
        <b/>
        <sz val="10"/>
        <rFont val="Times New Roman"/>
        <family val="1"/>
        <charset val="204"/>
      </rPr>
      <t xml:space="preserve"> 0,50б</t>
    </r>
    <r>
      <rPr>
        <sz val="10"/>
        <rFont val="Times New Roman"/>
        <family val="1"/>
        <charset val="204"/>
      </rPr>
      <t xml:space="preserve">                        объем кирпичной кладки внутренних стен (380 мм) 1-го этажа 63,542885 м3 (возможна погрешность в пределах от 63,042885 до 64,042885 м3)    </t>
    </r>
    <r>
      <rPr>
        <b/>
        <sz val="10"/>
        <rFont val="Times New Roman"/>
        <family val="1"/>
        <charset val="204"/>
      </rPr>
      <t xml:space="preserve">0,50б </t>
    </r>
    <r>
      <rPr>
        <sz val="10"/>
        <rFont val="Times New Roman"/>
        <family val="1"/>
        <charset val="204"/>
      </rPr>
      <t xml:space="preserve">                              объем перемычек внутрен. стен (380 мм) 1-го этажа 0,799 м3  </t>
    </r>
    <r>
      <rPr>
        <b/>
        <sz val="10"/>
        <rFont val="Times New Roman"/>
        <family val="1"/>
        <charset val="204"/>
      </rPr>
      <t xml:space="preserve"> 0,30б</t>
    </r>
    <r>
      <rPr>
        <sz val="10"/>
        <rFont val="Times New Roman"/>
        <family val="1"/>
        <charset val="204"/>
      </rPr>
      <t xml:space="preserve">                                                                                   
                                                         </t>
    </r>
  </si>
  <si>
    <t>площади 2-го этажа</t>
  </si>
  <si>
    <r>
      <t xml:space="preserve">площадь проемов наруж. стен 2-го этажа 37,88130 м2  </t>
    </r>
    <r>
      <rPr>
        <b/>
        <sz val="10"/>
        <rFont val="Times New Roman"/>
        <family val="1"/>
        <charset val="204"/>
      </rPr>
      <t xml:space="preserve"> 0,30б        </t>
    </r>
    <r>
      <rPr>
        <sz val="10"/>
        <rFont val="Times New Roman"/>
        <family val="1"/>
        <charset val="204"/>
      </rPr>
      <t xml:space="preserve">
площадь проемов внутрен. стен 2-го этажа  8,30280 м2  </t>
    </r>
    <r>
      <rPr>
        <b/>
        <sz val="10"/>
        <rFont val="Times New Roman"/>
        <family val="1"/>
        <charset val="204"/>
      </rPr>
      <t xml:space="preserve"> 0,30б   </t>
    </r>
    <r>
      <rPr>
        <sz val="10"/>
        <rFont val="Times New Roman"/>
        <family val="1"/>
        <charset val="204"/>
      </rPr>
      <t xml:space="preserve">    
</t>
    </r>
  </si>
  <si>
    <t>объем кирпичной кладки стен 2-го этажа</t>
  </si>
  <si>
    <r>
      <t xml:space="preserve">объем перемычек наруж. стен 2-го этажа 2,288 м3  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              
объем кирпичной кладки наружных стен 2-го этажа 147,412288 м3 (возможна погрешность от 146,912288 до 147,912288 м3) </t>
    </r>
    <r>
      <rPr>
        <b/>
        <sz val="10"/>
        <rFont val="Times New Roman"/>
        <family val="1"/>
        <charset val="204"/>
      </rPr>
      <t>0,50б</t>
    </r>
    <r>
      <rPr>
        <sz val="10"/>
        <rFont val="Times New Roman"/>
        <family val="1"/>
        <charset val="204"/>
      </rPr>
      <t xml:space="preserve">                                               объем кирпичной кладки внутренних стен 2-го этажа 57,278636 м3 (возможна погрешность от 56,778636 до 57,778636 м3)    </t>
    </r>
    <r>
      <rPr>
        <b/>
        <sz val="10"/>
        <rFont val="Times New Roman"/>
        <family val="1"/>
        <charset val="204"/>
      </rPr>
      <t xml:space="preserve">0,50б                                                      </t>
    </r>
    <r>
      <rPr>
        <sz val="10"/>
        <rFont val="Times New Roman"/>
        <family val="1"/>
        <charset val="204"/>
      </rPr>
      <t>объем перемычек внутрен. стен 2-го этажа  0,448 м3</t>
    </r>
    <r>
      <rPr>
        <b/>
        <sz val="10"/>
        <rFont val="Times New Roman"/>
        <family val="1"/>
        <charset val="204"/>
      </rPr>
      <t xml:space="preserve">   0,30б                       </t>
    </r>
  </si>
  <si>
    <t>объем кирпичной кладки наружных стен чердака</t>
  </si>
  <si>
    <r>
      <t xml:space="preserve">объем кирпичной кладки наружных стен (640 мм) чердака 35,315968  м3 (возможна погрешность  от 34,815968  до 35,815968  м3 )    </t>
    </r>
    <r>
      <rPr>
        <b/>
        <sz val="10"/>
        <rFont val="Times New Roman"/>
        <family val="1"/>
        <charset val="204"/>
      </rPr>
      <t xml:space="preserve">0,30б 
</t>
    </r>
    <r>
      <rPr>
        <sz val="10"/>
        <rFont val="Times New Roman"/>
        <family val="1"/>
        <charset val="204"/>
      </rPr>
      <t/>
    </r>
  </si>
  <si>
    <t>объем кирпичной кладки внутренних стен чердака</t>
  </si>
  <si>
    <r>
      <t xml:space="preserve">объем кирпичной кладки внутренних стен (380 мм) чердака 6,5056 м3 (возможна погрешность от 6,0056 до 7,0056 м3 ) </t>
    </r>
    <r>
      <rPr>
        <b/>
        <sz val="10"/>
        <rFont val="Times New Roman"/>
        <family val="1"/>
        <charset val="204"/>
      </rPr>
      <t xml:space="preserve">0,30б </t>
    </r>
    <r>
      <rPr>
        <sz val="10"/>
        <rFont val="Times New Roman"/>
        <family val="1"/>
        <charset val="204"/>
      </rPr>
      <t xml:space="preserve">  </t>
    </r>
  </si>
  <si>
    <t>перемычки железобетонные массой до 0,3 т          1-ый этаж</t>
  </si>
  <si>
    <r>
      <t xml:space="preserve">прописана ед.изм. 100 шт.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объем по ведомости перемычек 
1ПБ-10-1 - 6 шт  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
1ПБ-13-1-п - 25 шт  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 
2ПБ-16-2-п - 4+12+3=19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
2ПБ-17-2-п - 2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2ПБ-19-3-п - 20+4=24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2ПБ-22-3-п - 30 шт 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                                                                                  
3ПБ-16-37-п - 4+6=10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
3ПБ-18-8-п - 4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3ПБ-21-8-п - 10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объем в графу "кол-во" (6+25+19+2+24+30+10+4+10)/100=1,3 </t>
    </r>
    <r>
      <rPr>
        <b/>
        <sz val="10"/>
        <rFont val="Times New Roman"/>
        <family val="1"/>
        <charset val="204"/>
      </rPr>
      <t xml:space="preserve"> 0,20б</t>
    </r>
  </si>
  <si>
    <t>укладка перемычек при наибольшей массе монтажных элементов в здании: до 5 т, масса перемычки до 0,7 т</t>
  </si>
  <si>
    <r>
      <t xml:space="preserve">прописана ед.изм. 100 шт.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объем по ведомости перемычек 
3ПП27-71 - 1 шт 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</t>
    </r>
  </si>
  <si>
    <t>установка монтажных изделий массой: более 20 кг 1-ый этаж (уголок стальной)</t>
  </si>
  <si>
    <r>
      <t>прописана ед.изм. т.</t>
    </r>
    <r>
      <rPr>
        <b/>
        <sz val="10"/>
        <rFont val="Times New Roman"/>
        <family val="1"/>
        <charset val="204"/>
      </rPr>
      <t xml:space="preserve"> 0,10б                                                       </t>
    </r>
    <r>
      <rPr>
        <sz val="10"/>
        <rFont val="Times New Roman"/>
        <family val="1"/>
        <charset val="204"/>
      </rPr>
      <t>объем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монтажных изделий                                                                           (121,5+270+24,3+20,25+64,8)/1000=0,50085 т </t>
    </r>
    <r>
      <rPr>
        <b/>
        <sz val="10"/>
        <rFont val="Times New Roman"/>
        <family val="1"/>
        <charset val="204"/>
      </rPr>
      <t>0,20б</t>
    </r>
  </si>
  <si>
    <t>перемычки массой до 0,3 т  2-ой этаж</t>
  </si>
  <si>
    <r>
      <t xml:space="preserve">объем по ведомости перемычек                                     
1ПБ-10-1 - 2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                         1ПБ-13-1 - 10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2ПБ-16-2-п - 8+3=11 шт   </t>
    </r>
    <r>
      <rPr>
        <b/>
        <sz val="10"/>
        <rFont val="Times New Roman"/>
        <family val="1"/>
        <charset val="204"/>
      </rPr>
      <t xml:space="preserve">0,10б      </t>
    </r>
    <r>
      <rPr>
        <sz val="10"/>
        <rFont val="Times New Roman"/>
        <family val="1"/>
        <charset val="204"/>
      </rPr>
      <t xml:space="preserve">                                 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                              
2ПБ-17-2-п - 3+1=4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           2ПБ-19-3-п - 20 шт  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2ПБ-22-3-п - 24 шт   </t>
    </r>
    <r>
      <rPr>
        <b/>
        <sz val="10"/>
        <rFont val="Times New Roman"/>
        <family val="1"/>
        <charset val="204"/>
      </rPr>
      <t xml:space="preserve">0,10б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3ПБ-16-37-п - 6 шт</t>
    </r>
    <r>
      <rPr>
        <b/>
        <sz val="10"/>
        <rFont val="Times New Roman"/>
        <family val="1"/>
        <charset val="204"/>
      </rPr>
      <t xml:space="preserve">   0,10б                                    </t>
    </r>
    <r>
      <rPr>
        <sz val="10"/>
        <rFont val="Times New Roman"/>
        <family val="1"/>
        <charset val="204"/>
      </rPr>
      <t>3ПБ-18-8-п - 1+2=3 шт</t>
    </r>
    <r>
      <rPr>
        <b/>
        <sz val="10"/>
        <rFont val="Times New Roman"/>
        <family val="1"/>
        <charset val="204"/>
      </rPr>
      <t xml:space="preserve">   0,10б 
</t>
    </r>
    <r>
      <rPr>
        <sz val="10"/>
        <rFont val="Times New Roman"/>
        <family val="1"/>
        <charset val="204"/>
      </rPr>
      <t xml:space="preserve">3ПБ-21-8-п - 8 шт </t>
    </r>
    <r>
      <rPr>
        <b/>
        <sz val="10"/>
        <rFont val="Times New Roman"/>
        <family val="1"/>
        <charset val="204"/>
      </rPr>
      <t xml:space="preserve">  0,10б 
</t>
    </r>
    <r>
      <rPr>
        <sz val="10"/>
        <rFont val="Times New Roman"/>
        <family val="1"/>
        <charset val="204"/>
      </rPr>
      <t xml:space="preserve">объем в графу "кол-во" (8+3+6+24+20+4+11+10+2)/100=0,88  </t>
    </r>
    <r>
      <rPr>
        <b/>
        <sz val="10"/>
        <rFont val="Times New Roman"/>
        <family val="1"/>
        <charset val="204"/>
      </rPr>
      <t>0,20б</t>
    </r>
  </si>
  <si>
    <t>Установка монтажных изделий массой: более 20 кг 2-ой этаж (уголок стальной)</t>
  </si>
  <si>
    <r>
      <t>прописана ед.изм. т.</t>
    </r>
    <r>
      <rPr>
        <b/>
        <sz val="10"/>
        <rFont val="Times New Roman"/>
        <family val="1"/>
        <charset val="204"/>
      </rPr>
      <t xml:space="preserve"> 0,10б                                                       </t>
    </r>
    <r>
      <rPr>
        <sz val="10"/>
        <rFont val="Times New Roman"/>
        <family val="1"/>
        <charset val="204"/>
      </rPr>
      <t>объем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монтажных изделий                                                                           (121,5+216+40,5+22,95)/1000=0,40095 т </t>
    </r>
    <r>
      <rPr>
        <b/>
        <sz val="10"/>
        <rFont val="Times New Roman"/>
        <family val="1"/>
        <charset val="204"/>
      </rPr>
      <t>0,20б</t>
    </r>
  </si>
  <si>
    <t>ед.изм. плит перекрытий</t>
  </si>
  <si>
    <r>
      <t xml:space="preserve">прописана ед.изм. 100 шт. </t>
    </r>
    <r>
      <rPr>
        <b/>
        <sz val="10"/>
        <rFont val="Times New Roman"/>
        <family val="1"/>
        <charset val="204"/>
      </rPr>
      <t xml:space="preserve">0,10б                                 
</t>
    </r>
    <r>
      <rPr>
        <sz val="10"/>
        <rFont val="Times New Roman"/>
        <family val="1"/>
        <charset val="204"/>
      </rPr>
      <t xml:space="preserve">вид работ делится по площади на: монтаж плит перекрытий до 5 м2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                   монтаж плит перекрытий от 5 до 10 м2    </t>
    </r>
    <r>
      <rPr>
        <b/>
        <sz val="10"/>
        <rFont val="Times New Roman"/>
        <family val="1"/>
        <charset val="204"/>
      </rPr>
      <t>0,10б</t>
    </r>
  </si>
  <si>
    <t>объем плит до 5 м2 ;                                                 объем плит от 5 до 10 м2 на отм. 0,000</t>
  </si>
  <si>
    <r>
      <t xml:space="preserve">объем по спецификации до 5м2                                 ПК 30-10-8та - 1 шт                </t>
    </r>
    <r>
      <rPr>
        <b/>
        <sz val="10"/>
        <rFont val="Times New Roman"/>
        <family val="1"/>
        <charset val="204"/>
      </rPr>
      <t xml:space="preserve">0,10б                                 </t>
    </r>
    <r>
      <rPr>
        <sz val="10"/>
        <rFont val="Times New Roman"/>
        <family val="1"/>
        <charset val="204"/>
      </rPr>
      <t xml:space="preserve">ПК 30-12-8АтVT-a - 2 шт      </t>
    </r>
    <r>
      <rPr>
        <b/>
        <sz val="10"/>
        <rFont val="Times New Roman"/>
        <family val="1"/>
        <charset val="204"/>
      </rPr>
      <t xml:space="preserve">0,10б                                  </t>
    </r>
    <r>
      <rPr>
        <sz val="10"/>
        <rFont val="Times New Roman"/>
        <family val="1"/>
        <charset val="204"/>
      </rPr>
      <t>ПК 30-15-8АтVT-a - 3шт</t>
    </r>
    <r>
      <rPr>
        <b/>
        <sz val="10"/>
        <rFont val="Times New Roman"/>
        <family val="1"/>
        <charset val="204"/>
      </rPr>
      <t xml:space="preserve">    0,10б                                        </t>
    </r>
    <r>
      <rPr>
        <sz val="10"/>
        <rFont val="Times New Roman"/>
        <family val="1"/>
        <charset val="204"/>
      </rPr>
      <t>объем в графу "кол-во" (1+2+3)/100=0,06</t>
    </r>
    <r>
      <rPr>
        <b/>
        <sz val="10"/>
        <rFont val="Times New Roman"/>
        <family val="1"/>
        <charset val="204"/>
      </rPr>
      <t xml:space="preserve"> 0,10б                                           </t>
    </r>
    <r>
      <rPr>
        <sz val="10"/>
        <rFont val="Times New Roman"/>
        <family val="1"/>
        <charset val="204"/>
      </rPr>
      <t>объем по спецификации от 5 до 10м2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
ПК 60-10-8АтVта - 2 шт  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ПК 60.12-8АтVТ-а - 2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ПК 60.15-8АтVТ-а - 20 шт      </t>
    </r>
    <r>
      <rPr>
        <b/>
        <sz val="10"/>
        <rFont val="Times New Roman"/>
        <family val="1"/>
        <charset val="204"/>
      </rPr>
      <t xml:space="preserve">0,10б              </t>
    </r>
    <r>
      <rPr>
        <sz val="10"/>
        <rFont val="Times New Roman"/>
        <family val="1"/>
        <charset val="204"/>
      </rPr>
      <t xml:space="preserve">ПК 63.10-8АтVТ-а - 1 шт   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
ПК 63.12-8АтVТ-а - 2 шт   </t>
    </r>
    <r>
      <rPr>
        <b/>
        <sz val="10"/>
        <rFont val="Times New Roman"/>
        <family val="1"/>
        <charset val="204"/>
      </rPr>
      <t xml:space="preserve">   0,10б   </t>
    </r>
    <r>
      <rPr>
        <sz val="10"/>
        <rFont val="Times New Roman"/>
        <family val="1"/>
        <charset val="204"/>
      </rPr>
      <t xml:space="preserve">
ПК 63.15-8АтVта - 12 шт     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объем в графу "кол-во" (2+2+20+1+2+12)/100=0,39 </t>
    </r>
    <r>
      <rPr>
        <b/>
        <sz val="10"/>
        <rFont val="Times New Roman"/>
        <family val="1"/>
        <charset val="204"/>
      </rPr>
      <t>0,10б</t>
    </r>
  </si>
  <si>
    <t>объем плит до 5 м2 ;                                                 объем плит от 5 до 10 м2 на отм. +3,300</t>
  </si>
  <si>
    <r>
      <t xml:space="preserve">объем по спецификации до 5м2                                 ПК 30-10-8та - 1 шт                </t>
    </r>
    <r>
      <rPr>
        <b/>
        <sz val="10"/>
        <rFont val="Times New Roman"/>
        <family val="1"/>
        <charset val="204"/>
      </rPr>
      <t xml:space="preserve">0,10б                                 </t>
    </r>
    <r>
      <rPr>
        <sz val="10"/>
        <rFont val="Times New Roman"/>
        <family val="1"/>
        <charset val="204"/>
      </rPr>
      <t xml:space="preserve">ПК 30-12-8АтVT-a - 2 шт      </t>
    </r>
    <r>
      <rPr>
        <b/>
        <sz val="10"/>
        <rFont val="Times New Roman"/>
        <family val="1"/>
        <charset val="204"/>
      </rPr>
      <t xml:space="preserve">0,10б                                  </t>
    </r>
    <r>
      <rPr>
        <sz val="10"/>
        <rFont val="Times New Roman"/>
        <family val="1"/>
        <charset val="204"/>
      </rPr>
      <t>ПК 30-15-8АтVT-a - 3шт</t>
    </r>
    <r>
      <rPr>
        <b/>
        <sz val="10"/>
        <rFont val="Times New Roman"/>
        <family val="1"/>
        <charset val="204"/>
      </rPr>
      <t xml:space="preserve">    0,10б                                        </t>
    </r>
    <r>
      <rPr>
        <sz val="10"/>
        <rFont val="Times New Roman"/>
        <family val="1"/>
        <charset val="204"/>
      </rPr>
      <t>объем в графу "кол-во" (1+2+3)/100=0,06</t>
    </r>
    <r>
      <rPr>
        <b/>
        <sz val="10"/>
        <rFont val="Times New Roman"/>
        <family val="1"/>
        <charset val="204"/>
      </rPr>
      <t xml:space="preserve"> 0,10б                                                      </t>
    </r>
    <r>
      <rPr>
        <sz val="10"/>
        <rFont val="Times New Roman"/>
        <family val="1"/>
        <charset val="204"/>
      </rPr>
      <t>объем по спецификации от 5 до 10м2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
ПК 60-10-8АтVта - 2 шт  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ПК 60.12-8АтVТ-а - 2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ПК 60.15-8АтVТ-а - 20 шт     </t>
    </r>
    <r>
      <rPr>
        <b/>
        <sz val="10"/>
        <rFont val="Times New Roman"/>
        <family val="1"/>
        <charset val="204"/>
      </rPr>
      <t xml:space="preserve"> 0,10б </t>
    </r>
    <r>
      <rPr>
        <sz val="10"/>
        <rFont val="Times New Roman"/>
        <family val="1"/>
        <charset val="204"/>
      </rPr>
      <t xml:space="preserve">             ПК 63.10-8АтVТ-а - 1 шт   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ПК 63.12-8АтVТ-а - 2 шт    </t>
    </r>
    <r>
      <rPr>
        <b/>
        <sz val="10"/>
        <rFont val="Times New Roman"/>
        <family val="1"/>
        <charset val="204"/>
      </rPr>
      <t xml:space="preserve">  0,10б</t>
    </r>
    <r>
      <rPr>
        <sz val="10"/>
        <rFont val="Times New Roman"/>
        <family val="1"/>
        <charset val="204"/>
      </rPr>
      <t xml:space="preserve">   
ПК 63.15-8АтVта - 12 шт    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
объем в графу "кол-во" (2+2+20+1+2+12)/100=0,39 </t>
    </r>
    <r>
      <rPr>
        <b/>
        <sz val="10"/>
        <rFont val="Times New Roman"/>
        <family val="1"/>
        <charset val="204"/>
      </rPr>
      <t>0,10б</t>
    </r>
  </si>
  <si>
    <t>объем плит до 5 м2 ;                                                 объем плит от 5 до 10 м2 на отм. +6,600</t>
  </si>
  <si>
    <r>
      <t xml:space="preserve">объем по спецификации до 5м2                                 </t>
    </r>
    <r>
      <rPr>
        <b/>
        <sz val="10"/>
        <rFont val="Times New Roman"/>
        <family val="1"/>
        <charset val="204"/>
      </rPr>
      <t xml:space="preserve">                              </t>
    </r>
    <r>
      <rPr>
        <sz val="10"/>
        <rFont val="Times New Roman"/>
        <family val="1"/>
        <charset val="204"/>
      </rPr>
      <t xml:space="preserve">ПК 30-12-8АтVT-a - 2 шт      </t>
    </r>
    <r>
      <rPr>
        <b/>
        <sz val="10"/>
        <rFont val="Times New Roman"/>
        <family val="1"/>
        <charset val="204"/>
      </rPr>
      <t xml:space="preserve">0,10б                                  </t>
    </r>
    <r>
      <rPr>
        <sz val="10"/>
        <rFont val="Times New Roman"/>
        <family val="1"/>
        <charset val="204"/>
      </rPr>
      <t>ПК 30-15-8АтVT-a - 6 шт</t>
    </r>
    <r>
      <rPr>
        <b/>
        <sz val="10"/>
        <rFont val="Times New Roman"/>
        <family val="1"/>
        <charset val="204"/>
      </rPr>
      <t xml:space="preserve">    0,10б                                        </t>
    </r>
    <r>
      <rPr>
        <sz val="10"/>
        <rFont val="Times New Roman"/>
        <family val="1"/>
        <charset val="204"/>
      </rPr>
      <t>объем в графу "кол-во" (2+6)/100=0,08</t>
    </r>
    <r>
      <rPr>
        <b/>
        <sz val="10"/>
        <rFont val="Times New Roman"/>
        <family val="1"/>
        <charset val="204"/>
      </rPr>
      <t xml:space="preserve"> 0,10б                                           </t>
    </r>
    <r>
      <rPr>
        <sz val="10"/>
        <rFont val="Times New Roman"/>
        <family val="1"/>
        <charset val="204"/>
      </rPr>
      <t>объем по спецификации от 5 до 10м2</t>
    </r>
    <r>
      <rPr>
        <b/>
        <sz val="10"/>
        <rFont val="Times New Roman"/>
        <family val="1"/>
        <charset val="204"/>
      </rPr>
      <t xml:space="preserve">  </t>
    </r>
    <r>
      <rPr>
        <sz val="10"/>
        <rFont val="Times New Roman"/>
        <family val="1"/>
        <charset val="204"/>
      </rPr>
      <t xml:space="preserve">
объем по спецификации от 5 до 10м2  
ПК 60-10-8АтVта - 1 шт  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ПК 60.12-8АтVТ-а - 5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ПК 60.15-8АтVТ-а - 20 шт    </t>
    </r>
    <r>
      <rPr>
        <b/>
        <sz val="10"/>
        <rFont val="Times New Roman"/>
        <family val="1"/>
        <charset val="204"/>
      </rPr>
      <t xml:space="preserve">  0,10б</t>
    </r>
    <r>
      <rPr>
        <sz val="10"/>
        <rFont val="Times New Roman"/>
        <family val="1"/>
        <charset val="204"/>
      </rPr>
      <t xml:space="preserve">              
ПК 63.12-8АтVТ-а - 2 шт    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 
ПК 63.15-8АтVта - 12 шт    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
объем в графу "кол-во" (1+5+20+1+2+12)/100=0,41 </t>
    </r>
    <r>
      <rPr>
        <b/>
        <sz val="10"/>
        <rFont val="Times New Roman"/>
        <family val="1"/>
        <charset val="204"/>
      </rPr>
      <t>0,10б</t>
    </r>
  </si>
  <si>
    <t>ед.изм. оконнных проемов</t>
  </si>
  <si>
    <r>
      <t xml:space="preserve">прописана ед.изм. 100 м2. </t>
    </r>
    <r>
      <rPr>
        <b/>
        <sz val="10"/>
        <rFont val="Times New Roman"/>
        <family val="1"/>
        <charset val="204"/>
      </rPr>
      <t>0,10б</t>
    </r>
  </si>
  <si>
    <t xml:space="preserve">блоки в оконных проемах на 1-ом этаже более 2 м2 </t>
  </si>
  <si>
    <r>
      <t xml:space="preserve">ОР18-15 - 15 шт    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площадь проема 2,39430*15=35,9145 м2 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/>
    </r>
  </si>
  <si>
    <t xml:space="preserve">блоки в оконных проемах на 2-ом этаже более 2 м2 </t>
  </si>
  <si>
    <r>
      <t xml:space="preserve">ОР18-15 - 13 шт    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площадь проема 2,39430*13=31,1259 м2 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/>
    </r>
  </si>
  <si>
    <t>ед.изм. дверных проемов</t>
  </si>
  <si>
    <t>установка блоков в дверных проемах на 1-ом этаже площадью проема до 3 м2  (наружные и внутренние стены)</t>
  </si>
  <si>
    <r>
      <t xml:space="preserve">ДН21-10 - 4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площадь проема 2,02245*4=8,0898 м2  </t>
    </r>
    <r>
      <rPr>
        <b/>
        <sz val="10"/>
        <rFont val="Times New Roman"/>
        <family val="1"/>
        <charset val="204"/>
      </rPr>
      <t xml:space="preserve">0,10б                                                     </t>
    </r>
    <r>
      <rPr>
        <sz val="10"/>
        <rFont val="Times New Roman"/>
        <family val="1"/>
        <charset val="204"/>
      </rPr>
      <t>ДН21-12 - 1 шт</t>
    </r>
    <r>
      <rPr>
        <b/>
        <sz val="10"/>
        <rFont val="Times New Roman"/>
        <family val="1"/>
        <charset val="204"/>
      </rPr>
      <t xml:space="preserve">   0,10б  
</t>
    </r>
    <r>
      <rPr>
        <sz val="10"/>
        <rFont val="Times New Roman"/>
        <family val="1"/>
        <charset val="204"/>
      </rPr>
      <t>площадь проема 2,25180 м2</t>
    </r>
    <r>
      <rPr>
        <b/>
        <sz val="10"/>
        <rFont val="Times New Roman"/>
        <family val="1"/>
        <charset val="204"/>
      </rPr>
      <t xml:space="preserve">  0,10б         </t>
    </r>
    <r>
      <rPr>
        <sz val="10"/>
        <rFont val="Times New Roman"/>
        <family val="1"/>
        <charset val="204"/>
      </rPr>
      <t xml:space="preserve">           ДН21-15 - 1 шт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площадь проема 2,87730 м2  </t>
    </r>
    <r>
      <rPr>
        <b/>
        <sz val="10"/>
        <rFont val="Times New Roman"/>
        <family val="1"/>
        <charset val="204"/>
      </rPr>
      <t xml:space="preserve">0,10б                                    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ДГ21-10 - 3 шт  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площадь проема 1,97395*3=5,92185 м2  </t>
    </r>
    <r>
      <rPr>
        <b/>
        <sz val="10"/>
        <rFont val="Times New Roman"/>
        <family val="1"/>
        <charset val="204"/>
      </rPr>
      <t xml:space="preserve"> 0,10б                                                      </t>
    </r>
    <r>
      <rPr>
        <sz val="10"/>
        <rFont val="Times New Roman"/>
        <family val="1"/>
        <charset val="204"/>
      </rPr>
      <t>ДГ21-12 - 2 шт</t>
    </r>
    <r>
      <rPr>
        <b/>
        <sz val="10"/>
        <rFont val="Times New Roman"/>
        <family val="1"/>
        <charset val="204"/>
      </rPr>
      <t xml:space="preserve">   0,10б 
</t>
    </r>
    <r>
      <rPr>
        <sz val="10"/>
        <rFont val="Times New Roman"/>
        <family val="1"/>
        <charset val="204"/>
      </rPr>
      <t>площадь проема 2,38095*2=4,76190 м2</t>
    </r>
    <r>
      <rPr>
        <b/>
        <sz val="10"/>
        <rFont val="Times New Roman"/>
        <family val="1"/>
        <charset val="204"/>
      </rPr>
      <t xml:space="preserve">   0,10б 
</t>
    </r>
    <r>
      <rPr>
        <sz val="10"/>
        <rFont val="Times New Roman"/>
        <family val="1"/>
        <charset val="204"/>
      </rPr>
      <t>объем в графу "кол-во" (8,0898+2,25180+2,87730+5,92185+4,7619)/100 =0,2390265</t>
    </r>
    <r>
      <rPr>
        <b/>
        <sz val="10"/>
        <rFont val="Times New Roman"/>
        <family val="1"/>
        <charset val="204"/>
      </rPr>
      <t xml:space="preserve">  0,10б округление допустимо</t>
    </r>
  </si>
  <si>
    <t>установка блоков в дверных проемах на 2-ом этаже площадью проема до 3 м2  (наружные и внутренние стены)</t>
  </si>
  <si>
    <r>
      <t xml:space="preserve">ДН21-12 - 3 шт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площадь проема 2,25180*3=6,7554 м2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
ДГ21-10 -3 шт 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
площадь проема 1,97395*3=5,92185 м2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 ДГ21-12 - 1 шт  </t>
    </r>
    <r>
      <rPr>
        <b/>
        <sz val="10"/>
        <rFont val="Times New Roman"/>
        <family val="1"/>
        <charset val="204"/>
      </rPr>
      <t xml:space="preserve"> 0,10б </t>
    </r>
    <r>
      <rPr>
        <sz val="10"/>
        <rFont val="Times New Roman"/>
        <family val="1"/>
        <charset val="204"/>
      </rPr>
      <t xml:space="preserve">
площадь проема 2,38095 м2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объем в графу "кол-во" (6,7554+5,92185+2,38095)/100 =0,150582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округление допустимо</t>
    </r>
  </si>
  <si>
    <t>установка блоков в дверных проемах на 1-ом этаже площадью проема до 3 м2  (перегородки)</t>
  </si>
  <si>
    <r>
      <t xml:space="preserve">ДГ21-8 - 6 шт  </t>
    </r>
    <r>
      <rPr>
        <b/>
        <sz val="10"/>
        <rFont val="Times New Roman"/>
        <family val="1"/>
        <charset val="204"/>
      </rPr>
      <t xml:space="preserve"> 0,10б </t>
    </r>
    <r>
      <rPr>
        <sz val="10"/>
        <rFont val="Times New Roman"/>
        <family val="1"/>
        <charset val="204"/>
      </rPr>
      <t xml:space="preserve">  
площадь проема 1,56695*6=9,4017 м2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                                                     ДГ21-9 - 25 шт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площадь проема 1,77045*25=44,26125 м2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
ДГ21-10 - 1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
площадь проема 1,97395 м2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объем в графу "кол-во" (9,4017+44,26125+1,97395)/100=0,556369</t>
    </r>
    <r>
      <rPr>
        <b/>
        <sz val="10"/>
        <rFont val="Times New Roman"/>
        <family val="1"/>
        <charset val="204"/>
      </rPr>
      <t xml:space="preserve"> 0,10б  округение допустимо</t>
    </r>
  </si>
  <si>
    <t>установка блоков в дверных проемах на 2-ом этаже площадью проема до 3 м2  (перегородки)</t>
  </si>
  <si>
    <r>
      <t xml:space="preserve">ДГ21-8 - 2 шт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
площадь проема 1,56695*2=3,1339 м2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                                          ДГ21-9 - 10 шт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площадь проема 1,77045*10= 17,7045 м2  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>объем в графу "кол-во" (3,1339+17,7045)/100=0,208384</t>
    </r>
    <r>
      <rPr>
        <b/>
        <sz val="10"/>
        <rFont val="Times New Roman"/>
        <family val="1"/>
        <charset val="204"/>
      </rPr>
      <t xml:space="preserve">  0,10б   округление допустимо </t>
    </r>
  </si>
  <si>
    <t>Составление сметы</t>
  </si>
  <si>
    <t>расценка ФЛ до 0,5 т</t>
  </si>
  <si>
    <r>
      <t xml:space="preserve">07-01-001-01 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объем по ведомости равен 0,12 (на 100 шт.) </t>
    </r>
    <r>
      <rPr>
        <b/>
        <sz val="10"/>
        <rFont val="Times New Roman"/>
        <family val="1"/>
        <charset val="204"/>
      </rPr>
      <t>0,10б (засчитывать если объем посчитан верно)</t>
    </r>
  </si>
  <si>
    <t xml:space="preserve">песок природный </t>
  </si>
  <si>
    <r>
      <t xml:space="preserve">песок по ФССЦ 02.3.01.02-0031  </t>
    </r>
    <r>
      <rPr>
        <b/>
        <sz val="10"/>
        <rFont val="Times New Roman"/>
        <family val="1"/>
        <charset val="204"/>
      </rPr>
      <t xml:space="preserve"> 0,10б 
</t>
    </r>
    <r>
      <rPr>
        <sz val="10"/>
        <rFont val="Times New Roman"/>
        <family val="1"/>
        <charset val="204"/>
      </rPr>
      <t xml:space="preserve">в объеме 0,12*9,504=1,14048 м3 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                        </t>
    </r>
  </si>
  <si>
    <t>ФЛ12.8-4</t>
  </si>
  <si>
    <r>
      <t xml:space="preserve">ФССЦ-05.1.05.04-0030 (может отличаться в разных СНБ. Засчитывать, если соответствует по тех. кар-ам) </t>
    </r>
    <r>
      <rPr>
        <b/>
        <sz val="10"/>
        <rFont val="Times New Roman"/>
        <family val="1"/>
        <charset val="204"/>
      </rPr>
      <t>0,10б</t>
    </r>
  </si>
  <si>
    <t>расценка ФЛ до 1,5 т</t>
  </si>
  <si>
    <r>
      <t>07-01-001-02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
объем по ведомости равен 0,2 (на 100 шт.) </t>
    </r>
    <r>
      <rPr>
        <b/>
        <sz val="10"/>
        <rFont val="Times New Roman"/>
        <family val="1"/>
        <charset val="204"/>
      </rPr>
      <t>0,10б (засчитывать если объем посчитан верно)</t>
    </r>
  </si>
  <si>
    <r>
      <t xml:space="preserve">песок по ФССЦ 02.3.01.02-0031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
в объеме 0,2*23,98=4,796 м3    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
                        </t>
    </r>
  </si>
  <si>
    <t>ФЛ 12.12-4/</t>
  </si>
  <si>
    <r>
      <t xml:space="preserve">ФССЦ-05.1.05.04-0034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>0,10б</t>
    </r>
  </si>
  <si>
    <t>ФЛ 14.8-4</t>
  </si>
  <si>
    <r>
      <t xml:space="preserve">ФССЦ-05.1.05.04-0041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>0,10б</t>
    </r>
  </si>
  <si>
    <t xml:space="preserve"> ФЛ 14.12-4</t>
  </si>
  <si>
    <r>
      <t xml:space="preserve">ФССЦ-05.1.05.04-0044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 xml:space="preserve">0,10б   
</t>
    </r>
    <r>
      <rPr>
        <sz val="10"/>
        <rFont val="Times New Roman"/>
        <family val="1"/>
        <charset val="204"/>
      </rPr>
      <t/>
    </r>
  </si>
  <si>
    <t>расценка ФЛ до 3,5 т</t>
  </si>
  <si>
    <r>
      <t>07-01-001-03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
объем по ведомости равен 0,36 (на 100 шт.) </t>
    </r>
    <r>
      <rPr>
        <b/>
        <sz val="10"/>
        <rFont val="Times New Roman"/>
        <family val="1"/>
        <charset val="204"/>
      </rPr>
      <t>0,10б (засчитывать если объем посчитан верно)</t>
    </r>
  </si>
  <si>
    <r>
      <t xml:space="preserve">песок по ФССЦ 02.3.01.02-0031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
в объеме 0,36*33,4=12,024 м3    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
                        </t>
    </r>
  </si>
  <si>
    <t>ФЛ 12.24-4</t>
  </si>
  <si>
    <r>
      <t>ФССЦ-05.1.05.04-0036 (может отличаться в разных СНБ. Засчитывать, если соответствует по тех. хар-ам)</t>
    </r>
    <r>
      <rPr>
        <b/>
        <sz val="10"/>
        <rFont val="Times New Roman"/>
        <family val="1"/>
        <charset val="204"/>
      </rPr>
      <t xml:space="preserve"> 0,10б</t>
    </r>
  </si>
  <si>
    <t>ФЛ12.30-4</t>
  </si>
  <si>
    <r>
      <t xml:space="preserve">ФССЦ-05.1.05.05-0003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 xml:space="preserve">0,10б                                                                      </t>
    </r>
    <r>
      <rPr>
        <sz val="10"/>
        <rFont val="Times New Roman"/>
        <family val="1"/>
        <charset val="204"/>
      </rPr>
      <t>в объеме 0,82*18= 14,76 м3</t>
    </r>
    <r>
      <rPr>
        <b/>
        <sz val="10"/>
        <rFont val="Times New Roman"/>
        <family val="1"/>
        <charset val="204"/>
      </rPr>
      <t xml:space="preserve"> 0,10б</t>
    </r>
  </si>
  <si>
    <t xml:space="preserve"> ФЛ 14.24-4</t>
  </si>
  <si>
    <r>
      <t xml:space="preserve">ФССЦ-05.1.05.04-0049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>0,10б</t>
    </r>
  </si>
  <si>
    <t>ФЛ14.30-4</t>
  </si>
  <si>
    <r>
      <t xml:space="preserve">ФССЦ-05.1.05.05-0005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 xml:space="preserve">0,10б                                                                      </t>
    </r>
    <r>
      <rPr>
        <sz val="10"/>
        <rFont val="Times New Roman"/>
        <family val="1"/>
        <charset val="204"/>
      </rPr>
      <t>в объеме 0,96*14= 13,44 м3</t>
    </r>
    <r>
      <rPr>
        <b/>
        <sz val="10"/>
        <rFont val="Times New Roman"/>
        <family val="1"/>
        <charset val="204"/>
      </rPr>
      <t xml:space="preserve"> 0,10б</t>
    </r>
  </si>
  <si>
    <t>расценка ФБС до 1,0 т</t>
  </si>
  <si>
    <r>
      <t xml:space="preserve">07-05-001-02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объем по ведомости  равен 0,45 (на 100 шт.) </t>
    </r>
    <r>
      <rPr>
        <b/>
        <sz val="10"/>
        <rFont val="Times New Roman"/>
        <family val="1"/>
        <charset val="204"/>
      </rPr>
      <t>0,10б (засчитывать если объем посчитан верно)</t>
    </r>
  </si>
  <si>
    <t>смеси бетонные до 1,0т</t>
  </si>
  <si>
    <r>
      <t xml:space="preserve">смеси по ФССЦ 04.1.02.05-0005  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
в объеме 0,45*0,7739=0,348255 м3  </t>
    </r>
    <r>
      <rPr>
        <b/>
        <sz val="10"/>
        <rFont val="Times New Roman"/>
        <family val="1"/>
        <charset val="204"/>
      </rPr>
      <t>0,10б</t>
    </r>
  </si>
  <si>
    <t>ФБС 9-4-6-Т</t>
  </si>
  <si>
    <r>
      <t xml:space="preserve">ФССЦ-05.2.02.01-0036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>0,10б</t>
    </r>
  </si>
  <si>
    <t>ФБС 9-6-6-Т</t>
  </si>
  <si>
    <r>
      <t xml:space="preserve">ФССЦ 05.2.02.01-0038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>0,10б</t>
    </r>
  </si>
  <si>
    <t>ФБС 12-4-6-Т</t>
  </si>
  <si>
    <r>
      <t xml:space="preserve">ФССЦ 05.2.02.01-0042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>0,10б</t>
    </r>
  </si>
  <si>
    <t>ФБС 12-6-6-Т</t>
  </si>
  <si>
    <r>
      <t xml:space="preserve">ФССЦ 05.2.02.01-0049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>0,10б</t>
    </r>
  </si>
  <si>
    <t>расценка ФБС до 1,5 т</t>
  </si>
  <si>
    <r>
      <t xml:space="preserve">07-05-001-03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объем по ведомости  равен 0,69 (на 100 шт.) </t>
    </r>
    <r>
      <rPr>
        <b/>
        <sz val="10"/>
        <rFont val="Times New Roman"/>
        <family val="1"/>
        <charset val="204"/>
      </rPr>
      <t>0,10б (засчитывать если объем посчитан верно)</t>
    </r>
  </si>
  <si>
    <t>смеси бетонные до 1,5 т</t>
  </si>
  <si>
    <r>
      <t xml:space="preserve">смеси по ФССЦ 04.1.02.05-0005    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 
в объеме 0,69*0,4277=0,295113 м3  </t>
    </r>
    <r>
      <rPr>
        <b/>
        <sz val="10"/>
        <rFont val="Times New Roman"/>
        <family val="1"/>
        <charset val="204"/>
      </rPr>
      <t>0,10б</t>
    </r>
  </si>
  <si>
    <t>ФБС 24-4-6-Т</t>
  </si>
  <si>
    <r>
      <t xml:space="preserve">ФССЦ 05.2.02.01-0053 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>0,10б</t>
    </r>
  </si>
  <si>
    <t>расценка ФБС более 1,5 т</t>
  </si>
  <si>
    <r>
      <t xml:space="preserve">07-05-001-04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объем по ведомости  равен 0,84 (на 100 шт.)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</si>
  <si>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t>смеси бетонные тяжелого бетона (БСТ), класс В12,5 (М150)</t>
  </si>
  <si>
    <r>
      <t xml:space="preserve">смеси по ФССЦ 04.1.02.05-0005    </t>
    </r>
    <r>
      <rPr>
        <b/>
        <sz val="10"/>
        <rFont val="Times New Roman"/>
        <family val="1"/>
        <charset val="204"/>
      </rPr>
      <t xml:space="preserve"> 0,10б </t>
    </r>
    <r>
      <rPr>
        <sz val="10"/>
        <rFont val="Times New Roman"/>
        <family val="1"/>
        <charset val="204"/>
      </rPr>
      <t xml:space="preserve">
в объеме 0,84*0,6745=0,56658 м3   </t>
    </r>
    <r>
      <rPr>
        <b/>
        <sz val="10"/>
        <rFont val="Times New Roman"/>
        <family val="1"/>
        <charset val="204"/>
      </rPr>
      <t xml:space="preserve"> 0,10б</t>
    </r>
  </si>
  <si>
    <t>ФБС 24-6-6-Т</t>
  </si>
  <si>
    <r>
      <t xml:space="preserve">ФССЦ 05.2.02.01-0057(может отличаться в разных СНБ. Засчитывать, если соответствует по тех. хар-ам) </t>
    </r>
    <r>
      <rPr>
        <b/>
        <sz val="10"/>
        <rFont val="Times New Roman"/>
        <family val="1"/>
        <charset val="204"/>
      </rPr>
      <t>0,10б</t>
    </r>
  </si>
  <si>
    <t>расценка горизонтальной гидроизоляции</t>
  </si>
  <si>
    <r>
      <t>08-01-003-03</t>
    </r>
    <r>
      <rPr>
        <b/>
        <sz val="10"/>
        <rFont val="Times New Roman"/>
        <family val="1"/>
        <charset val="204"/>
      </rPr>
      <t xml:space="preserve">   0,10б
</t>
    </r>
    <r>
      <rPr>
        <sz val="10"/>
        <rFont val="Times New Roman"/>
        <family val="1"/>
        <charset val="204"/>
      </rPr>
      <t xml:space="preserve">объем по ведомости  равен 0,702532(на 100 м2) </t>
    </r>
    <r>
      <rPr>
        <b/>
        <sz val="10"/>
        <rFont val="Times New Roman"/>
        <family val="1"/>
        <charset val="204"/>
      </rPr>
      <t>0,10б (засчитывать если объем посчитан верно)</t>
    </r>
  </si>
  <si>
    <t>раствор  цементный, М25</t>
  </si>
  <si>
    <r>
      <t xml:space="preserve">раствор по ФССЦ 04.3.01.09-0011  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в объеме 0,702532*2,275=1,59826 м3  </t>
    </r>
    <r>
      <rPr>
        <b/>
        <sz val="10"/>
        <rFont val="Times New Roman"/>
        <family val="1"/>
        <charset val="204"/>
      </rPr>
      <t>0,10б</t>
    </r>
  </si>
  <si>
    <t>материал изол</t>
  </si>
  <si>
    <r>
      <t xml:space="preserve">изол по ФССЦ 12.1.02.15-0041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в объеме 0,702532*200,2=140,646906 м2  </t>
    </r>
    <r>
      <rPr>
        <b/>
        <sz val="10"/>
        <rFont val="Times New Roman"/>
        <family val="1"/>
        <charset val="204"/>
      </rPr>
      <t>0,10б</t>
    </r>
  </si>
  <si>
    <t>расценка вертикальной гидроизоляции</t>
  </si>
  <si>
    <r>
      <t>08-01-003-07</t>
    </r>
    <r>
      <rPr>
        <b/>
        <sz val="10"/>
        <rFont val="Times New Roman"/>
        <family val="1"/>
        <charset val="204"/>
      </rPr>
      <t xml:space="preserve">   0,10б
</t>
    </r>
    <r>
      <rPr>
        <sz val="10"/>
        <rFont val="Times New Roman"/>
        <family val="1"/>
        <charset val="204"/>
      </rPr>
      <t xml:space="preserve">объем по ведомости  равен 1,21995 (на 100 м2) </t>
    </r>
    <r>
      <rPr>
        <b/>
        <sz val="10"/>
        <rFont val="Times New Roman"/>
        <family val="1"/>
        <charset val="204"/>
      </rPr>
      <t>0,10б (засчитывать если объем посчитан верно)</t>
    </r>
  </si>
  <si>
    <t>мастика битумная гидроизоляционная МГ-1</t>
  </si>
  <si>
    <r>
      <t xml:space="preserve">мастика по ФССЦ 01.2.03.03-0011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
в объеме 1,21995*0,216=0,263509 т  </t>
    </r>
    <r>
      <rPr>
        <b/>
        <sz val="10"/>
        <rFont val="Times New Roman"/>
        <family val="1"/>
        <charset val="204"/>
      </rPr>
      <t>0,10б</t>
    </r>
  </si>
  <si>
    <t>кирпичная кладка наружных стен 1 этажа</t>
  </si>
  <si>
    <r>
      <t>08-02-001-03</t>
    </r>
    <r>
      <rPr>
        <b/>
        <sz val="10"/>
        <rFont val="Times New Roman"/>
        <family val="1"/>
        <charset val="204"/>
      </rPr>
      <t xml:space="preserve"> 0,10б 
</t>
    </r>
    <r>
      <rPr>
        <sz val="10"/>
        <rFont val="Times New Roman"/>
        <family val="1"/>
        <charset val="204"/>
      </rPr>
      <t xml:space="preserve">объем по ведомости расчета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</si>
  <si>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t>раствор кладочный, цементно-известковый, М50</t>
  </si>
  <si>
    <r>
      <t xml:space="preserve">раствор по ФССЦ 04.3.01.12-0003  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
в объеме 139,516944*0,25546=35,640999 м3 </t>
    </r>
    <r>
      <rPr>
        <b/>
        <sz val="10"/>
        <rFont val="Times New Roman"/>
        <family val="1"/>
        <charset val="204"/>
      </rPr>
      <t xml:space="preserve"> 0,10б   </t>
    </r>
    <r>
      <rPr>
        <sz val="10"/>
        <rFont val="Times New Roman"/>
        <family val="1"/>
        <charset val="204"/>
      </rPr>
      <t xml:space="preserve">         (возможна погрешность)</t>
    </r>
  </si>
  <si>
    <t>кирпич керамический одинарный, марка 100, размер 250х120х65 мм</t>
  </si>
  <si>
    <r>
      <t xml:space="preserve">кирпич по ФССЦ 06.1.01.05-0035 </t>
    </r>
    <r>
      <rPr>
        <b/>
        <sz val="10"/>
        <rFont val="Times New Roman"/>
        <family val="1"/>
        <charset val="204"/>
      </rPr>
      <t xml:space="preserve">  0,10б </t>
    </r>
    <r>
      <rPr>
        <sz val="10"/>
        <rFont val="Times New Roman"/>
        <family val="1"/>
        <charset val="204"/>
      </rPr>
      <t xml:space="preserve">
в объеме 139,516944*0,39168=54,645997 (1000 шт)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(возможна погрешность)</t>
    </r>
  </si>
  <si>
    <t>кирпичная кладка внутренних стен 1 этажа</t>
  </si>
  <si>
    <r>
      <t xml:space="preserve">08-02-001-07 </t>
    </r>
    <r>
      <rPr>
        <b/>
        <sz val="10"/>
        <rFont val="Times New Roman"/>
        <family val="1"/>
        <charset val="204"/>
      </rPr>
      <t xml:space="preserve">0,10б 
</t>
    </r>
    <r>
      <rPr>
        <sz val="10"/>
        <rFont val="Times New Roman"/>
        <family val="1"/>
        <charset val="204"/>
      </rPr>
      <t xml:space="preserve">объем по ведомости расчета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</si>
  <si>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r>
      <t xml:space="preserve">раствор по ФССЦ 04.3.01.12-0003  </t>
    </r>
    <r>
      <rPr>
        <b/>
        <sz val="10"/>
        <rFont val="Times New Roman"/>
        <family val="1"/>
        <charset val="204"/>
      </rPr>
      <t xml:space="preserve">0,10б   </t>
    </r>
    <r>
      <rPr>
        <sz val="10"/>
        <rFont val="Times New Roman"/>
        <family val="1"/>
        <charset val="204"/>
      </rPr>
      <t xml:space="preserve">
в объеме 63,542885*0,25506=16,207248 м3  </t>
    </r>
    <r>
      <rPr>
        <b/>
        <sz val="10"/>
        <rFont val="Times New Roman"/>
        <family val="1"/>
        <charset val="204"/>
      </rPr>
      <t xml:space="preserve"> 0,10б  </t>
    </r>
    <r>
      <rPr>
        <sz val="10"/>
        <rFont val="Times New Roman"/>
        <family val="1"/>
        <charset val="204"/>
      </rPr>
      <t xml:space="preserve">             (возможна погрешность)    </t>
    </r>
  </si>
  <si>
    <r>
      <t>кирпич по ФССЦ 06.1.01.05-0035</t>
    </r>
    <r>
      <rPr>
        <b/>
        <sz val="10"/>
        <rFont val="Times New Roman"/>
        <family val="1"/>
        <charset val="204"/>
      </rPr>
      <t xml:space="preserve">   0,10б  
</t>
    </r>
    <r>
      <rPr>
        <sz val="10"/>
        <rFont val="Times New Roman"/>
        <family val="1"/>
        <charset val="204"/>
      </rPr>
      <t xml:space="preserve">в объеме 63,542885*0,3838=24,387759 (1000 шт)   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        (возможна погрешность)             </t>
    </r>
  </si>
  <si>
    <t>кирпичная кладка наружных стен 2 этажа</t>
  </si>
  <si>
    <r>
      <t>08-02-001-03</t>
    </r>
    <r>
      <rPr>
        <b/>
        <sz val="10"/>
        <rFont val="Times New Roman"/>
        <family val="1"/>
        <charset val="204"/>
      </rPr>
      <t xml:space="preserve"> 0,10б  </t>
    </r>
    <r>
      <rPr>
        <sz val="10"/>
        <rFont val="Times New Roman"/>
        <family val="1"/>
        <charset val="204"/>
      </rPr>
      <t xml:space="preserve"> 
объем по ведомости расчета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</si>
  <si>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r>
      <t xml:space="preserve">раствор по ФССЦ 04.3.01.12-0003  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     
в объеме 147,412288*0,25546=37,657943 м3 </t>
    </r>
    <r>
      <rPr>
        <b/>
        <sz val="10"/>
        <rFont val="Times New Roman"/>
        <family val="1"/>
        <charset val="204"/>
      </rPr>
      <t xml:space="preserve"> 0,10б   </t>
    </r>
    <r>
      <rPr>
        <sz val="10"/>
        <rFont val="Times New Roman"/>
        <family val="1"/>
        <charset val="204"/>
      </rPr>
      <t xml:space="preserve">         (возможна погрешность)</t>
    </r>
  </si>
  <si>
    <r>
      <t xml:space="preserve">кирпич по ФССЦ 06.1.01.05-0035 </t>
    </r>
    <r>
      <rPr>
        <b/>
        <sz val="10"/>
        <rFont val="Times New Roman"/>
        <family val="1"/>
        <charset val="204"/>
      </rPr>
      <t xml:space="preserve">  0,10б </t>
    </r>
    <r>
      <rPr>
        <sz val="10"/>
        <rFont val="Times New Roman"/>
        <family val="1"/>
        <charset val="204"/>
      </rPr>
      <t xml:space="preserve">      
в объеме 147,412288*0,39168=57,738 (1000 шт)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(возможна погрешность)</t>
    </r>
  </si>
  <si>
    <t>кирпичная кладка внутренних стен 2 этажа</t>
  </si>
  <si>
    <r>
      <t xml:space="preserve">08-02-001-07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  
объем по ведомости расчета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</si>
  <si>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r>
      <t xml:space="preserve">раствор по ФССЦ 04.3.01.12-0003  </t>
    </r>
    <r>
      <rPr>
        <b/>
        <sz val="10"/>
        <rFont val="Times New Roman"/>
        <family val="1"/>
        <charset val="204"/>
      </rPr>
      <t xml:space="preserve">0,10б   </t>
    </r>
    <r>
      <rPr>
        <sz val="10"/>
        <rFont val="Times New Roman"/>
        <family val="1"/>
        <charset val="204"/>
      </rPr>
      <t xml:space="preserve">
в объеме 57,278636*0,25506=14,609489 м3  </t>
    </r>
    <r>
      <rPr>
        <b/>
        <sz val="10"/>
        <rFont val="Times New Roman"/>
        <family val="1"/>
        <charset val="204"/>
      </rPr>
      <t xml:space="preserve"> 0,10б  </t>
    </r>
    <r>
      <rPr>
        <sz val="10"/>
        <rFont val="Times New Roman"/>
        <family val="1"/>
        <charset val="204"/>
      </rPr>
      <t xml:space="preserve">             (возможна погрешность)    </t>
    </r>
  </si>
  <si>
    <r>
      <t>кирпич по ФССЦ 06.1.01.05-0035</t>
    </r>
    <r>
      <rPr>
        <b/>
        <sz val="10"/>
        <rFont val="Times New Roman"/>
        <family val="1"/>
        <charset val="204"/>
      </rPr>
      <t xml:space="preserve">   0,10б   
</t>
    </r>
    <r>
      <rPr>
        <sz val="10"/>
        <rFont val="Times New Roman"/>
        <family val="1"/>
        <charset val="204"/>
      </rPr>
      <t xml:space="preserve">в объеме 57,278636*0,3838=21,984(1000 шт)   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        (возможна погрешность)             </t>
    </r>
  </si>
  <si>
    <t>кирпичная кладка наружных стен чердака</t>
  </si>
  <si>
    <r>
      <t>08-02-001-03</t>
    </r>
    <r>
      <rPr>
        <b/>
        <sz val="10"/>
        <rFont val="Times New Roman"/>
        <family val="1"/>
        <charset val="204"/>
      </rPr>
      <t xml:space="preserve"> 0,10б  </t>
    </r>
    <r>
      <rPr>
        <sz val="10"/>
        <rFont val="Times New Roman"/>
        <family val="1"/>
        <charset val="204"/>
      </rPr>
      <t xml:space="preserve">   
объем по ведомости расчета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</si>
  <si>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r>
      <t xml:space="preserve">раствор по ФССЦ 04.3.01.12-0003  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  
в объеме 35,315968*0,25546=9,021817 м3 </t>
    </r>
    <r>
      <rPr>
        <b/>
        <sz val="10"/>
        <rFont val="Times New Roman"/>
        <family val="1"/>
        <charset val="204"/>
      </rPr>
      <t xml:space="preserve"> 0,10б   </t>
    </r>
    <r>
      <rPr>
        <sz val="10"/>
        <rFont val="Times New Roman"/>
        <family val="1"/>
        <charset val="204"/>
      </rPr>
      <t xml:space="preserve">         (возможна погрешность)</t>
    </r>
  </si>
  <si>
    <r>
      <t xml:space="preserve">кирпич по ФССЦ 06.1.01.05-0035 </t>
    </r>
    <r>
      <rPr>
        <b/>
        <sz val="10"/>
        <rFont val="Times New Roman"/>
        <family val="1"/>
        <charset val="204"/>
      </rPr>
      <t xml:space="preserve">  0,10б </t>
    </r>
    <r>
      <rPr>
        <sz val="10"/>
        <rFont val="Times New Roman"/>
        <family val="1"/>
        <charset val="204"/>
      </rPr>
      <t xml:space="preserve">   
в объеме 35,315968*0,39168=13,832558 (1000 шт)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(возможна погрешность)</t>
    </r>
  </si>
  <si>
    <t>кирпичная кладка внутренних стен чердака</t>
  </si>
  <si>
    <r>
      <t xml:space="preserve">08-02-001-07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   
объем по ведомости расчета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</si>
  <si>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r>
      <t xml:space="preserve">раствор по ФССЦ 04.3.01.12-0003  </t>
    </r>
    <r>
      <rPr>
        <b/>
        <sz val="10"/>
        <rFont val="Times New Roman"/>
        <family val="1"/>
        <charset val="204"/>
      </rPr>
      <t xml:space="preserve">0,10б   </t>
    </r>
    <r>
      <rPr>
        <sz val="10"/>
        <rFont val="Times New Roman"/>
        <family val="1"/>
        <charset val="204"/>
      </rPr>
      <t xml:space="preserve"> 
в объеме 6,5056*0,25506=1,659318 м3  </t>
    </r>
    <r>
      <rPr>
        <b/>
        <sz val="10"/>
        <rFont val="Times New Roman"/>
        <family val="1"/>
        <charset val="204"/>
      </rPr>
      <t xml:space="preserve"> 0,10б  </t>
    </r>
    <r>
      <rPr>
        <sz val="10"/>
        <rFont val="Times New Roman"/>
        <family val="1"/>
        <charset val="204"/>
      </rPr>
      <t xml:space="preserve">             (возможна погрешность)    </t>
    </r>
  </si>
  <si>
    <r>
      <t>кирпич по ФССЦ 06.1.01.05-0035</t>
    </r>
    <r>
      <rPr>
        <b/>
        <sz val="10"/>
        <rFont val="Times New Roman"/>
        <family val="1"/>
        <charset val="204"/>
      </rPr>
      <t xml:space="preserve">   0,10б  
</t>
    </r>
    <r>
      <rPr>
        <sz val="10"/>
        <rFont val="Times New Roman"/>
        <family val="1"/>
        <charset val="204"/>
      </rPr>
      <t xml:space="preserve">в объеме 6,5056*0,3838=2,497 (1000 шт)   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        (возможна погрешность)             </t>
    </r>
  </si>
  <si>
    <t>расценка перемычек массой до 0,3 т                                         на 1-ый этаж</t>
  </si>
  <si>
    <r>
      <t xml:space="preserve">07-05-007-10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объем по ведомости  равен  1,3 (на 100 шт.)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>(засчитывать если объем посчитан верно)</t>
    </r>
  </si>
  <si>
    <t>1ПБ-10-1</t>
  </si>
  <si>
    <r>
      <t xml:space="preserve">ФССЦ-05.1.03.09-0001 (может отличаться в разных СНБ. Засчитывать, если соответствует по тех. хар-ам)  </t>
    </r>
    <r>
      <rPr>
        <b/>
        <sz val="10"/>
        <rFont val="Times New Roman"/>
        <family val="1"/>
        <charset val="204"/>
      </rPr>
      <t xml:space="preserve"> 0,10б</t>
    </r>
  </si>
  <si>
    <t>1ПБ-13-1-п</t>
  </si>
  <si>
    <r>
      <t xml:space="preserve">ФССЦ-05.1.03.09-0002 (может отличаться в разных СНБ. Засчитывать, если соответствует по тех. хар-ам)  </t>
    </r>
    <r>
      <rPr>
        <b/>
        <sz val="10"/>
        <rFont val="Times New Roman"/>
        <family val="1"/>
        <charset val="204"/>
      </rPr>
      <t xml:space="preserve"> 0,10б</t>
    </r>
  </si>
  <si>
    <t>2ПБ-16-2-п</t>
  </si>
  <si>
    <r>
      <t xml:space="preserve">ФССЦ-05.1.03.09-0011 (может отличаться в разных СНБ. Засчитывать, если соответствует по тех. хар-ам)   </t>
    </r>
    <r>
      <rPr>
        <b/>
        <sz val="10"/>
        <rFont val="Times New Roman"/>
        <family val="1"/>
        <charset val="204"/>
      </rPr>
      <t>0,10б</t>
    </r>
  </si>
  <si>
    <t>2ПБ-17-2-п</t>
  </si>
  <si>
    <r>
      <t xml:space="preserve">ФССЦ 05.1.03.09-0012 (может отличаться в разных СНБ. Засчитывать, если соответствует по тех. хар-ам)   </t>
    </r>
    <r>
      <rPr>
        <b/>
        <sz val="10"/>
        <rFont val="Times New Roman"/>
        <family val="1"/>
        <charset val="204"/>
      </rPr>
      <t>0,10б</t>
    </r>
  </si>
  <si>
    <t>2ПБ-19-3-п</t>
  </si>
  <si>
    <r>
      <t xml:space="preserve">ФССЦ 05.1.03.09-0013 (может отличаться в разных СНБ. Засчитывать, если соответствует по тех. хар-ам)   </t>
    </r>
    <r>
      <rPr>
        <b/>
        <sz val="10"/>
        <rFont val="Times New Roman"/>
        <family val="1"/>
        <charset val="204"/>
      </rPr>
      <t>0,10б</t>
    </r>
  </si>
  <si>
    <t>2БП-22-3-п</t>
  </si>
  <si>
    <r>
      <t>ФССЦ 05.1.03.09-0005 (может отличаться в разных СНБ. Засчитывать, если соответствует по тех. хар-ам)</t>
    </r>
    <r>
      <rPr>
        <b/>
        <sz val="10"/>
        <rFont val="Times New Roman"/>
        <family val="1"/>
        <charset val="204"/>
      </rPr>
      <t xml:space="preserve">   0,10б</t>
    </r>
  </si>
  <si>
    <t>3ПБ-16-37-п</t>
  </si>
  <si>
    <r>
      <t xml:space="preserve">ФССЦ-05.1.03.09-0016 (может отличаться в разных СНБ. Засчитывать, если соответствует по тех. хар-ам)  </t>
    </r>
    <r>
      <rPr>
        <b/>
        <sz val="10"/>
        <rFont val="Times New Roman"/>
        <family val="1"/>
        <charset val="204"/>
      </rPr>
      <t xml:space="preserve"> 0,10б</t>
    </r>
  </si>
  <si>
    <t>3ПБ-18-8-п</t>
  </si>
  <si>
    <r>
      <t xml:space="preserve">ФССЦ 05.1.03.09-0024 (может отличаться в разных СНБ. Засчитывать, если соответствует по тех. хар-ам)  </t>
    </r>
    <r>
      <rPr>
        <b/>
        <sz val="10"/>
        <rFont val="Times New Roman"/>
        <family val="1"/>
        <charset val="204"/>
      </rPr>
      <t xml:space="preserve"> 0,10б</t>
    </r>
  </si>
  <si>
    <t>3ПБ-21-8-п</t>
  </si>
  <si>
    <r>
      <t xml:space="preserve">ФССЦ 05.1.03.09-0023 (может отличаться в разных СНБ. Засчитывать, если соответствует по тех. хар-ам)   </t>
    </r>
    <r>
      <rPr>
        <b/>
        <sz val="10"/>
        <rFont val="Times New Roman"/>
        <family val="1"/>
        <charset val="204"/>
      </rPr>
      <t>0,10б</t>
    </r>
  </si>
  <si>
    <t>расценка перемычек массой до 0,7 т                                         на 1-ый этаж</t>
  </si>
  <si>
    <r>
      <t xml:space="preserve">07-01-021-01   </t>
    </r>
    <r>
      <rPr>
        <b/>
        <sz val="10"/>
        <rFont val="Times New Roman"/>
        <family val="1"/>
        <charset val="204"/>
      </rPr>
      <t xml:space="preserve"> 0,10б                                                </t>
    </r>
    <r>
      <rPr>
        <sz val="10"/>
        <rFont val="Times New Roman"/>
        <family val="1"/>
        <charset val="204"/>
      </rPr>
      <t xml:space="preserve">объем по ведомости  равен  0,01 (на 100 шт.)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>(засчитывать если объем посчитан верно)</t>
    </r>
  </si>
  <si>
    <t>3ПП27-71</t>
  </si>
  <si>
    <r>
      <t xml:space="preserve">ФССЦ-05.1.03.11-0010 (может отличаться в разных СНБ. Засчитывать, если соответствует по тех. хар-ам)  </t>
    </r>
    <r>
      <rPr>
        <b/>
        <sz val="10"/>
        <rFont val="Times New Roman"/>
        <family val="1"/>
        <charset val="204"/>
      </rPr>
      <t xml:space="preserve"> 0,10б</t>
    </r>
  </si>
  <si>
    <t>установка монтажных изделий массой: более 20 кг на 1-ый этаж (уголок стальной)</t>
  </si>
  <si>
    <r>
      <t xml:space="preserve">07-01-044-04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объем по ведомости  равен  0,50085 т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>(засчитывать если объем посчитан верно)</t>
    </r>
  </si>
  <si>
    <t>расценка перемычек массой до 0,3 т                                         на 2-ой этаж</t>
  </si>
  <si>
    <r>
      <t xml:space="preserve">07-05-007-10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объем по ведомости  равен  0,88 (на 100 шт.)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>(засчитывать если объем посчитан верно)</t>
    </r>
  </si>
  <si>
    <r>
      <t xml:space="preserve">ФССЦ-05.1.03.09-0011 (может отличаться в разных СНБ. Засчитывать, если соответствует по тех. хар-ам)  </t>
    </r>
    <r>
      <rPr>
        <b/>
        <sz val="10"/>
        <rFont val="Times New Roman"/>
        <family val="1"/>
        <charset val="204"/>
      </rPr>
      <t xml:space="preserve"> 0,10б</t>
    </r>
  </si>
  <si>
    <t>установка монтажных изделий массой: более 20 кг на 2-ый этаж (уголок стальной)</t>
  </si>
  <si>
    <r>
      <t xml:space="preserve">07-01-044-04 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объем по ведомости  равен  0,40095 т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>(засчитывать если объем посчитан верно)</t>
    </r>
  </si>
  <si>
    <t>установка панелей перекрытия до 5 м2 на отм. 0,000</t>
  </si>
  <si>
    <r>
      <t xml:space="preserve">07-05-011-05 </t>
    </r>
    <r>
      <rPr>
        <b/>
        <sz val="10"/>
        <rFont val="Times New Roman"/>
        <family val="1"/>
        <charset val="204"/>
      </rPr>
      <t xml:space="preserve">  0,10б                                                          </t>
    </r>
    <r>
      <rPr>
        <sz val="10"/>
        <rFont val="Times New Roman"/>
        <family val="1"/>
        <charset val="204"/>
      </rPr>
      <t xml:space="preserve">объем по ведомости  равен 0,06 (на 100 шт.)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</si>
  <si>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t>ПК 30-10-8та</t>
  </si>
  <si>
    <r>
      <t xml:space="preserve">по ФССЦ-05.1.06.04-1417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</t>
    </r>
  </si>
  <si>
    <t>ПК 30-12-8АтVТ-а</t>
  </si>
  <si>
    <r>
      <t xml:space="preserve">по ФССЦ-05.1.06.04-1418  </t>
    </r>
    <r>
      <rPr>
        <b/>
        <sz val="10"/>
        <rFont val="Times New Roman"/>
        <family val="1"/>
        <charset val="204"/>
      </rPr>
      <t xml:space="preserve">0,10б  </t>
    </r>
  </si>
  <si>
    <t>ПК 30-15-8АтVТ-а</t>
  </si>
  <si>
    <r>
      <t xml:space="preserve">по ФССЦ-05.1.06.04-1419  </t>
    </r>
    <r>
      <rPr>
        <b/>
        <sz val="10"/>
        <rFont val="Times New Roman"/>
        <family val="1"/>
        <charset val="204"/>
      </rPr>
      <t xml:space="preserve">0,10б  </t>
    </r>
  </si>
  <si>
    <t>установка панелей перекрытия от 5 до 10 м2 на отм. 0,000</t>
  </si>
  <si>
    <r>
      <t xml:space="preserve">07-05-011-06 </t>
    </r>
    <r>
      <rPr>
        <b/>
        <sz val="10"/>
        <rFont val="Times New Roman"/>
        <family val="1"/>
        <charset val="204"/>
      </rPr>
      <t xml:space="preserve">  0,10б                                                          </t>
    </r>
    <r>
      <rPr>
        <sz val="10"/>
        <rFont val="Times New Roman"/>
        <family val="1"/>
        <charset val="204"/>
      </rPr>
      <t xml:space="preserve">объем по ведомости  равен 0,39 (на 100 шт.)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</si>
  <si>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t>ПК 60-10-8АтVта</t>
  </si>
  <si>
    <r>
      <t xml:space="preserve">по ФССЦ 05.1.06.04-1519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</t>
    </r>
  </si>
  <si>
    <t>ПК 60.12-8АтVТ-а</t>
  </si>
  <si>
    <r>
      <t xml:space="preserve">по ФССЦ 05.1.06.04-1534   </t>
    </r>
    <r>
      <rPr>
        <b/>
        <sz val="10"/>
        <rFont val="Times New Roman"/>
        <family val="1"/>
        <charset val="204"/>
      </rPr>
      <t xml:space="preserve">0,10б  </t>
    </r>
  </si>
  <si>
    <t>ПК 60.15-8АтVТ-а</t>
  </si>
  <si>
    <r>
      <t xml:space="preserve">по ФССЦ 05.1.06.04-1545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                        </t>
    </r>
  </si>
  <si>
    <t>ПК 63.10-8АтVТ-а</t>
  </si>
  <si>
    <r>
      <t xml:space="preserve">по ФССЦ-05.1.06.04-1549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                        </t>
    </r>
  </si>
  <si>
    <t>ПК 63.12-8АтVТ-а</t>
  </si>
  <si>
    <r>
      <t xml:space="preserve">по ФССЦ-05.1.06.04-1559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                        </t>
    </r>
  </si>
  <si>
    <t>ПК 63.15-8АтVТ-а</t>
  </si>
  <si>
    <r>
      <t xml:space="preserve">по ФССЦ-05.1.06.04-1566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                                </t>
    </r>
  </si>
  <si>
    <t>установка панелей перекрытия до 5 м2 на отм. +3,300</t>
  </si>
  <si>
    <t>установка панелей перекрытия от 5 до 10 м2 на отм. +3,300</t>
  </si>
  <si>
    <r>
      <t xml:space="preserve">07-05-011-06 </t>
    </r>
    <r>
      <rPr>
        <b/>
        <sz val="10"/>
        <rFont val="Times New Roman"/>
        <family val="1"/>
        <charset val="204"/>
      </rPr>
      <t xml:space="preserve">  0,10б  
</t>
    </r>
    <r>
      <rPr>
        <sz val="10"/>
        <rFont val="Times New Roman"/>
        <family val="1"/>
        <charset val="204"/>
      </rPr>
      <t xml:space="preserve">объем по ведомости  равен 0,39 (на 100 шт.)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</si>
  <si>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t>установка панелей перекрытия до 5 м2 на отм. +6,600</t>
  </si>
  <si>
    <r>
      <t xml:space="preserve">07-05-011-05 </t>
    </r>
    <r>
      <rPr>
        <b/>
        <sz val="10"/>
        <rFont val="Times New Roman"/>
        <family val="1"/>
        <charset val="204"/>
      </rPr>
      <t xml:space="preserve">  0,10б                                                          </t>
    </r>
    <r>
      <rPr>
        <sz val="10"/>
        <rFont val="Times New Roman"/>
        <family val="1"/>
        <charset val="204"/>
      </rPr>
      <t xml:space="preserve">объем по ведомости  равен 0,08 (на 100 шт.)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</si>
  <si>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t>установка панелей перекрытия от 5 до 10 м2 на отм. +6,600</t>
  </si>
  <si>
    <r>
      <t xml:space="preserve">07-05-011-06 </t>
    </r>
    <r>
      <rPr>
        <b/>
        <sz val="10"/>
        <rFont val="Times New Roman"/>
        <family val="1"/>
        <charset val="204"/>
      </rPr>
      <t xml:space="preserve">  0,10б   
</t>
    </r>
    <r>
      <rPr>
        <sz val="10"/>
        <rFont val="Times New Roman"/>
        <family val="1"/>
        <charset val="204"/>
      </rPr>
      <t xml:space="preserve">объем по ведомости  равен 0,41 (на 100 шт.)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</t>
    </r>
  </si>
  <si>
    <t xml:space="preserve">установка блоков в оконных проемах на 1-ом этаже площадью более 2 м2 </t>
  </si>
  <si>
    <r>
      <t xml:space="preserve">10-01-034-06 </t>
    </r>
    <r>
      <rPr>
        <b/>
        <sz val="10"/>
        <rFont val="Times New Roman"/>
        <family val="1"/>
        <charset val="204"/>
      </rPr>
      <t xml:space="preserve">  0,10б  
</t>
    </r>
    <r>
      <rPr>
        <sz val="10"/>
        <rFont val="Times New Roman"/>
        <family val="1"/>
        <charset val="204"/>
      </rPr>
      <t xml:space="preserve">объем по ведомости  равен 0,359145 (на 100 м2)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  округление допустимо  </t>
    </r>
  </si>
  <si>
    <t>ОР18-15</t>
  </si>
  <si>
    <r>
      <t xml:space="preserve">по ФССЦ 11.3.02.03-0006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в объеме 35,9145*1,01=36,273645 м2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 округление допустимо     </t>
    </r>
  </si>
  <si>
    <t xml:space="preserve">установка блоков в оконных проемах на 2-ом этаже площадью более 2 м2 </t>
  </si>
  <si>
    <r>
      <t xml:space="preserve">10-01-034-06 </t>
    </r>
    <r>
      <rPr>
        <b/>
        <sz val="10"/>
        <rFont val="Times New Roman"/>
        <family val="1"/>
        <charset val="204"/>
      </rPr>
      <t xml:space="preserve">  0,10б  
</t>
    </r>
    <r>
      <rPr>
        <sz val="10"/>
        <rFont val="Times New Roman"/>
        <family val="1"/>
        <charset val="204"/>
      </rPr>
      <t xml:space="preserve">объем по ведомости  равен 0,311259 (на 100 м2)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 округление допустимо  </t>
    </r>
  </si>
  <si>
    <r>
      <t xml:space="preserve">по ФССЦ 11.3.02.03-0006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  
в объеме 31,1259*1,01=31,437159 м2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 округление допустимо     </t>
    </r>
  </si>
  <si>
    <t xml:space="preserve">установка блоков в дверных проемах на 1-ом этаже площадью проема до 3 м2 </t>
  </si>
  <si>
    <r>
      <t xml:space="preserve">10-01-047-01 </t>
    </r>
    <r>
      <rPr>
        <b/>
        <sz val="10"/>
        <rFont val="Times New Roman"/>
        <family val="1"/>
        <charset val="204"/>
      </rPr>
      <t xml:space="preserve">  0,10б   
</t>
    </r>
    <r>
      <rPr>
        <sz val="10"/>
        <rFont val="Times New Roman"/>
        <family val="1"/>
        <charset val="204"/>
      </rPr>
      <t xml:space="preserve">объем по ведомости  равен 0,239027 (на 100 м2)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 округление допустимо  </t>
    </r>
  </si>
  <si>
    <t>ДН21-15, ДН21-12, ДН21-10</t>
  </si>
  <si>
    <r>
      <t xml:space="preserve">по ФССЦ 11.3.01.05-0011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
в объеме (2,8773+2,2518+8,0898)*0,98=12,954522 м2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 округление допустимо    </t>
    </r>
  </si>
  <si>
    <t>ДГ21-12; ДГ21-10</t>
  </si>
  <si>
    <r>
      <t xml:space="preserve">по ФССЦ-11.3.01.05-0001  </t>
    </r>
    <r>
      <rPr>
        <b/>
        <sz val="10"/>
        <rFont val="Times New Roman"/>
        <family val="1"/>
        <charset val="204"/>
      </rPr>
      <t xml:space="preserve">0,10б  </t>
    </r>
    <r>
      <rPr>
        <sz val="10"/>
        <rFont val="Times New Roman"/>
        <family val="1"/>
        <charset val="204"/>
      </rPr>
      <t xml:space="preserve">
в объеме (5,92185+4,76190)*0,98=10,470075 м2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округление допустимо  </t>
    </r>
  </si>
  <si>
    <t xml:space="preserve">установка блоков в дверных проемах на 2-ом этаже площадью проема до 3 м2 </t>
  </si>
  <si>
    <r>
      <t xml:space="preserve">10-01-047-01 </t>
    </r>
    <r>
      <rPr>
        <b/>
        <sz val="10"/>
        <rFont val="Times New Roman"/>
        <family val="1"/>
        <charset val="204"/>
      </rPr>
      <t xml:space="preserve">  0,10б    
</t>
    </r>
    <r>
      <rPr>
        <sz val="10"/>
        <rFont val="Times New Roman"/>
        <family val="1"/>
        <charset val="204"/>
      </rPr>
      <t xml:space="preserve">объем по ведомости  равен 0,150582 (на 100 м2)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 округление допустимо  </t>
    </r>
  </si>
  <si>
    <t>ДН21-12</t>
  </si>
  <si>
    <r>
      <t xml:space="preserve">по ФССЦ-11.3.01.05-0011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в объеме 6,7554*0,98=6,620292м2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округление допустимо       </t>
    </r>
  </si>
  <si>
    <t>ДГ21-10; ДГ21-12</t>
  </si>
  <si>
    <r>
      <t xml:space="preserve">по ФССЦ 11.3.01.05-0001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в объеме (5,92185+2,38095)*0,98=8,136744 м2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    округление допустимо  </t>
    </r>
  </si>
  <si>
    <t xml:space="preserve">установка блоков в дверных проемах в перегородках   на 1-ом этаже площадью проема до 3 м2 </t>
  </si>
  <si>
    <r>
      <t xml:space="preserve">10-01-047-04 </t>
    </r>
    <r>
      <rPr>
        <b/>
        <sz val="10"/>
        <rFont val="Times New Roman"/>
        <family val="1"/>
        <charset val="204"/>
      </rPr>
      <t xml:space="preserve">  0,10б    
</t>
    </r>
    <r>
      <rPr>
        <sz val="10"/>
        <rFont val="Times New Roman"/>
        <family val="1"/>
        <charset val="204"/>
      </rPr>
      <t xml:space="preserve">объем по ведомости  равен 0,556369 (на 100 м2)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 округление допустимо  </t>
    </r>
  </si>
  <si>
    <t>ДГ21-8; ДГ21-9; ДГ21-10</t>
  </si>
  <si>
    <r>
      <t xml:space="preserve">по ФССЦ 11.3.01.05-0001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в объеме 55,6369*1,04=57,862376 м2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 округление допустимо  </t>
    </r>
  </si>
  <si>
    <t xml:space="preserve">установка блоков в дверных проемах в перегородках   на 2-ом этаже площадью проема до 3 м2 </t>
  </si>
  <si>
    <r>
      <t xml:space="preserve">10-01-047-04 </t>
    </r>
    <r>
      <rPr>
        <b/>
        <sz val="10"/>
        <rFont val="Times New Roman"/>
        <family val="1"/>
        <charset val="204"/>
      </rPr>
      <t xml:space="preserve">  0,10б    
</t>
    </r>
    <r>
      <rPr>
        <sz val="10"/>
        <rFont val="Times New Roman"/>
        <family val="1"/>
        <charset val="204"/>
      </rPr>
      <t xml:space="preserve">объем по ведомости  равен 0,208384 (на 100 м2)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 (засчитывать если объем посчитан верно) округление допустимо  </t>
    </r>
  </si>
  <si>
    <t>ДГ21-8; ДГ21-9</t>
  </si>
  <si>
    <r>
      <t xml:space="preserve">по ФССЦ 11.3.01.05-0001  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 xml:space="preserve"> 
в объеме 20,8384*1,04=21,671936 м2 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   округление допустимо  </t>
    </r>
  </si>
  <si>
    <t>разделы</t>
  </si>
  <si>
    <r>
      <t xml:space="preserve">поделена на разделы: фундаменты (или аналогичное)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; кирпичная кладка (или аналогичное)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>;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перекрытие по отметкам     (или аналогичное)</t>
    </r>
    <r>
      <rPr>
        <b/>
        <sz val="10"/>
        <rFont val="Times New Roman"/>
        <family val="1"/>
        <charset val="204"/>
      </rPr>
      <t xml:space="preserve"> 0,10б</t>
    </r>
    <r>
      <rPr>
        <sz val="10"/>
        <rFont val="Times New Roman"/>
        <family val="1"/>
        <charset val="204"/>
      </rPr>
      <t xml:space="preserve">; перемычки (или аналогичное)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>;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проемы (или аналогиное)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>;</t>
    </r>
  </si>
  <si>
    <t>накладные расходы</t>
  </si>
  <si>
    <r>
      <t xml:space="preserve">показываются проценты по видам работ </t>
    </r>
    <r>
      <rPr>
        <b/>
        <sz val="10"/>
        <rFont val="Times New Roman"/>
        <family val="1"/>
        <charset val="204"/>
      </rPr>
      <t>0,10б;</t>
    </r>
  </si>
  <si>
    <t>сметная прибыль</t>
  </si>
  <si>
    <r>
      <t xml:space="preserve">показываются  проценты по видам работ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; </t>
    </r>
    <r>
      <rPr>
        <sz val="11"/>
        <rFont val="Times New Roman"/>
        <family val="1"/>
        <charset val="204"/>
      </rPr>
      <t/>
    </r>
  </si>
  <si>
    <t>оформление</t>
  </si>
  <si>
    <r>
      <t xml:space="preserve">есть любой номер   </t>
    </r>
    <r>
      <rPr>
        <b/>
        <sz val="10"/>
        <rFont val="Times New Roman"/>
        <family val="1"/>
        <charset val="204"/>
      </rPr>
      <t xml:space="preserve">0,10б; 
</t>
    </r>
    <r>
      <rPr>
        <sz val="10"/>
        <rFont val="Times New Roman"/>
        <family val="1"/>
        <charset val="204"/>
      </rPr>
      <t xml:space="preserve">название сметы (любое)   </t>
    </r>
    <r>
      <rPr>
        <b/>
        <sz val="10"/>
        <rFont val="Times New Roman"/>
        <family val="1"/>
        <charset val="204"/>
      </rPr>
      <t xml:space="preserve">0,10б; 
</t>
    </r>
    <r>
      <rPr>
        <sz val="10"/>
        <rFont val="Times New Roman"/>
        <family val="1"/>
        <charset val="204"/>
      </rPr>
      <t xml:space="preserve">указано, что в ценах по состоянию на 01.01.2000г.   </t>
    </r>
    <r>
      <rPr>
        <b/>
        <sz val="10"/>
        <rFont val="Times New Roman"/>
        <family val="1"/>
        <charset val="204"/>
      </rPr>
      <t xml:space="preserve">0,10б;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прописаны подписи </t>
    </r>
    <r>
      <rPr>
        <b/>
        <sz val="10"/>
        <rFont val="Times New Roman"/>
        <family val="1"/>
        <charset val="204"/>
      </rPr>
      <t xml:space="preserve">  0,10б;
</t>
    </r>
    <r>
      <rPr>
        <sz val="10"/>
        <rFont val="Times New Roman"/>
        <family val="1"/>
        <charset val="204"/>
      </rPr>
      <t/>
    </r>
  </si>
  <si>
    <t>Проверка сметной документации</t>
  </si>
  <si>
    <t>Отделочные работы</t>
  </si>
  <si>
    <t>замечания п.1</t>
  </si>
  <si>
    <r>
      <t xml:space="preserve">исключить коэффициент  К=2  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нормами расценки ФЕР15-04-002-04 учтена окраска за 2 раза, см. Приложение 15.4 примечание п.3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исключить коэффициент 1,15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п.1.2.к табл.1 Приложения 10 421/пр . Коэффициенты, указанные в пунктах 2 и 5, не распространяются на работы, выполняемые в помещениях объектов капитального строительства </t>
    </r>
    <r>
      <rPr>
        <b/>
        <sz val="10"/>
        <rFont val="Times New Roman"/>
        <family val="1"/>
        <charset val="204"/>
      </rPr>
      <t>0,10б</t>
    </r>
  </si>
  <si>
    <t>замечания п.2</t>
  </si>
  <si>
    <r>
      <t xml:space="preserve">объем откорректировать в соответствии с объемом по расценке. </t>
    </r>
    <r>
      <rPr>
        <b/>
        <sz val="10"/>
        <rFont val="Times New Roman"/>
        <family val="1"/>
        <charset val="204"/>
      </rPr>
      <t xml:space="preserve">                                              
</t>
    </r>
    <r>
      <rPr>
        <sz val="10"/>
        <rFont val="Times New Roman"/>
        <family val="1"/>
        <charset val="204"/>
      </rPr>
      <t xml:space="preserve">учесть расход краски силикатной в размере 0,0294т (на 100м2) </t>
    </r>
    <r>
      <rPr>
        <b/>
        <sz val="10"/>
        <rFont val="Times New Roman"/>
        <family val="1"/>
        <charset val="204"/>
      </rPr>
      <t xml:space="preserve"> 0,20б
</t>
    </r>
    <r>
      <rPr>
        <sz val="10"/>
        <rFont val="Times New Roman"/>
        <family val="1"/>
        <charset val="204"/>
      </rPr>
      <t>новый объем должен быть 0,0294*6,151=0,1808394т=180,8394кг</t>
    </r>
    <r>
      <rPr>
        <b/>
        <sz val="10"/>
        <rFont val="Times New Roman"/>
        <family val="1"/>
        <charset val="204"/>
      </rPr>
      <t xml:space="preserve">  0,20б                                                                                   </t>
    </r>
    <r>
      <rPr>
        <sz val="10"/>
        <rFont val="Arial"/>
        <family val="2"/>
        <charset val="204"/>
      </rPr>
      <t/>
    </r>
  </si>
  <si>
    <t>замечания п.3</t>
  </si>
  <si>
    <r>
      <t xml:space="preserve">объем определен некорректно, учесть в расценке только объем по стенам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должно быть 37,9224 (на 100 м2)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штукатурку откосов взять по ФЕР15-02-031-01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объем штукатурки откосов 1,3 (на 100 м2)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ФЕР15 п.2.15.14. (Объем работ по оштукатуриванию оконных и дверных откосов внутри зданий следует определять дополнительно по их площади, а затраты на ее выполнение определять по расценкам 15-02-031-01)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>исключить коэффициент 1,15</t>
    </r>
    <r>
      <rPr>
        <b/>
        <sz val="10"/>
        <rFont val="Times New Roman"/>
        <family val="1"/>
        <charset val="204"/>
      </rPr>
      <t xml:space="preserve"> 0,20б
</t>
    </r>
    <r>
      <rPr>
        <sz val="10"/>
        <rFont val="Times New Roman"/>
        <family val="1"/>
        <charset val="204"/>
      </rPr>
      <t>ссылка на обоснование: п.1.2.к табл.1 Приложения 10 421/пр . Коэффициенты, указанные в пунктах 2 и 5, не распространяются на работы, выполняемые в помещениях объектов капитального строительства</t>
    </r>
    <r>
      <rPr>
        <b/>
        <sz val="10"/>
        <rFont val="Times New Roman"/>
        <family val="1"/>
        <charset val="204"/>
      </rPr>
      <t xml:space="preserve"> 0,10б</t>
    </r>
  </si>
  <si>
    <t>замечания п.4</t>
  </si>
  <si>
    <r>
      <t xml:space="preserve">расценка применена некорректно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должна быть ФЕР15-04-005-03 </t>
    </r>
    <r>
      <rPr>
        <b/>
        <sz val="10"/>
        <rFont val="Times New Roman"/>
        <family val="1"/>
        <charset val="204"/>
      </rPr>
      <t>0,20б</t>
    </r>
  </si>
  <si>
    <t>замечания п.5</t>
  </si>
  <si>
    <r>
      <t xml:space="preserve">краска должна быть поделена на белую и светло-бежевую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применить 2 ресурса: дополнительно к примененной ФССЦ-14.3.02.03-0021 ВД-ВА-224 белая применить ФССЦ-14.3.02.03-0019 ВД-ВА-27А светло-бежевая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разделить объемы по краске </t>
    </r>
    <r>
      <rPr>
        <b/>
        <sz val="10"/>
        <rFont val="Times New Roman"/>
        <family val="1"/>
        <charset val="204"/>
      </rPr>
      <t>0,20б</t>
    </r>
  </si>
  <si>
    <t>замечания п.6</t>
  </si>
  <si>
    <r>
      <t xml:space="preserve">применить коэффициент К=1,2 на облицовку стен с составлением рисунка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Прил.15.10 п.3.6 (облицовка искусственными плитками криволин. поверхностей радиусом менее 2 м или облицовка в 3 цвета или с составлением рисунка из 3х и более плиток)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СП определена некорректно, должно быть.49% </t>
    </r>
    <r>
      <rPr>
        <b/>
        <sz val="10"/>
        <rFont val="Times New Roman"/>
        <family val="1"/>
        <charset val="204"/>
      </rPr>
      <t>0,20б</t>
    </r>
  </si>
  <si>
    <t>замечания п.11</t>
  </si>
  <si>
    <r>
      <t xml:space="preserve">стоимость панелей определена некорректно, применить по ФССЦ-09.2.02.01-0015  </t>
    </r>
    <r>
      <rPr>
        <b/>
        <sz val="10"/>
        <rFont val="Times New Roman"/>
        <family val="1"/>
        <charset val="204"/>
      </rPr>
      <t>0.20б</t>
    </r>
  </si>
  <si>
    <t>замечания п.12</t>
  </si>
  <si>
    <r>
      <t xml:space="preserve">исключить коэффициент К=1,03 на монтаж конструкций, окрашенных в заводских условиях,  по сборнику ФЕР09, приложение 9.3 п.5.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добавить коэффициент 1,15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ссылка на обоснование: п.1.2.к табл.1 Приложения 10 421/пр </t>
    </r>
    <r>
      <rPr>
        <b/>
        <sz val="10"/>
        <rFont val="Times New Roman"/>
        <family val="1"/>
        <charset val="204"/>
      </rPr>
      <t>0,10б</t>
    </r>
  </si>
  <si>
    <t>замечания п.13</t>
  </si>
  <si>
    <r>
      <t xml:space="preserve">исключить, т.к. задвоение с п.17 ЛС (соответствует ВОР)  </t>
    </r>
    <r>
      <rPr>
        <b/>
        <sz val="10"/>
        <rFont val="Times New Roman"/>
        <family val="1"/>
        <charset val="204"/>
      </rPr>
      <t>0.20б</t>
    </r>
  </si>
  <si>
    <t>замечания п.14</t>
  </si>
  <si>
    <r>
      <t xml:space="preserve">некорректный объем, должен быть 27/100=0,27  </t>
    </r>
    <r>
      <rPr>
        <b/>
        <sz val="10"/>
        <rFont val="Times New Roman"/>
        <family val="1"/>
        <charset val="204"/>
      </rPr>
      <t>0.20б</t>
    </r>
  </si>
  <si>
    <t>замечания п.15</t>
  </si>
  <si>
    <r>
      <t xml:space="preserve">исключить норму расхода 1,03, поскольку ничем не обоснована  </t>
    </r>
    <r>
      <rPr>
        <b/>
        <sz val="10"/>
        <rFont val="Times New Roman"/>
        <family val="1"/>
        <charset val="204"/>
      </rPr>
      <t>0.20б</t>
    </r>
  </si>
  <si>
    <t>замечания п.16</t>
  </si>
  <si>
    <t>объем откорректировать в соответствии с объемом по расценке.                                     учесть расход пленки полиэтиленовой в размере 93,73м2 (на 100м2)  0,20б
новый объем должен быть 93,73*8,79=823,8867м2   0,20б
ссылка на ресурсы ФЕР 15-01-090-01 0,20б</t>
  </si>
  <si>
    <t>замечания п.19</t>
  </si>
  <si>
    <r>
      <t xml:space="preserve">некорректно определен объем по расценке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должен быть 40*2,88+1,6*4+3,24=124,84 м2 </t>
    </r>
    <r>
      <rPr>
        <b/>
        <sz val="10"/>
        <rFont val="Times New Roman"/>
        <family val="1"/>
        <charset val="204"/>
      </rPr>
      <t xml:space="preserve">  0.20б
</t>
    </r>
    <r>
      <rPr>
        <sz val="10"/>
        <rFont val="Times New Roman"/>
        <family val="1"/>
        <charset val="204"/>
      </rPr>
      <t xml:space="preserve">ссылка на обоснование: ФЕР15 п.2.15.53. Объем работ по облицовке проемов в наружных стенах в расценках табл. 15-01-070 следует определять по площади проемов </t>
    </r>
    <r>
      <rPr>
        <b/>
        <sz val="10"/>
        <rFont val="Times New Roman"/>
        <family val="1"/>
        <charset val="204"/>
      </rPr>
      <t>0,20б</t>
    </r>
  </si>
  <si>
    <t>замечания п.20</t>
  </si>
  <si>
    <r>
      <t xml:space="preserve">объем работы по установке лесов посчитан некорректно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должно быть 8*150=1200 м2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ФЕР08 п.2.8.27. Объем работ по установке и разборке наружных инвентарных лесов для расценок таблиц 08-07-001 исчисляется по площади вертикальной проекции их на фасад здания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добавить коэффициент  К=1,2 по Прил.8.1 п.3.8 "Установка и разборка инвентарных лесов для производства теплоизоляционных работ"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/>
    </r>
  </si>
  <si>
    <t>замечания п.22</t>
  </si>
  <si>
    <r>
      <t xml:space="preserve">дюбели принять по ФССЦ-01.7.15.07-1008 Дюбели тарельчатые с металлическим гвоздем и термоголовкой, диаметр 8 мм, длина 130 мм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некорректный объем дюбелей, должен быть 487/10=48,7 </t>
    </r>
    <r>
      <rPr>
        <b/>
        <sz val="10"/>
        <rFont val="Times New Roman"/>
        <family val="1"/>
        <charset val="204"/>
      </rPr>
      <t>0,20б</t>
    </r>
  </si>
  <si>
    <t>замечания п.23</t>
  </si>
  <si>
    <r>
      <t xml:space="preserve">исключить норму расхода 1,08, поскольку ничем не обоснована  </t>
    </r>
    <r>
      <rPr>
        <b/>
        <sz val="10"/>
        <rFont val="Times New Roman"/>
        <family val="1"/>
        <charset val="204"/>
      </rPr>
      <t>0.20б</t>
    </r>
  </si>
  <si>
    <t>замечания п.24</t>
  </si>
  <si>
    <r>
      <t xml:space="preserve">исключить расценку устройство каркаса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согласно ВОР крепление сетки гвоздями, стоимость которых учтена расценкой ФЕР15-02-036-01 (п.25 ЛС) </t>
    </r>
    <r>
      <rPr>
        <b/>
        <sz val="10"/>
        <rFont val="Times New Roman"/>
        <family val="1"/>
        <charset val="204"/>
      </rPr>
      <t>0,20б</t>
    </r>
  </si>
  <si>
    <t>замечания п.25</t>
  </si>
  <si>
    <r>
      <t xml:space="preserve">необходимо выполнить замену сетки </t>
    </r>
    <r>
      <rPr>
        <b/>
        <sz val="10"/>
        <rFont val="Times New Roman"/>
        <family val="1"/>
        <charset val="204"/>
      </rPr>
      <t xml:space="preserve">0,20б 
</t>
    </r>
    <r>
      <rPr>
        <sz val="10"/>
        <rFont val="Times New Roman"/>
        <family val="1"/>
        <charset val="204"/>
      </rPr>
      <t xml:space="preserve">применить сетку тканую с квадратными ячейками № 05, оцинкованную по ФССЦ-08.1.02.17-0162   </t>
    </r>
    <r>
      <rPr>
        <b/>
        <sz val="10"/>
        <rFont val="Times New Roman"/>
        <family val="1"/>
        <charset val="204"/>
      </rPr>
      <t>0,20б</t>
    </r>
  </si>
  <si>
    <t>замечания п.26, 27</t>
  </si>
  <si>
    <r>
      <t xml:space="preserve">нет основания для замены ресурсов, исключить </t>
    </r>
    <r>
      <rPr>
        <b/>
        <sz val="10"/>
        <rFont val="Times New Roman"/>
        <family val="1"/>
        <charset val="204"/>
      </rPr>
      <t>0.20б</t>
    </r>
  </si>
  <si>
    <t>пропущенные работы</t>
  </si>
  <si>
    <r>
      <t xml:space="preserve">добавить расценку на гидрофобизацию поверхности штукатурки фасадов  ФЕР15-04-043-01 или ФЕР15-04-043-02  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 п.3.3 Ведомости </t>
    </r>
    <r>
      <rPr>
        <b/>
        <sz val="10"/>
        <rFont val="Times New Roman"/>
        <family val="1"/>
        <charset val="204"/>
      </rPr>
      <t>0,20б</t>
    </r>
  </si>
  <si>
    <t>НР</t>
  </si>
  <si>
    <r>
      <t xml:space="preserve">применить НР для РКС  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ссылка на обоснование: Мурманская область относится к РКС по Перечню к ПП 1946 от 16.11.2021    </t>
    </r>
    <r>
      <rPr>
        <b/>
        <sz val="10"/>
        <rFont val="Times New Roman"/>
        <family val="1"/>
        <charset val="204"/>
      </rPr>
      <t>0,20б</t>
    </r>
  </si>
  <si>
    <t>текущие цены</t>
  </si>
  <si>
    <r>
      <t xml:space="preserve">индекс на ЭММ некорректный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письмо Минстроя от 10.06.2022 для административных зданий ЭММ 16,79 </t>
    </r>
    <r>
      <rPr>
        <b/>
        <sz val="10"/>
        <rFont val="Times New Roman"/>
        <family val="1"/>
        <charset val="204"/>
      </rPr>
      <t>0,10б</t>
    </r>
  </si>
  <si>
    <t>дополнительные ошибки</t>
  </si>
  <si>
    <r>
      <t xml:space="preserve">дополнительное замечание (при согласии всех 3ех экспертов) </t>
    </r>
    <r>
      <rPr>
        <b/>
        <sz val="10"/>
        <rFont val="Times New Roman"/>
        <family val="1"/>
        <charset val="204"/>
      </rPr>
      <t>0,10б за каждое допзамечание, но максимум 0,30б</t>
    </r>
  </si>
  <si>
    <t>Ремонтные работы</t>
  </si>
  <si>
    <t>очистка помещений от мусора</t>
  </si>
  <si>
    <r>
      <t xml:space="preserve">1. пропущены работы по очистке помещений от мусора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ссылка на обоснование: ВДР п.1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3. применить расценку ФЕРр 69-9-1 </t>
    </r>
    <r>
      <rPr>
        <b/>
        <sz val="10"/>
        <rFont val="Times New Roman"/>
        <family val="1"/>
        <charset val="204"/>
      </rPr>
      <t>0,20б</t>
    </r>
  </si>
  <si>
    <t>замечания к п.3</t>
  </si>
  <si>
    <r>
      <t xml:space="preserve">объем откорректировать в соответствии с объемом по расценке.                                               
учесть расход смеси штукатурной М75, КНАУФ в размере 0,9977т (на 100м2)  
новый объем должен быть 0,9977т*0,48=0,478896т=478,896кг    0,20б                                                                              </t>
    </r>
    <r>
      <rPr>
        <sz val="10"/>
        <rFont val="Arial"/>
        <family val="2"/>
        <charset val="204"/>
      </rPr>
      <t/>
    </r>
  </si>
  <si>
    <t>замечания к п.4</t>
  </si>
  <si>
    <r>
      <t xml:space="preserve">1. расход рассчитан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согласно ВДР п.2.2 расход 0,13кг/м2  </t>
    </r>
    <r>
      <rPr>
        <b/>
        <sz val="10"/>
        <rFont val="Times New Roman"/>
        <family val="1"/>
        <charset val="204"/>
      </rPr>
      <t>0,10б     новый объем должен быть 48*0.13=6,24кг=0,00624т</t>
    </r>
  </si>
  <si>
    <t>замечания к п.5</t>
  </si>
  <si>
    <r>
      <t xml:space="preserve">1. расценка применена некорректно (для стен, а не для потолков)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нет требования по улучшенной окраске (расценкой на простую окраску учтены 2 окраски)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применить расценку ФЕР 15-04-005-02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пропущены коэффициент 1,15 и 1,25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ссылка на обоснование: 421/пр п.58 б), 60 </t>
    </r>
    <r>
      <rPr>
        <b/>
        <sz val="10"/>
        <rFont val="Times New Roman"/>
        <family val="1"/>
        <charset val="204"/>
      </rPr>
      <t>0,10б</t>
    </r>
  </si>
  <si>
    <t>замечания к п.6</t>
  </si>
  <si>
    <r>
      <t xml:space="preserve">расход краски привести в соотетствие с корректной расценкой по окраске поверхности потолков 0,05044*0,48 = 0,024211т   </t>
    </r>
    <r>
      <rPr>
        <b/>
        <sz val="10"/>
        <rFont val="Times New Roman"/>
        <family val="1"/>
        <charset val="204"/>
      </rPr>
      <t>0,10б</t>
    </r>
  </si>
  <si>
    <t>замечания к п.8</t>
  </si>
  <si>
    <r>
      <t xml:space="preserve">1. коэффициент применен некорректно, убрать 1,2 к ОЗП и к расходу 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нет требования по необходимости подгонки рисунка линолеума </t>
    </r>
    <r>
      <rPr>
        <b/>
        <sz val="10"/>
        <rFont val="Times New Roman"/>
        <family val="1"/>
        <charset val="204"/>
      </rPr>
      <t>0,20б</t>
    </r>
  </si>
  <si>
    <t>замечания к п.9</t>
  </si>
  <si>
    <r>
      <t xml:space="preserve">1. материал применен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ВДР п.3 (линолеум толщиной 2 мм, а не плитка)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3. применить по ФССЦ 01.06.03.04-0027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4. норма расхода применена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</t>
    </r>
    <r>
      <rPr>
        <b/>
        <sz val="10"/>
        <rFont val="Times New Roman"/>
        <family val="1"/>
        <charset val="204"/>
      </rPr>
      <t>5. должно быть 103,02, а не 1,25                            новый объем должен быть 0,48*103,02=49,4496м2      0,10б                                   6. лента полимерная отсутствует 0,10б</t>
    </r>
  </si>
  <si>
    <t>замечания к п.10</t>
  </si>
  <si>
    <r>
      <t xml:space="preserve">1. расценка применена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421/пр п.58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применить расценку ФЕРр 57-03-01 </t>
    </r>
    <r>
      <rPr>
        <b/>
        <sz val="10"/>
        <rFont val="Times New Roman"/>
        <family val="1"/>
        <charset val="204"/>
      </rPr>
      <t>0,20б</t>
    </r>
  </si>
  <si>
    <t>замечания к п.13</t>
  </si>
  <si>
    <r>
      <t xml:space="preserve">1. материал применен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ВДР п.5.1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применить по ФССЦ 04.03.002.05-0001 </t>
    </r>
    <r>
      <rPr>
        <b/>
        <sz val="10"/>
        <rFont val="Times New Roman"/>
        <family val="1"/>
        <charset val="204"/>
      </rPr>
      <t>0,20б</t>
    </r>
  </si>
  <si>
    <t>замечания к п.17</t>
  </si>
  <si>
    <r>
      <t xml:space="preserve">1. объем определен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должно быть по формуле 3,14*0,125*14,5/100 = 0,0569 на 100 м2 </t>
    </r>
    <r>
      <rPr>
        <b/>
        <sz val="10"/>
        <rFont val="Times New Roman"/>
        <family val="1"/>
        <charset val="204"/>
      </rPr>
      <t>0,10б</t>
    </r>
  </si>
  <si>
    <t>замечания к п.18</t>
  </si>
  <si>
    <r>
      <t xml:space="preserve">1. объем определен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должно быть по формуле 3,14*0,125*14,5/100 = 0,0569 на 100 м2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3. применить коэффициент на высоту от 3 до 5 м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ссылка на обоснование: по заданию отметка пола -7,200, отметка производства работ -4,000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ссылка на обоснование: ФЕР20 Приложение 20.1, п.3.1 </t>
    </r>
    <r>
      <rPr>
        <b/>
        <sz val="10"/>
        <rFont val="Times New Roman"/>
        <family val="1"/>
        <charset val="204"/>
      </rPr>
      <t>0,20б</t>
    </r>
  </si>
  <si>
    <t>п.7 ВДР</t>
  </si>
  <si>
    <r>
      <t xml:space="preserve">нет замечания, что отсутствует первичная окраска воздуховодов  </t>
    </r>
    <r>
      <rPr>
        <b/>
        <sz val="10"/>
        <rFont val="Times New Roman"/>
        <family val="1"/>
        <charset val="204"/>
      </rPr>
      <t>0,20б</t>
    </r>
  </si>
  <si>
    <t>замечания к п.22</t>
  </si>
  <si>
    <r>
      <t xml:space="preserve">1. исключить лишний коэффициент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по заданию отметка пола -3,600, отметка производства работ -1,200 (на высоте менее 3 м) </t>
    </r>
    <r>
      <rPr>
        <b/>
        <sz val="10"/>
        <rFont val="Times New Roman"/>
        <family val="1"/>
        <charset val="204"/>
      </rPr>
      <t>0,10б</t>
    </r>
  </si>
  <si>
    <t>замечания к п.24</t>
  </si>
  <si>
    <r>
      <t xml:space="preserve">1. исключить работу по установке шарового крана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ссылка на обоснование: учтено составом работ по замене трубопровода </t>
    </r>
    <r>
      <rPr>
        <b/>
        <sz val="10"/>
        <rFont val="Times New Roman"/>
        <family val="1"/>
        <charset val="204"/>
      </rPr>
      <t>0,20б</t>
    </r>
  </si>
  <si>
    <t>замечания к п.26</t>
  </si>
  <si>
    <r>
      <t xml:space="preserve">1. исключить коэффициент по ФЕРр69 на структурно разрушенный бетон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согласно ВДР п.10 нет информации, что бетон структурно разрушенный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применить коэффициент 1,1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ссылка на обоснование: 421/пр Приложение 10 таблица 3 п.2 </t>
    </r>
    <r>
      <rPr>
        <b/>
        <sz val="10"/>
        <rFont val="Times New Roman"/>
        <family val="1"/>
        <charset val="204"/>
      </rPr>
      <t>0,20б</t>
    </r>
  </si>
  <si>
    <t>замечания к п.27</t>
  </si>
  <si>
    <r>
      <t xml:space="preserve">1. расценка применена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ФЕР46 п.1.46.31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применить расценку ФЕР  46-03-011-03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коэффициент применен некорректно, убрать 1,15 и 1,25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ссылка на обоснование: 421/пр п.59а) </t>
    </r>
    <r>
      <rPr>
        <b/>
        <sz val="10"/>
        <rFont val="Times New Roman"/>
        <family val="1"/>
        <charset val="204"/>
      </rPr>
      <t>0,20б</t>
    </r>
  </si>
  <si>
    <t>замечания к п.30</t>
  </si>
  <si>
    <r>
      <t xml:space="preserve">1. расценка применена некорректно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2. ссылка на обоснование: согласно ВДР п.12 провод сечением до 6 мм2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3. применить расценку ФЕРм 08-02-399-01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исключить коэффициент на работу по высоте от 2 до 8 м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в расценке уже учтена работа на высоте до 5 м </t>
    </r>
    <r>
      <rPr>
        <b/>
        <sz val="10"/>
        <rFont val="Times New Roman"/>
        <family val="1"/>
        <charset val="204"/>
      </rPr>
      <t>0,20б</t>
    </r>
  </si>
  <si>
    <t>замечания к п.32</t>
  </si>
  <si>
    <r>
      <t xml:space="preserve">1. следует раделить по площади помещений, поскольку в помещении площадь пола менее 5 м2 и должен быть применен коэффициент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
2. ссылка на обоснование:ФЕРр61 п.1.61.4 (при площади пола менее 5 м2 применить коэффициент 1,5 к ОЗП) </t>
    </r>
    <r>
      <rPr>
        <b/>
        <sz val="10"/>
        <rFont val="Times New Roman"/>
        <family val="1"/>
        <charset val="204"/>
      </rPr>
      <t>0,20б</t>
    </r>
  </si>
  <si>
    <t>отсутствующие работы</t>
  </si>
  <si>
    <r>
      <t xml:space="preserve">1. отсутствуют работы по окраске радиаторов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 применить расценку ФЕРр62-33-1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объем 0,254*7*3= 5,334 м2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материал по ФССЦ 14.04.02.04-0223 </t>
    </r>
    <r>
      <rPr>
        <b/>
        <sz val="10"/>
        <rFont val="Times New Roman"/>
        <family val="1"/>
        <charset val="204"/>
      </rPr>
      <t>0,20б</t>
    </r>
  </si>
  <si>
    <r>
      <t xml:space="preserve">1. НР расходы должны применяться по нормативам для Территории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2 ссылка на обоснование:Ленинградская область не относится к МПРКС  </t>
    </r>
    <r>
      <rPr>
        <b/>
        <sz val="10"/>
        <rFont val="Times New Roman"/>
        <family val="1"/>
        <charset val="204"/>
      </rPr>
      <t>0,10б</t>
    </r>
    <r>
      <rPr>
        <sz val="10"/>
        <rFont val="Times New Roman"/>
        <family val="1"/>
        <charset val="204"/>
      </rPr>
      <t xml:space="preserve">
3 применить коэффициент 1,03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ссылка на обоснование: 812/пр п.27 </t>
    </r>
    <r>
      <rPr>
        <b/>
        <sz val="10"/>
        <rFont val="Times New Roman"/>
        <family val="1"/>
        <charset val="204"/>
      </rPr>
      <t>0,10б</t>
    </r>
  </si>
  <si>
    <r>
      <t xml:space="preserve">если найдены еще дополнительно ошибки </t>
    </r>
    <r>
      <rPr>
        <b/>
        <sz val="10"/>
        <rFont val="Times New Roman"/>
        <family val="1"/>
        <charset val="204"/>
      </rPr>
      <t xml:space="preserve">0,10б </t>
    </r>
    <r>
      <rPr>
        <sz val="10"/>
        <rFont val="Times New Roman"/>
        <family val="1"/>
        <charset val="204"/>
      </rPr>
      <t>(максимум 3 ошибки )</t>
    </r>
  </si>
  <si>
    <t>Задачи по ценообразованию</t>
  </si>
  <si>
    <t>Объем бетона</t>
  </si>
  <si>
    <t>длина двутавра</t>
  </si>
  <si>
    <t>определена длина двутавра 1728,335/305,9= 5,65 м</t>
  </si>
  <si>
    <t>длина колонны</t>
  </si>
  <si>
    <t>5,65+0,05*2=5,75 м</t>
  </si>
  <si>
    <t>объем колонны</t>
  </si>
  <si>
    <t>определен по формуле 0,7*0,7*5,75 = 2,8175 м3</t>
  </si>
  <si>
    <t>объем 1 м двутавра</t>
  </si>
  <si>
    <t>определен по формуле 0,3059/7,85=0,039 м3</t>
  </si>
  <si>
    <t>объем двутавра на колонну</t>
  </si>
  <si>
    <t>определен по формуле 0,039 м3/м * 5,75 м = 0,2243 м3</t>
  </si>
  <si>
    <t>объем бетона на 1 колонну</t>
  </si>
  <si>
    <t>определен по формуле 2,8175-0,2243= 2,5932 м3</t>
  </si>
  <si>
    <t>ссылка на обоснование</t>
  </si>
  <si>
    <t>ФЕР06 п.2.6.8 (за вычетом арматуры с жестким сердечником)</t>
  </si>
  <si>
    <t xml:space="preserve">объем бетона  </t>
  </si>
  <si>
    <r>
      <t>посчитано для 18 колонн с учетом нормы расхода по расценкам (2,5932*18*</t>
    </r>
    <r>
      <rPr>
        <b/>
        <sz val="10"/>
        <color rgb="FF0000FF"/>
        <rFont val="Times New Roman"/>
        <family val="1"/>
        <charset val="204"/>
      </rPr>
      <t>1,10635</t>
    </r>
    <r>
      <rPr>
        <b/>
        <sz val="10"/>
        <rFont val="Times New Roman"/>
        <family val="1"/>
        <charset val="204"/>
      </rPr>
      <t xml:space="preserve">)     </t>
    </r>
    <r>
      <rPr>
        <b/>
        <sz val="10"/>
        <color rgb="FF0000FF"/>
        <rFont val="Times New Roman"/>
        <family val="1"/>
        <charset val="204"/>
      </rPr>
      <t>ФЕР06-05-001-19 (Гранд-смета)</t>
    </r>
  </si>
  <si>
    <t>Условия производства работ</t>
  </si>
  <si>
    <t>бетонная подготовка</t>
  </si>
  <si>
    <r>
      <t xml:space="preserve">1. применена расценка ФЕР 06-01-001-01 352 м3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материал: 04.1.02.05-0038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ссылка на обоснование: ФЕР06 п.1.6.4. или прил.6.1 п.3 (нет проектных данных, применять по Приложению 6.1)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Время работы автобетоносмесителя  = время работы ведущей машины (башенный кран) (засчитывать и с и без коэффициента по п.1.6.44)  </t>
    </r>
    <r>
      <rPr>
        <b/>
        <sz val="10"/>
        <rFont val="Times New Roman"/>
        <family val="1"/>
        <charset val="204"/>
      </rPr>
      <t>0,20б</t>
    </r>
  </si>
  <si>
    <t>ленточный фундамент</t>
  </si>
  <si>
    <r>
      <t xml:space="preserve">1. применена расценка ФЕР 06-01-003-03 1782 м3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материал: 04.1.02.05-0077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время работы автобетоносмесителя  = ведущая машина, выполняющая бетонные работы - автобетононасос. п.1.6.43. ФЕР06-01-003-03 подачи бетонной смеси с помощью автобетононасоса непосредственно в опалубку) (засчитывать с и без коэффициента по п.1.6.44) </t>
    </r>
    <r>
      <rPr>
        <b/>
        <sz val="10"/>
        <rFont val="Times New Roman"/>
        <family val="1"/>
        <charset val="204"/>
      </rPr>
      <t>0,20б</t>
    </r>
  </si>
  <si>
    <t>Автобетоносмеситель</t>
  </si>
  <si>
    <r>
      <t xml:space="preserve">1. ФСЭМ 91.14.01-003 Автобетоносмесители, объем барабана 6 м3 (МР519/пр п.3.12 ЕР и  ).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2. учтены НР и СП для основной расценки </t>
    </r>
    <r>
      <rPr>
        <b/>
        <sz val="10"/>
        <rFont val="Times New Roman"/>
        <family val="1"/>
        <charset val="204"/>
      </rPr>
      <t>0,40б</t>
    </r>
  </si>
  <si>
    <t>бетононасосы</t>
  </si>
  <si>
    <r>
      <t xml:space="preserve">1. ФСЭМ 91.07.02-0022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2. время работы= время работы из расценки (96,228 маш-час)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3. обоснование: ФЕР06 п.1.6.40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4. учтены НР и СП для основной расценки </t>
    </r>
    <r>
      <rPr>
        <b/>
        <sz val="10"/>
        <rFont val="Times New Roman"/>
        <family val="1"/>
        <charset val="204"/>
      </rPr>
      <t>0,40б</t>
    </r>
  </si>
  <si>
    <t>приняты для всех расценок для МПРКС</t>
  </si>
  <si>
    <t>Объем работ по земле</t>
  </si>
  <si>
    <t>объем водоотливных работ</t>
  </si>
  <si>
    <r>
      <t xml:space="preserve">1. h=3-2,2=0.8м </t>
    </r>
    <r>
      <rPr>
        <b/>
        <sz val="10"/>
        <color indexed="8"/>
        <rFont val="Times New Roman"/>
        <family val="1"/>
        <charset val="204"/>
      </rPr>
      <t>0,40б</t>
    </r>
    <r>
      <rPr>
        <sz val="10"/>
        <color indexed="8"/>
        <rFont val="Times New Roman"/>
        <family val="1"/>
        <charset val="204"/>
      </rPr>
      <t xml:space="preserve"> 
2. обоснование ОП ФЕР1 п.1.1.2 (Затраты на проведение водоотливных работ при разработке грунтов следует исчислять только на объем грунта, лежащего ниже проектного уровня грунтовых вод) </t>
    </r>
    <r>
      <rPr>
        <b/>
        <sz val="10"/>
        <color indexed="8"/>
        <rFont val="Times New Roman"/>
        <family val="1"/>
        <charset val="204"/>
      </rPr>
      <t>0,40б</t>
    </r>
    <r>
      <rPr>
        <sz val="10"/>
        <color indexed="8"/>
        <rFont val="Times New Roman"/>
        <family val="1"/>
        <charset val="204"/>
      </rPr>
      <t xml:space="preserve">
3. V=(1,5+0,5*0,8)*0,8*50=76м3 </t>
    </r>
    <r>
      <rPr>
        <b/>
        <sz val="10"/>
        <color indexed="8"/>
        <rFont val="Times New Roman"/>
        <family val="1"/>
        <charset val="204"/>
      </rPr>
      <t>0,40б</t>
    </r>
  </si>
  <si>
    <t>общий объем котлована</t>
  </si>
  <si>
    <r>
      <t xml:space="preserve">1. посчитан на всю высоту h=3м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 
2. V=(1,5+0,5*3)*3*50=450м3 </t>
    </r>
    <r>
      <rPr>
        <b/>
        <sz val="10"/>
        <rFont val="Times New Roman"/>
        <family val="1"/>
        <charset val="204"/>
      </rPr>
      <t>0,40б</t>
    </r>
  </si>
  <si>
    <t xml:space="preserve">объем мокрого грунта </t>
  </si>
  <si>
    <r>
      <t xml:space="preserve">1. высота слоя для  мокрого грунта h=0.8+1=1,8м </t>
    </r>
    <r>
      <rPr>
        <b/>
        <sz val="10"/>
        <rFont val="Times New Roman"/>
        <family val="1"/>
        <charset val="204"/>
      </rPr>
      <t xml:space="preserve">0,60б
</t>
    </r>
    <r>
      <rPr>
        <sz val="10"/>
        <rFont val="Times New Roman"/>
        <family val="1"/>
        <charset val="204"/>
      </rPr>
      <t xml:space="preserve">2. обоснование ФЕР1 п.2.1.5 (при определении объема разработки мокрых грунтов следует считать, что к мокрым грунтам относятся как грунты, лежащие ниже уровня грунтовых вод, так и грунты, расположенные выше этого уровня на: для суглинка на 1 м)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3. V=(1,5+0,5*1,8)*1,8*50=216м3 </t>
    </r>
    <r>
      <rPr>
        <b/>
        <sz val="10"/>
        <rFont val="Times New Roman"/>
        <family val="1"/>
        <charset val="204"/>
      </rPr>
      <t>0,60б</t>
    </r>
    <r>
      <rPr>
        <sz val="10"/>
        <rFont val="Times New Roman"/>
        <family val="1"/>
        <charset val="204"/>
      </rPr>
      <t xml:space="preserve">
</t>
    </r>
  </si>
  <si>
    <t>объем сухого грунта</t>
  </si>
  <si>
    <t xml:space="preserve">V=450-216=234 м3                                    </t>
  </si>
  <si>
    <t>НЦС</t>
  </si>
  <si>
    <t>расценка</t>
  </si>
  <si>
    <t>21-04-001-02 на 1 ед. = 25920,37</t>
  </si>
  <si>
    <t>коэффициент перехода</t>
  </si>
  <si>
    <r>
      <t xml:space="preserve">1. коэффициент 0,87 для перехода от базового района к уровню цен субъекта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2. обоснование: ОУ п.21 табл.2 для Нижегородской области </t>
    </r>
    <r>
      <rPr>
        <b/>
        <sz val="10"/>
        <rFont val="Times New Roman"/>
        <family val="1"/>
        <charset val="204"/>
      </rPr>
      <t>0,20б</t>
    </r>
  </si>
  <si>
    <t xml:space="preserve">учтено кол-во </t>
  </si>
  <si>
    <t>2 шт (23249,86*2 шт= 46499,72)</t>
  </si>
  <si>
    <t>затраты на основе объектов-аналогов</t>
  </si>
  <si>
    <r>
      <rPr>
        <b/>
        <sz val="10"/>
        <color rgb="FF0000FF"/>
        <rFont val="Times New Roman"/>
        <family val="1"/>
        <charset val="204"/>
      </rPr>
      <t>не включены затраты на основе объектов аналогов (ОУ п.13 и стр. 54 табл. к показателю 21-04-001-02)</t>
    </r>
    <r>
      <rPr>
        <sz val="10"/>
        <rFont val="Times New Roman"/>
        <family val="1"/>
        <charset val="204"/>
      </rPr>
      <t xml:space="preserve">
 </t>
    </r>
    <r>
      <rPr>
        <b/>
        <sz val="10"/>
        <rFont val="Times New Roman"/>
        <family val="1"/>
        <charset val="204"/>
      </rPr>
      <t>0,20б за каждый невключенный пункт (максимум 0,60б)</t>
    </r>
  </si>
  <si>
    <t>итого в текущем уровне цен</t>
  </si>
  <si>
    <t>25920,37*2*0,87=45101,4438 (ОУ п.26)</t>
  </si>
  <si>
    <t>итого с НДС</t>
  </si>
  <si>
    <t>25920,37*2*0,87*1,2=52921,73256 (ОУ п.26)</t>
  </si>
  <si>
    <t>Условия труда</t>
  </si>
  <si>
    <t>действующее предприятие</t>
  </si>
  <si>
    <r>
      <t xml:space="preserve">к расценкам применен коэффициент 1,15 (производство работ на территории действующего предприятия). </t>
    </r>
    <r>
      <rPr>
        <b/>
        <sz val="10"/>
        <rFont val="Times New Roman"/>
        <family val="1"/>
        <charset val="204"/>
      </rPr>
      <t xml:space="preserve">0,40 б за применение коэфф. к каждой расцеке
</t>
    </r>
    <r>
      <rPr>
        <sz val="10"/>
        <rFont val="Times New Roman"/>
        <family val="1"/>
        <charset val="204"/>
      </rPr>
      <t xml:space="preserve">ссылка на обоснование 519/пр Приложение 2 Таблица 1 п.2 </t>
    </r>
    <r>
      <rPr>
        <b/>
        <sz val="10"/>
        <rFont val="Times New Roman"/>
        <family val="1"/>
        <charset val="204"/>
      </rPr>
      <t>0,40б</t>
    </r>
  </si>
  <si>
    <t>сложный фасад</t>
  </si>
  <si>
    <r>
      <t xml:space="preserve">применен коэффициент в соответствии с п.1.15.34 (сложный фасад)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коэффициент 1,35 к затратам труда и ОЗП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ссылка на п.3.28 Приложения 15.10 </t>
    </r>
    <r>
      <rPr>
        <b/>
        <sz val="10"/>
        <rFont val="Times New Roman"/>
        <family val="1"/>
        <charset val="204"/>
      </rPr>
      <t>0,30б</t>
    </r>
  </si>
  <si>
    <t>леса</t>
  </si>
  <si>
    <r>
      <t xml:space="preserve">применен коэффициент 1,2 к затратам труда и ОЗП и к расходу материалов </t>
    </r>
    <r>
      <rPr>
        <b/>
        <sz val="10"/>
        <rFont val="Times New Roman"/>
        <family val="1"/>
        <charset val="204"/>
      </rPr>
      <t xml:space="preserve">0,60б
</t>
    </r>
    <r>
      <rPr>
        <sz val="10"/>
        <rFont val="Times New Roman"/>
        <family val="1"/>
        <charset val="204"/>
      </rPr>
      <t xml:space="preserve">ссылка на п.3.8 Приложения 8.1 </t>
    </r>
    <r>
      <rPr>
        <b/>
        <sz val="10"/>
        <rFont val="Times New Roman"/>
        <family val="1"/>
        <charset val="204"/>
      </rPr>
      <t>0,30б</t>
    </r>
  </si>
  <si>
    <t>НР и СП</t>
  </si>
  <si>
    <r>
      <t xml:space="preserve">расценка 1 НР 100% от ФОТ </t>
    </r>
    <r>
      <rPr>
        <b/>
        <sz val="10"/>
        <rFont val="Times New Roman"/>
        <family val="1"/>
        <charset val="204"/>
      </rPr>
      <t xml:space="preserve">0,25б
</t>
    </r>
    <r>
      <rPr>
        <sz val="10"/>
        <rFont val="Times New Roman"/>
        <family val="1"/>
        <charset val="204"/>
      </rPr>
      <t xml:space="preserve">СП 49% от ФОТ </t>
    </r>
    <r>
      <rPr>
        <b/>
        <sz val="10"/>
        <rFont val="Times New Roman"/>
        <family val="1"/>
        <charset val="204"/>
      </rPr>
      <t xml:space="preserve">0,25б
</t>
    </r>
    <r>
      <rPr>
        <sz val="10"/>
        <rFont val="Times New Roman"/>
        <family val="1"/>
        <charset val="204"/>
      </rPr>
      <t xml:space="preserve">расценка 2 НР 110% от ФОТ </t>
    </r>
    <r>
      <rPr>
        <b/>
        <sz val="10"/>
        <rFont val="Times New Roman"/>
        <family val="1"/>
        <charset val="204"/>
      </rPr>
      <t>0,25б</t>
    </r>
    <r>
      <rPr>
        <sz val="10"/>
        <rFont val="Times New Roman"/>
        <family val="1"/>
        <charset val="204"/>
      </rPr>
      <t xml:space="preserve">
СП 69% от ФОТ </t>
    </r>
    <r>
      <rPr>
        <b/>
        <sz val="10"/>
        <rFont val="Times New Roman"/>
        <family val="1"/>
        <charset val="204"/>
      </rPr>
      <t>0,25б</t>
    </r>
  </si>
  <si>
    <t>район строительства</t>
  </si>
  <si>
    <r>
      <t xml:space="preserve">1. относится к МПРКС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обоснование ПП 1946 от 16.11.2021 </t>
    </r>
    <r>
      <rPr>
        <b/>
        <sz val="10"/>
        <rFont val="Times New Roman"/>
        <family val="1"/>
        <charset val="204"/>
      </rPr>
      <t>0,20б</t>
    </r>
  </si>
  <si>
    <r>
      <t xml:space="preserve">1. расчёт от ФОТ (644880+31050 = 675930)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норматив НР 113%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ссылка на норматив НР - 812/пр прил.табл.п.11 (МПРКС)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применен коэффициент 0,9  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
5. ссылка на К=0,9 - 812/пр п.25 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6. норматив НР не округлен после умножения на коэффициент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7. НР=113%*0,9*675930=687 420,81 руб </t>
    </r>
    <r>
      <rPr>
        <b/>
        <sz val="10"/>
        <rFont val="Times New Roman"/>
        <family val="1"/>
        <charset val="204"/>
      </rPr>
      <t>0,30б</t>
    </r>
  </si>
  <si>
    <t>СП</t>
  </si>
  <si>
    <r>
      <t xml:space="preserve">1. норматив СП 65%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ссылка на норматив СП - 774/пр прил.табл. п.11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применен коэффициент 0,85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
4. ссылка на К=0,85 - 774/пр п.16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норматив СП не округлен после умножения на коэффициент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6. СП=65%*0,85*675930=373 451,33 руб. </t>
    </r>
    <r>
      <rPr>
        <b/>
        <sz val="10"/>
        <rFont val="Times New Roman"/>
        <family val="1"/>
        <charset val="204"/>
      </rPr>
      <t>0,30б</t>
    </r>
  </si>
  <si>
    <t>сметная стоимость</t>
  </si>
  <si>
    <r>
      <t xml:space="preserve">1. округление до копеек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2. 1407310+687420,81 +373451,33 = 2 468 182,14 руб. </t>
    </r>
    <r>
      <rPr>
        <b/>
        <sz val="10"/>
        <rFont val="Times New Roman"/>
        <family val="1"/>
        <charset val="204"/>
      </rPr>
      <t>0,30б</t>
    </r>
  </si>
  <si>
    <t>ЗУ 2 региона</t>
  </si>
  <si>
    <t>НДЗ для п.1</t>
  </si>
  <si>
    <r>
      <t xml:space="preserve">1. V температурная зона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обоснование: 325/пр Приложение 4 п.33.2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коэффициент 1,4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>4. 2,2% для 5 темп.зоны по п</t>
    </r>
    <r>
      <rPr>
        <sz val="10"/>
        <color rgb="FF0000FF"/>
        <rFont val="Times New Roman"/>
        <family val="1"/>
        <charset val="204"/>
      </rPr>
      <t>.</t>
    </r>
    <r>
      <rPr>
        <b/>
        <sz val="10"/>
        <color rgb="FF0000FF"/>
        <rFont val="Times New Roman"/>
        <family val="1"/>
        <charset val="204"/>
      </rPr>
      <t>82</t>
    </r>
    <r>
      <rPr>
        <sz val="10"/>
        <color rgb="FF0000FF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Приложения 1 325/пр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5. обоснование: 325/пр Прил.1 табл. п.82 и  п.18г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6. применен коэффициент 1,15 к НДЗ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7. обоснование 1,15 - 325/пр п.18г (предусмотрены работы по устройству внутриплощадочных наружных инженерных сетей, планировке и проездам, благоустройству и озеленению, к п. 81–84 табл. Прил.1 к НДЗ прим. коэф., учитывающие выполнение таких работ и тип здания жилищного назначения: 1,15 кирпичные здания)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8. НДЗ=2,2%*1,4*1,15=3,542% </t>
    </r>
    <r>
      <rPr>
        <b/>
        <sz val="10"/>
        <rFont val="Times New Roman"/>
        <family val="1"/>
        <charset val="204"/>
      </rPr>
      <t>0,40б</t>
    </r>
  </si>
  <si>
    <t>НДЗ для п.2</t>
  </si>
  <si>
    <r>
      <t xml:space="preserve">1. I температурная зона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обоснование: 325/пр Приложение 4 п.43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3 0,57%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4. обоснование 325/пр Приложение 3 п. 23.1.3 для 1 темп.зоны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5. 0,23 - средний удельный вес зимнего периода в году для 1 темп.зоны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6. обоснование: 325/пр таблица 1 п.1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7. НДЗ=0,57%*0,23=0,1311%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8. зимнее удорожание = 723 568,75 *0,001311= 948,60 руб </t>
    </r>
    <r>
      <rPr>
        <b/>
        <sz val="10"/>
        <rFont val="Times New Roman"/>
        <family val="1"/>
        <charset val="204"/>
      </rPr>
      <t>0,40б</t>
    </r>
  </si>
  <si>
    <t>КС-2 и КС-3</t>
  </si>
  <si>
    <t>опалубка в стены 500 мм</t>
  </si>
  <si>
    <r>
      <t xml:space="preserve">1. принято в размере 25% от стоимости по расценке п.3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учтены НР 107% и СП 58%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стоимость посчитана с учетом объема 1,5*100 м3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4. стоимость составила 12180,06 руб. (возможна погрешность) </t>
    </r>
    <r>
      <rPr>
        <b/>
        <sz val="10"/>
        <rFont val="Times New Roman"/>
        <family val="1"/>
        <charset val="204"/>
      </rPr>
      <t>0,30б</t>
    </r>
  </si>
  <si>
    <t>укладка бетона</t>
  </si>
  <si>
    <r>
      <t xml:space="preserve">1. принято в размере 45% от стоимости по расценке </t>
    </r>
    <r>
      <rPr>
        <b/>
        <sz val="10"/>
        <rFont val="Times New Roman"/>
        <family val="1"/>
        <charset val="204"/>
      </rPr>
      <t>п.1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2. учтены НР 107% и СП 58%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стоимость посчитана с учетом объема 0,85*100 м3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4. стоимость составила 17120,42 (возможна погрешность)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5. стоимость бетона по п.4 62608,9 руб. (возможна погрешность) </t>
    </r>
    <r>
      <rPr>
        <b/>
        <sz val="10"/>
        <rFont val="Times New Roman"/>
        <family val="1"/>
        <charset val="204"/>
      </rPr>
      <t>0,20б</t>
    </r>
  </si>
  <si>
    <t>установка закладных</t>
  </si>
  <si>
    <r>
      <t xml:space="preserve">принят объем 25*0,0023=0,0575т п.16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учтены НР 107% и СП 58%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стоимость составила 276 руб. (возможна погрешность)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стоимость закладных 391 руб. (возможна погрешность) </t>
    </r>
    <r>
      <rPr>
        <b/>
        <sz val="10"/>
        <rFont val="Times New Roman"/>
        <family val="1"/>
        <charset val="204"/>
      </rPr>
      <t>0,20б</t>
    </r>
  </si>
  <si>
    <t>перевод в текущие</t>
  </si>
  <si>
    <r>
      <t xml:space="preserve">осуществлен индексами: 
1. ОТ 36,28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, 
2. ЭММ 10,12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Мат 8,26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. 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4. Зарплата механизаторов с индексом на ОТ </t>
    </r>
    <r>
      <rPr>
        <b/>
        <sz val="10"/>
        <rFont val="Times New Roman"/>
        <family val="1"/>
        <charset val="204"/>
      </rPr>
      <t xml:space="preserve">0,10б
</t>
    </r>
    <r>
      <rPr>
        <sz val="10"/>
        <rFont val="Times New Roman"/>
        <family val="1"/>
        <charset val="204"/>
      </rPr>
      <t xml:space="preserve">5. НР и СП переведены индексом на ОТ </t>
    </r>
    <r>
      <rPr>
        <b/>
        <sz val="10"/>
        <rFont val="Times New Roman"/>
        <family val="1"/>
        <charset val="204"/>
      </rPr>
      <t>0,30б</t>
    </r>
  </si>
  <si>
    <t>ВЗиС</t>
  </si>
  <si>
    <r>
      <t xml:space="preserve">ВЗиС определены по 332/пр Таблица п.25 3,1% от итога глав 1-7 графы 4 и 5 </t>
    </r>
    <r>
      <rPr>
        <b/>
        <sz val="10"/>
        <rFont val="Times New Roman"/>
        <family val="1"/>
        <charset val="204"/>
      </rPr>
      <t xml:space="preserve">по 0,30б за каждую графу (только для 4 и 5)
</t>
    </r>
    <r>
      <rPr>
        <sz val="10"/>
        <rFont val="Times New Roman"/>
        <family val="1"/>
        <charset val="204"/>
      </rPr>
      <t xml:space="preserve">определены только для граф 4 и 5 при условии применения корректного % </t>
    </r>
    <r>
      <rPr>
        <b/>
        <sz val="10"/>
        <rFont val="Times New Roman"/>
        <family val="1"/>
        <charset val="204"/>
      </rPr>
      <t>0,30б</t>
    </r>
  </si>
  <si>
    <t>температурная зона</t>
  </si>
  <si>
    <r>
      <t xml:space="preserve">VI темп.зона по 325/пр Приложению 4 п.53.2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необходимость применения коэффициента к нормативу 325/пр п.13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коэффициент 1,3 (ссылка на обоснование уже указана с темпетературной зоной)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коэффициент на ветер 1,08 (п.16 б) </t>
    </r>
    <r>
      <rPr>
        <b/>
        <sz val="10"/>
        <rFont val="Times New Roman"/>
        <family val="1"/>
        <charset val="204"/>
      </rPr>
      <t>0,30б</t>
    </r>
  </si>
  <si>
    <t>% на зимнее удорожание</t>
  </si>
  <si>
    <r>
      <t xml:space="preserve">7,5% </t>
    </r>
    <r>
      <rPr>
        <b/>
        <sz val="10"/>
        <rFont val="Times New Roman"/>
        <family val="1"/>
        <charset val="204"/>
      </rPr>
      <t xml:space="preserve">0,40б
</t>
    </r>
    <r>
      <rPr>
        <sz val="10"/>
        <rFont val="Times New Roman"/>
        <family val="1"/>
        <charset val="204"/>
      </rPr>
      <t xml:space="preserve">ссылка на обоснование 325/пр Приложение 1 п.21 (пищевая промышленность) для VI темп.зоны </t>
    </r>
    <r>
      <rPr>
        <b/>
        <sz val="10"/>
        <rFont val="Times New Roman"/>
        <family val="1"/>
        <charset val="204"/>
      </rPr>
      <t>0,40б</t>
    </r>
  </si>
  <si>
    <t>зимнее удорожание</t>
  </si>
  <si>
    <r>
      <t xml:space="preserve">определено по формуле 7,5%*1,3*1,08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 xml:space="preserve">составляют 10,53% </t>
    </r>
    <r>
      <rPr>
        <b/>
        <sz val="10"/>
        <rFont val="Times New Roman"/>
        <family val="1"/>
        <charset val="204"/>
      </rPr>
      <t xml:space="preserve">0,30б
</t>
    </r>
    <r>
      <rPr>
        <sz val="10"/>
        <rFont val="Times New Roman"/>
        <family val="1"/>
        <charset val="204"/>
      </rPr>
      <t>определены только для граф 4 и 5 при условии применения корректного %</t>
    </r>
    <r>
      <rPr>
        <b/>
        <sz val="10"/>
        <rFont val="Times New Roman"/>
        <family val="1"/>
        <charset val="204"/>
      </rPr>
      <t xml:space="preserve"> 0,30б</t>
    </r>
  </si>
  <si>
    <t>снегоборьба</t>
  </si>
  <si>
    <t>не учтена</t>
  </si>
  <si>
    <t>Ресурсный метод</t>
  </si>
  <si>
    <t>затраты труда</t>
  </si>
  <si>
    <r>
      <t xml:space="preserve">1. применен коэффициент к ЗТ (ОЗП): 1,04 (Работы на глубине от поверхности земли 16 м) (ОЗП итог = 10368)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2. ссылка на обоснование: ФЕР06 Приложение 6.5 п.3.1 </t>
    </r>
    <r>
      <rPr>
        <b/>
        <sz val="10"/>
        <rFont val="Times New Roman"/>
        <family val="1"/>
        <charset val="204"/>
      </rPr>
      <t>0,20б</t>
    </r>
  </si>
  <si>
    <t>смеси бетонные</t>
  </si>
  <si>
    <r>
      <t xml:space="preserve">1. сметная цена 5547,88 руб/м3 = 5548руб/м3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ссылка на обоснование применения бетона  В15(М200): ФЕР6 п.1.6.4. или прил.6.1 п.3 (При отсутствии проектных данных, класс бетона и крупность заполнителя принимать по прил.6.1.п.3 (класс бетона В 15 (М200)) </t>
    </r>
    <r>
      <rPr>
        <b/>
        <sz val="10"/>
        <rFont val="Times New Roman"/>
        <family val="1"/>
        <charset val="204"/>
      </rPr>
      <t>0,40б</t>
    </r>
  </si>
  <si>
    <r>
      <t xml:space="preserve">1. норматив НР: 1,15*107%=123,05% итог без округления (округление до 7 знаков после запятой  М421/пр прил.4 прим. п.7) </t>
    </r>
    <r>
      <rPr>
        <b/>
        <sz val="10"/>
        <rFont val="Times New Roman"/>
        <family val="1"/>
        <charset val="204"/>
      </rPr>
      <t>0,40б</t>
    </r>
    <r>
      <rPr>
        <sz val="10"/>
        <rFont val="Times New Roman"/>
        <family val="1"/>
        <charset val="204"/>
      </rPr>
      <t xml:space="preserve">
2. ссылка: 812/пр табл.п.6 (РКС) </t>
    </r>
    <r>
      <rPr>
        <b/>
        <sz val="10"/>
        <rFont val="Times New Roman"/>
        <family val="1"/>
        <charset val="204"/>
      </rPr>
      <t xml:space="preserve">0,20б
</t>
    </r>
    <r>
      <rPr>
        <sz val="10"/>
        <rFont val="Times New Roman"/>
        <family val="1"/>
        <charset val="204"/>
      </rPr>
      <t xml:space="preserve">3. обоснование: ПП 1946 Камчатка - Крайний Север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
4. ссылка на К: 812/пр п.27 </t>
    </r>
    <r>
      <rPr>
        <b/>
        <sz val="10"/>
        <rFont val="Times New Roman"/>
        <family val="1"/>
        <charset val="204"/>
      </rPr>
      <t>0,30б</t>
    </r>
    <r>
      <rPr>
        <sz val="10"/>
        <rFont val="Times New Roman"/>
        <family val="1"/>
        <charset val="204"/>
      </rPr>
      <t xml:space="preserve">
5. НР=</t>
    </r>
    <r>
      <rPr>
        <b/>
        <sz val="10"/>
        <rFont val="Times New Roman"/>
        <family val="1"/>
        <charset val="204"/>
      </rPr>
      <t>1,09</t>
    </r>
    <r>
      <rPr>
        <sz val="10"/>
        <rFont val="Times New Roman"/>
        <family val="1"/>
        <charset val="204"/>
      </rPr>
      <t>*107%*(ОТр+ОТм)=</t>
    </r>
    <r>
      <rPr>
        <b/>
        <sz val="10"/>
        <rFont val="Times New Roman"/>
        <family val="1"/>
        <charset val="204"/>
      </rPr>
      <t>163,63%</t>
    </r>
    <r>
      <rPr>
        <sz val="10"/>
        <rFont val="Times New Roman"/>
        <family val="1"/>
        <charset val="204"/>
      </rPr>
      <t>*(10368+1610)=</t>
    </r>
    <r>
      <rPr>
        <b/>
        <sz val="10"/>
        <rFont val="Times New Roman"/>
        <family val="1"/>
        <charset val="204"/>
      </rPr>
      <t>13970</t>
    </r>
    <r>
      <rPr>
        <sz val="10"/>
        <rFont val="Times New Roman"/>
        <family val="1"/>
        <charset val="204"/>
      </rPr>
      <t xml:space="preserve">  </t>
    </r>
    <r>
      <rPr>
        <b/>
        <sz val="10"/>
        <rFont val="Times New Roman"/>
        <family val="1"/>
        <charset val="204"/>
      </rPr>
      <t>0,40б</t>
    </r>
  </si>
  <si>
    <r>
      <t xml:space="preserve">1. норматив СП: 58%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2. ссылка на норматив СП: 774/пр табл. п.6 </t>
    </r>
    <r>
      <rPr>
        <b/>
        <sz val="10"/>
        <rFont val="Times New Roman"/>
        <family val="1"/>
        <charset val="204"/>
      </rPr>
      <t>0,20б</t>
    </r>
    <r>
      <rPr>
        <sz val="10"/>
        <rFont val="Times New Roman"/>
        <family val="1"/>
        <charset val="204"/>
      </rPr>
      <t xml:space="preserve">
3. СП=58%*(ОТр+ОТм)=58%*(10368+1610) = = 6947 </t>
    </r>
    <r>
      <rPr>
        <b/>
        <sz val="10"/>
        <rFont val="Times New Roman"/>
        <family val="1"/>
        <charset val="204"/>
      </rPr>
      <t>0,40б</t>
    </r>
  </si>
  <si>
    <r>
      <t>определена по формуле ОЗП+ЭМ+М+НР+СП=10368+5313+</t>
    </r>
    <r>
      <rPr>
        <b/>
        <sz val="10"/>
        <rFont val="Times New Roman"/>
        <family val="1"/>
        <charset val="204"/>
      </rPr>
      <t>268425</t>
    </r>
    <r>
      <rPr>
        <sz val="10"/>
        <rFont val="Times New Roman"/>
        <family val="1"/>
        <charset val="204"/>
      </rPr>
      <t>+ +</t>
    </r>
    <r>
      <rPr>
        <b/>
        <sz val="10"/>
        <rFont val="Times New Roman"/>
        <family val="1"/>
        <charset val="204"/>
      </rPr>
      <t>13970</t>
    </r>
    <r>
      <rPr>
        <sz val="10"/>
        <rFont val="Times New Roman"/>
        <family val="1"/>
        <charset val="204"/>
      </rPr>
      <t xml:space="preserve">+6947 = </t>
    </r>
    <r>
      <rPr>
        <b/>
        <sz val="10"/>
        <rFont val="Times New Roman"/>
        <family val="1"/>
        <charset val="204"/>
      </rPr>
      <t xml:space="preserve">305023                             (возможна погрешность в пределах от 289772 руб. до 320274 руб. ) </t>
    </r>
  </si>
  <si>
    <t>Итого</t>
  </si>
  <si>
    <t>Анализ и подготовка исходных данных для определения сметной стоимости строительства и разработки сметной документации</t>
  </si>
  <si>
    <t>Определение объемов строительных работ для разработки сметной документации</t>
  </si>
  <si>
    <t>Сметное нормирование расхода и расчет сметной стоимости строительных ресурсов</t>
  </si>
  <si>
    <t>Составление смет, сметных расчетов и другой установленной сметной документации</t>
  </si>
  <si>
    <t>Согласование и представление сметной документации заинтересованным лицам в установленном порядке</t>
  </si>
  <si>
    <t>Определение стоимости выполненных объемов работ и подготовка сметной исполнительной документации в подразделении строительной организации</t>
  </si>
  <si>
    <t>Разработка и реализация мероприятий для повышения эффективности деятельности по ценообразованию и сметному нормированию в области градостроительной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</si>
</sst>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FF"/>
      <name val="Calibri"/>
      <family val="2"/>
      <charset val="204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1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3" borderId="3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0" borderId="2" xfId="0" applyFont="1" applyBorder="1"/>
    <xf numFmtId="0" fontId="0" fillId="0" borderId="4" xfId="0" applyBorder="1" applyAlignment="1">
      <alignment vertical="top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8" fillId="4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8" fillId="4" borderId="1" xfId="1" applyFont="1" applyFill="1" applyBorder="1" applyAlignment="1">
      <alignment horizontal="center" vertical="center" wrapText="1"/>
    </xf>
    <xf numFmtId="4" fontId="10" fillId="5" borderId="6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wrapText="1"/>
    </xf>
    <xf numFmtId="4" fontId="8" fillId="5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 vertical="top"/>
    </xf>
    <xf numFmtId="0" fontId="8" fillId="4" borderId="7" xfId="1" applyFont="1" applyFill="1" applyBorder="1" applyAlignment="1">
      <alignment horizontal="left" vertical="top" wrapText="1"/>
    </xf>
    <xf numFmtId="0" fontId="0" fillId="0" borderId="7" xfId="0" applyBorder="1" applyAlignment="1">
      <alignment wrapText="1"/>
    </xf>
    <xf numFmtId="0" fontId="8" fillId="4" borderId="7" xfId="1" applyFont="1" applyFill="1" applyBorder="1" applyAlignment="1">
      <alignment horizontal="center" vertical="center" wrapText="1"/>
    </xf>
    <xf numFmtId="4" fontId="10" fillId="5" borderId="8" xfId="0" applyNumberFormat="1" applyFont="1" applyFill="1" applyBorder="1" applyAlignment="1">
      <alignment horizontal="center" vertical="center" wrapText="1"/>
    </xf>
    <xf numFmtId="4" fontId="10" fillId="5" borderId="5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 vertical="top"/>
    </xf>
    <xf numFmtId="0" fontId="8" fillId="4" borderId="9" xfId="1" applyFont="1" applyFill="1" applyBorder="1" applyAlignment="1">
      <alignment horizontal="left" vertical="top" wrapText="1"/>
    </xf>
    <xf numFmtId="0" fontId="0" fillId="0" borderId="9" xfId="0" applyBorder="1" applyAlignment="1">
      <alignment wrapText="1"/>
    </xf>
    <xf numFmtId="4" fontId="10" fillId="5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9" fillId="4" borderId="1" xfId="2" applyFont="1" applyFill="1" applyBorder="1" applyAlignment="1">
      <alignment horizontal="center" vertical="center" wrapText="1"/>
    </xf>
    <xf numFmtId="0" fontId="0" fillId="4" borderId="5" xfId="0" applyFill="1" applyBorder="1"/>
    <xf numFmtId="0" fontId="8" fillId="4" borderId="1" xfId="2" applyFont="1" applyFill="1" applyBorder="1" applyAlignment="1">
      <alignment horizontal="left" vertical="top" wrapText="1"/>
    </xf>
    <xf numFmtId="0" fontId="8" fillId="4" borderId="1" xfId="2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 vertical="top"/>
    </xf>
    <xf numFmtId="0" fontId="8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wrapText="1"/>
    </xf>
    <xf numFmtId="2" fontId="14" fillId="2" borderId="0" xfId="0" applyNumberFormat="1" applyFont="1" applyFill="1"/>
    <xf numFmtId="0" fontId="15" fillId="0" borderId="2" xfId="0" applyFont="1" applyBorder="1"/>
    <xf numFmtId="0" fontId="12" fillId="0" borderId="4" xfId="0" applyFont="1" applyBorder="1" applyAlignment="1">
      <alignment vertical="top"/>
    </xf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/>
    <xf numFmtId="0" fontId="8" fillId="0" borderId="1" xfId="0" applyFont="1" applyBorder="1" applyAlignment="1">
      <alignment vertical="top"/>
    </xf>
    <xf numFmtId="0" fontId="8" fillId="4" borderId="1" xfId="0" applyFont="1" applyFill="1" applyBorder="1" applyAlignment="1">
      <alignment vertical="top" wrapText="1"/>
    </xf>
    <xf numFmtId="0" fontId="7" fillId="4" borderId="11" xfId="0" applyFont="1" applyFill="1" applyBorder="1" applyAlignment="1">
      <alignment horizontal="center" vertical="center"/>
    </xf>
    <xf numFmtId="2" fontId="16" fillId="4" borderId="12" xfId="2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2" fontId="16" fillId="4" borderId="13" xfId="2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2" fontId="16" fillId="4" borderId="13" xfId="0" applyNumberFormat="1" applyFont="1" applyFill="1" applyBorder="1" applyAlignment="1">
      <alignment horizontal="center" vertical="center"/>
    </xf>
    <xf numFmtId="0" fontId="12" fillId="0" borderId="14" xfId="0" applyFont="1" applyBorder="1"/>
    <xf numFmtId="0" fontId="12" fillId="0" borderId="14" xfId="0" applyFont="1" applyBorder="1" applyAlignment="1">
      <alignment horizontal="center"/>
    </xf>
    <xf numFmtId="0" fontId="12" fillId="0" borderId="15" xfId="0" applyFont="1" applyBorder="1"/>
    <xf numFmtId="0" fontId="12" fillId="0" borderId="2" xfId="0" applyFont="1" applyBorder="1" applyAlignment="1">
      <alignment horizontal="center" vertical="top"/>
    </xf>
    <xf numFmtId="0" fontId="12" fillId="0" borderId="5" xfId="0" applyFont="1" applyBorder="1" applyAlignment="1">
      <alignment wrapText="1"/>
    </xf>
    <xf numFmtId="0" fontId="12" fillId="4" borderId="1" xfId="0" applyFont="1" applyFill="1" applyBorder="1" applyAlignment="1">
      <alignment horizontal="center" vertical="center"/>
    </xf>
    <xf numFmtId="2" fontId="16" fillId="4" borderId="1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vertical="top"/>
    </xf>
    <xf numFmtId="0" fontId="12" fillId="0" borderId="9" xfId="0" applyFont="1" applyBorder="1" applyAlignment="1">
      <alignment horizontal="center"/>
    </xf>
    <xf numFmtId="0" fontId="8" fillId="4" borderId="9" xfId="0" applyFont="1" applyFill="1" applyBorder="1" applyAlignment="1">
      <alignment vertical="top" wrapText="1"/>
    </xf>
    <xf numFmtId="0" fontId="17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18" fillId="0" borderId="16" xfId="0" applyFont="1" applyBorder="1" applyAlignment="1">
      <alignment horizontal="center" vertical="center" wrapText="1"/>
    </xf>
    <xf numFmtId="2" fontId="16" fillId="0" borderId="1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2" fontId="0" fillId="0" borderId="5" xfId="0" applyNumberFormat="1" applyBorder="1"/>
    <xf numFmtId="0" fontId="18" fillId="0" borderId="1" xfId="0" applyFont="1" applyBorder="1" applyAlignment="1">
      <alignment vertical="top"/>
    </xf>
    <xf numFmtId="0" fontId="18" fillId="0" borderId="1" xfId="0" applyFont="1" applyBorder="1"/>
    <xf numFmtId="0" fontId="18" fillId="4" borderId="1" xfId="0" applyFont="1" applyFill="1" applyBorder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top" wrapText="1"/>
    </xf>
    <xf numFmtId="2" fontId="16" fillId="0" borderId="1" xfId="2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top"/>
    </xf>
    <xf numFmtId="9" fontId="8" fillId="4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/>
    </xf>
    <xf numFmtId="0" fontId="18" fillId="0" borderId="1" xfId="0" applyFont="1" applyBorder="1" applyAlignment="1">
      <alignment horizontal="left" vertical="center" wrapText="1"/>
    </xf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2" fontId="23" fillId="3" borderId="0" xfId="0" applyNumberFormat="1" applyFont="1" applyFill="1" applyAlignment="1">
      <alignment horizontal="center" vertical="center" wrapText="1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4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1"/>
  <sheetViews>
    <sheetView tabSelected="1" zoomScale="93" zoomScaleNormal="93" workbookViewId="0">
      <selection activeCell="B9" sqref="B9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10</v>
      </c>
      <c r="D2" s="13" t="s">
        <v>16</v>
      </c>
      <c r="E2" s="10"/>
    </row>
    <row r="3" spans="1:9" x14ac:dyDescent="0.25">
      <c r="B3" s="2" t="s">
        <v>12</v>
      </c>
      <c r="D3" s="12" t="s">
        <v>17</v>
      </c>
      <c r="E3" s="10"/>
    </row>
    <row r="5" spans="1:9" s="5" customFormat="1" ht="33.950000000000003" customHeight="1" x14ac:dyDescent="0.25">
      <c r="A5" s="7" t="s">
        <v>1</v>
      </c>
      <c r="B5" s="7" t="s">
        <v>15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11</v>
      </c>
      <c r="H5" s="7" t="s">
        <v>14</v>
      </c>
      <c r="I5" s="7" t="s">
        <v>7</v>
      </c>
    </row>
    <row r="6" spans="1:9" x14ac:dyDescent="0.25">
      <c r="H6"/>
    </row>
    <row r="7" spans="1:9" s="9" customFormat="1" ht="18.75" x14ac:dyDescent="0.3">
      <c r="A7" s="8" t="s">
        <v>0</v>
      </c>
      <c r="B7" s="17" t="s">
        <v>18</v>
      </c>
      <c r="C7" s="15"/>
      <c r="D7" s="18"/>
      <c r="E7" s="8"/>
      <c r="F7" s="18"/>
      <c r="G7" s="18"/>
      <c r="H7" s="17"/>
      <c r="I7" s="11">
        <f>SUM(I8:I163)</f>
        <v>40.000000000000114</v>
      </c>
    </row>
    <row r="8" spans="1:9" x14ac:dyDescent="0.25">
      <c r="A8" s="6">
        <v>1</v>
      </c>
      <c r="B8" s="19" t="s">
        <v>19</v>
      </c>
      <c r="C8" s="20"/>
      <c r="D8" s="21"/>
      <c r="E8" s="21"/>
      <c r="F8" s="21"/>
      <c r="G8" s="21"/>
      <c r="H8" s="21"/>
      <c r="I8" s="22"/>
    </row>
    <row r="9" spans="1:9" ht="293.25" x14ac:dyDescent="0.25">
      <c r="A9" s="6"/>
      <c r="B9" s="23"/>
      <c r="C9" s="14" t="s">
        <v>5</v>
      </c>
      <c r="D9" s="24" t="s">
        <v>20</v>
      </c>
      <c r="E9" s="6"/>
      <c r="F9" s="24" t="s">
        <v>21</v>
      </c>
      <c r="G9" s="25"/>
      <c r="H9" s="26">
        <v>1</v>
      </c>
      <c r="I9" s="27">
        <v>1.5</v>
      </c>
    </row>
    <row r="10" spans="1:9" ht="255" x14ac:dyDescent="0.25">
      <c r="A10" s="6"/>
      <c r="B10" s="23"/>
      <c r="C10" s="14" t="s">
        <v>5</v>
      </c>
      <c r="D10" s="24" t="s">
        <v>22</v>
      </c>
      <c r="E10" s="6"/>
      <c r="F10" s="24" t="s">
        <v>23</v>
      </c>
      <c r="G10" s="25"/>
      <c r="H10" s="26">
        <v>1</v>
      </c>
      <c r="I10" s="27">
        <v>1.3</v>
      </c>
    </row>
    <row r="11" spans="1:9" ht="102" x14ac:dyDescent="0.25">
      <c r="A11" s="6"/>
      <c r="B11" s="23"/>
      <c r="C11" s="14" t="s">
        <v>5</v>
      </c>
      <c r="D11" s="24" t="s">
        <v>24</v>
      </c>
      <c r="E11" s="6"/>
      <c r="F11" s="24" t="s">
        <v>25</v>
      </c>
      <c r="G11" s="25"/>
      <c r="H11" s="26">
        <v>1</v>
      </c>
      <c r="I11" s="27">
        <v>0.4</v>
      </c>
    </row>
    <row r="12" spans="1:9" ht="114.75" x14ac:dyDescent="0.25">
      <c r="A12" s="6"/>
      <c r="B12" s="23"/>
      <c r="C12" s="14" t="s">
        <v>5</v>
      </c>
      <c r="D12" s="24" t="s">
        <v>26</v>
      </c>
      <c r="E12" s="6"/>
      <c r="F12" s="24" t="s">
        <v>27</v>
      </c>
      <c r="G12" s="25"/>
      <c r="H12" s="26">
        <v>2</v>
      </c>
      <c r="I12" s="27">
        <v>0.5</v>
      </c>
    </row>
    <row r="13" spans="1:9" ht="140.25" x14ac:dyDescent="0.25">
      <c r="A13" s="6"/>
      <c r="B13" s="23"/>
      <c r="C13" s="14" t="s">
        <v>5</v>
      </c>
      <c r="D13" s="24" t="s">
        <v>28</v>
      </c>
      <c r="E13" s="6"/>
      <c r="F13" s="24" t="s">
        <v>29</v>
      </c>
      <c r="G13" s="25"/>
      <c r="H13" s="26">
        <v>2</v>
      </c>
      <c r="I13" s="27">
        <v>0.6</v>
      </c>
    </row>
    <row r="14" spans="1:9" ht="204" x14ac:dyDescent="0.25">
      <c r="A14" s="6"/>
      <c r="B14" s="23"/>
      <c r="C14" s="14" t="s">
        <v>5</v>
      </c>
      <c r="D14" s="24" t="s">
        <v>30</v>
      </c>
      <c r="E14" s="6"/>
      <c r="F14" s="24" t="s">
        <v>31</v>
      </c>
      <c r="G14" s="25"/>
      <c r="H14" s="26">
        <v>2</v>
      </c>
      <c r="I14" s="27">
        <v>0.8</v>
      </c>
    </row>
    <row r="15" spans="1:9" ht="89.25" x14ac:dyDescent="0.25">
      <c r="A15" s="6"/>
      <c r="B15" s="23"/>
      <c r="C15" s="14" t="s">
        <v>5</v>
      </c>
      <c r="D15" s="24" t="s">
        <v>32</v>
      </c>
      <c r="E15" s="6"/>
      <c r="F15" s="24" t="s">
        <v>33</v>
      </c>
      <c r="G15" s="25"/>
      <c r="H15" s="26">
        <v>1</v>
      </c>
      <c r="I15" s="27">
        <v>0.5</v>
      </c>
    </row>
    <row r="16" spans="1:9" ht="51" x14ac:dyDescent="0.25">
      <c r="A16" s="6"/>
      <c r="B16" s="23"/>
      <c r="C16" s="14" t="s">
        <v>5</v>
      </c>
      <c r="D16" s="24" t="s">
        <v>34</v>
      </c>
      <c r="E16" s="28"/>
      <c r="F16" s="24" t="s">
        <v>35</v>
      </c>
      <c r="G16" s="25"/>
      <c r="H16" s="26">
        <v>1</v>
      </c>
      <c r="I16" s="27">
        <v>0.6</v>
      </c>
    </row>
    <row r="17" spans="1:9" ht="165.75" x14ac:dyDescent="0.25">
      <c r="A17" s="6"/>
      <c r="B17" s="23"/>
      <c r="C17" s="14" t="s">
        <v>5</v>
      </c>
      <c r="D17" s="24" t="s">
        <v>36</v>
      </c>
      <c r="E17" s="6"/>
      <c r="F17" s="24" t="s">
        <v>37</v>
      </c>
      <c r="G17" s="25"/>
      <c r="H17" s="26">
        <v>4</v>
      </c>
      <c r="I17" s="27">
        <v>1.6</v>
      </c>
    </row>
    <row r="18" spans="1:9" ht="63.75" x14ac:dyDescent="0.25">
      <c r="A18" s="6"/>
      <c r="B18" s="23"/>
      <c r="C18" s="14" t="s">
        <v>5</v>
      </c>
      <c r="D18" s="24" t="s">
        <v>38</v>
      </c>
      <c r="E18" s="6"/>
      <c r="F18" s="24" t="s">
        <v>39</v>
      </c>
      <c r="G18" s="25"/>
      <c r="H18" s="26">
        <v>1</v>
      </c>
      <c r="I18" s="27">
        <v>0.6</v>
      </c>
    </row>
    <row r="19" spans="1:9" ht="140.25" x14ac:dyDescent="0.25">
      <c r="A19" s="6"/>
      <c r="B19" s="23"/>
      <c r="C19" s="14" t="s">
        <v>5</v>
      </c>
      <c r="D19" s="24" t="s">
        <v>40</v>
      </c>
      <c r="E19" s="6"/>
      <c r="F19" s="24" t="s">
        <v>41</v>
      </c>
      <c r="G19" s="25"/>
      <c r="H19" s="26">
        <v>4</v>
      </c>
      <c r="I19" s="27">
        <v>1.6</v>
      </c>
    </row>
    <row r="20" spans="1:9" ht="51" x14ac:dyDescent="0.25">
      <c r="A20" s="6"/>
      <c r="B20" s="23"/>
      <c r="C20" s="14" t="s">
        <v>5</v>
      </c>
      <c r="D20" s="24" t="s">
        <v>42</v>
      </c>
      <c r="E20" s="6"/>
      <c r="F20" s="24" t="s">
        <v>43</v>
      </c>
      <c r="G20" s="25"/>
      <c r="H20" s="26">
        <v>4</v>
      </c>
      <c r="I20" s="27">
        <v>0.3</v>
      </c>
    </row>
    <row r="21" spans="1:9" ht="38.25" x14ac:dyDescent="0.25">
      <c r="A21" s="6"/>
      <c r="B21" s="23"/>
      <c r="C21" s="14" t="s">
        <v>5</v>
      </c>
      <c r="D21" s="24" t="s">
        <v>44</v>
      </c>
      <c r="E21" s="6"/>
      <c r="F21" s="24" t="s">
        <v>45</v>
      </c>
      <c r="G21" s="25"/>
      <c r="H21" s="26">
        <v>4</v>
      </c>
      <c r="I21" s="27">
        <v>0.3</v>
      </c>
    </row>
    <row r="22" spans="1:9" ht="165.75" x14ac:dyDescent="0.25">
      <c r="A22" s="29"/>
      <c r="B22" s="30"/>
      <c r="C22" s="31" t="s">
        <v>5</v>
      </c>
      <c r="D22" s="24" t="s">
        <v>46</v>
      </c>
      <c r="E22" s="28"/>
      <c r="F22" s="24" t="s">
        <v>47</v>
      </c>
      <c r="G22" s="32"/>
      <c r="H22" s="26">
        <v>1</v>
      </c>
      <c r="I22" s="33">
        <v>1.2</v>
      </c>
    </row>
    <row r="23" spans="1:9" ht="38.25" x14ac:dyDescent="0.25">
      <c r="A23" s="6"/>
      <c r="B23" s="23"/>
      <c r="C23" s="14" t="s">
        <v>5</v>
      </c>
      <c r="D23" s="24" t="s">
        <v>48</v>
      </c>
      <c r="E23" s="6"/>
      <c r="F23" s="24" t="s">
        <v>49</v>
      </c>
      <c r="G23" s="25"/>
      <c r="H23" s="26">
        <v>1</v>
      </c>
      <c r="I23" s="27">
        <v>0.2</v>
      </c>
    </row>
    <row r="24" spans="1:9" ht="51" x14ac:dyDescent="0.25">
      <c r="A24" s="6"/>
      <c r="B24" s="23"/>
      <c r="C24" s="14" t="s">
        <v>5</v>
      </c>
      <c r="D24" s="24" t="s">
        <v>50</v>
      </c>
      <c r="E24" s="6"/>
      <c r="F24" s="24" t="s">
        <v>51</v>
      </c>
      <c r="G24" s="25"/>
      <c r="H24" s="26">
        <v>1</v>
      </c>
      <c r="I24" s="27">
        <v>0.3</v>
      </c>
    </row>
    <row r="25" spans="1:9" ht="153" x14ac:dyDescent="0.25">
      <c r="A25" s="34"/>
      <c r="B25" s="35"/>
      <c r="C25" s="36" t="s">
        <v>5</v>
      </c>
      <c r="D25" s="37" t="s">
        <v>52</v>
      </c>
      <c r="E25" s="34"/>
      <c r="F25" s="37" t="s">
        <v>53</v>
      </c>
      <c r="G25" s="38"/>
      <c r="H25" s="39">
        <v>1</v>
      </c>
      <c r="I25" s="40">
        <v>1.1000000000000001</v>
      </c>
    </row>
    <row r="26" spans="1:9" ht="38.25" x14ac:dyDescent="0.25">
      <c r="A26" s="6"/>
      <c r="B26" s="23"/>
      <c r="C26" s="14" t="s">
        <v>5</v>
      </c>
      <c r="D26" s="24" t="s">
        <v>54</v>
      </c>
      <c r="E26" s="6"/>
      <c r="F26" s="24" t="s">
        <v>55</v>
      </c>
      <c r="G26" s="25"/>
      <c r="H26" s="26">
        <v>1</v>
      </c>
      <c r="I26" s="41">
        <v>0.3</v>
      </c>
    </row>
    <row r="27" spans="1:9" ht="51" x14ac:dyDescent="0.25">
      <c r="A27" s="42"/>
      <c r="B27" s="43"/>
      <c r="C27" s="44" t="s">
        <v>5</v>
      </c>
      <c r="D27" s="45" t="s">
        <v>56</v>
      </c>
      <c r="E27" s="42"/>
      <c r="F27" s="45" t="s">
        <v>57</v>
      </c>
      <c r="G27" s="46"/>
      <c r="H27" s="26">
        <v>1</v>
      </c>
      <c r="I27" s="47">
        <v>0.3</v>
      </c>
    </row>
    <row r="28" spans="1:9" ht="191.25" x14ac:dyDescent="0.25">
      <c r="A28" s="6"/>
      <c r="B28" s="23"/>
      <c r="C28" s="14" t="s">
        <v>5</v>
      </c>
      <c r="D28" s="24" t="s">
        <v>58</v>
      </c>
      <c r="E28" s="6"/>
      <c r="F28" s="24" t="s">
        <v>59</v>
      </c>
      <c r="G28" s="25"/>
      <c r="H28" s="26">
        <v>1</v>
      </c>
      <c r="I28" s="27">
        <v>1.1000000000000001</v>
      </c>
    </row>
    <row r="29" spans="1:9" ht="191.25" x14ac:dyDescent="0.25">
      <c r="A29" s="6"/>
      <c r="B29" s="23"/>
      <c r="C29" s="14" t="s">
        <v>5</v>
      </c>
      <c r="D29" s="24" t="s">
        <v>60</v>
      </c>
      <c r="E29" s="6"/>
      <c r="F29" s="24" t="s">
        <v>61</v>
      </c>
      <c r="G29" s="25"/>
      <c r="H29" s="26">
        <v>1</v>
      </c>
      <c r="I29" s="27">
        <v>1.1000000000000001</v>
      </c>
    </row>
    <row r="30" spans="1:9" ht="165.75" x14ac:dyDescent="0.25">
      <c r="A30" s="6"/>
      <c r="B30" s="23"/>
      <c r="C30" s="14" t="s">
        <v>5</v>
      </c>
      <c r="D30" s="24" t="s">
        <v>62</v>
      </c>
      <c r="E30" s="6"/>
      <c r="F30" s="24" t="s">
        <v>63</v>
      </c>
      <c r="G30" s="25"/>
      <c r="H30" s="26">
        <v>3</v>
      </c>
      <c r="I30" s="27">
        <v>1</v>
      </c>
    </row>
    <row r="31" spans="1:9" x14ac:dyDescent="0.25">
      <c r="A31" s="6"/>
      <c r="B31" s="23"/>
      <c r="C31" s="14" t="s">
        <v>5</v>
      </c>
      <c r="D31" s="24" t="s">
        <v>64</v>
      </c>
      <c r="E31" s="6"/>
      <c r="F31" s="24" t="s">
        <v>65</v>
      </c>
      <c r="G31" s="25"/>
      <c r="H31" s="26">
        <v>3</v>
      </c>
      <c r="I31" s="27">
        <v>0.1</v>
      </c>
    </row>
    <row r="32" spans="1:9" ht="25.5" x14ac:dyDescent="0.25">
      <c r="A32" s="6"/>
      <c r="B32" s="23"/>
      <c r="C32" s="14" t="s">
        <v>5</v>
      </c>
      <c r="D32" s="24" t="s">
        <v>66</v>
      </c>
      <c r="E32" s="6"/>
      <c r="F32" s="24" t="s">
        <v>67</v>
      </c>
      <c r="G32" s="25"/>
      <c r="H32" s="26">
        <v>3</v>
      </c>
      <c r="I32" s="27">
        <v>0.2</v>
      </c>
    </row>
    <row r="33" spans="1:9" ht="25.5" x14ac:dyDescent="0.25">
      <c r="A33" s="6"/>
      <c r="B33" s="23"/>
      <c r="C33" s="14" t="s">
        <v>5</v>
      </c>
      <c r="D33" s="24" t="s">
        <v>68</v>
      </c>
      <c r="E33" s="6"/>
      <c r="F33" s="24" t="s">
        <v>69</v>
      </c>
      <c r="G33" s="25"/>
      <c r="H33" s="26">
        <v>6</v>
      </c>
      <c r="I33" s="27">
        <v>0.2</v>
      </c>
    </row>
    <row r="34" spans="1:9" x14ac:dyDescent="0.25">
      <c r="A34" s="6"/>
      <c r="B34" s="23"/>
      <c r="C34" s="14" t="s">
        <v>5</v>
      </c>
      <c r="D34" s="24" t="s">
        <v>70</v>
      </c>
      <c r="E34" s="6"/>
      <c r="F34" s="24" t="s">
        <v>65</v>
      </c>
      <c r="G34" s="25"/>
      <c r="H34" s="26">
        <v>7</v>
      </c>
      <c r="I34" s="27">
        <v>0.1</v>
      </c>
    </row>
    <row r="35" spans="1:9" ht="165.75" x14ac:dyDescent="0.25">
      <c r="A35" s="6"/>
      <c r="B35" s="23"/>
      <c r="C35" s="14" t="s">
        <v>5</v>
      </c>
      <c r="D35" s="24" t="s">
        <v>71</v>
      </c>
      <c r="E35" s="6"/>
      <c r="F35" s="24" t="s">
        <v>72</v>
      </c>
      <c r="G35" s="48"/>
      <c r="H35" s="26">
        <v>6</v>
      </c>
      <c r="I35" s="27">
        <v>1.1000000000000001</v>
      </c>
    </row>
    <row r="36" spans="1:9" s="9" customFormat="1" ht="114.75" x14ac:dyDescent="0.3">
      <c r="A36" s="6"/>
      <c r="B36" s="23"/>
      <c r="C36" s="14" t="s">
        <v>5</v>
      </c>
      <c r="D36" s="24" t="s">
        <v>73</v>
      </c>
      <c r="E36" s="6"/>
      <c r="F36" s="24" t="s">
        <v>74</v>
      </c>
      <c r="G36" s="25"/>
      <c r="H36" s="26">
        <v>6</v>
      </c>
      <c r="I36" s="27">
        <v>0.7</v>
      </c>
    </row>
    <row r="37" spans="1:9" ht="127.5" x14ac:dyDescent="0.25">
      <c r="A37" s="6"/>
      <c r="B37" s="23"/>
      <c r="C37" s="14" t="s">
        <v>5</v>
      </c>
      <c r="D37" s="24" t="s">
        <v>75</v>
      </c>
      <c r="E37" s="6"/>
      <c r="F37" s="24" t="s">
        <v>76</v>
      </c>
      <c r="G37" s="25"/>
      <c r="H37" s="26">
        <v>6</v>
      </c>
      <c r="I37" s="27">
        <v>0.7</v>
      </c>
    </row>
    <row r="38" spans="1:9" ht="102" x14ac:dyDescent="0.25">
      <c r="A38" s="6"/>
      <c r="B38" s="23"/>
      <c r="C38" s="14" t="s">
        <v>5</v>
      </c>
      <c r="D38" s="24" t="s">
        <v>77</v>
      </c>
      <c r="E38" s="6"/>
      <c r="F38" s="24" t="s">
        <v>78</v>
      </c>
      <c r="G38" s="25"/>
      <c r="H38" s="26">
        <v>2</v>
      </c>
      <c r="I38" s="27">
        <v>0.5</v>
      </c>
    </row>
    <row r="39" spans="1:9" x14ac:dyDescent="0.25">
      <c r="A39" s="6">
        <v>2</v>
      </c>
      <c r="B39" s="19" t="s">
        <v>79</v>
      </c>
      <c r="C39" s="20"/>
      <c r="D39" s="21"/>
      <c r="E39" s="21"/>
      <c r="F39" s="21"/>
      <c r="G39" s="21"/>
      <c r="H39" s="49"/>
      <c r="I39" s="50"/>
    </row>
    <row r="40" spans="1:9" ht="51" x14ac:dyDescent="0.25">
      <c r="A40" s="6"/>
      <c r="B40" s="23"/>
      <c r="C40" s="14" t="s">
        <v>5</v>
      </c>
      <c r="D40" s="51" t="s">
        <v>80</v>
      </c>
      <c r="E40" s="6"/>
      <c r="F40" s="51" t="s">
        <v>81</v>
      </c>
      <c r="G40" s="25"/>
      <c r="H40" s="52">
        <v>2</v>
      </c>
      <c r="I40" s="33">
        <v>0.2</v>
      </c>
    </row>
    <row r="41" spans="1:9" ht="38.25" x14ac:dyDescent="0.25">
      <c r="A41" s="6"/>
      <c r="B41" s="23"/>
      <c r="C41" s="14" t="s">
        <v>5</v>
      </c>
      <c r="D41" s="51" t="s">
        <v>82</v>
      </c>
      <c r="E41" s="6"/>
      <c r="F41" s="51" t="s">
        <v>83</v>
      </c>
      <c r="G41" s="25"/>
      <c r="H41" s="52">
        <v>2</v>
      </c>
      <c r="I41" s="33">
        <v>0.2</v>
      </c>
    </row>
    <row r="42" spans="1:9" ht="38.25" x14ac:dyDescent="0.25">
      <c r="A42" s="6"/>
      <c r="B42" s="23"/>
      <c r="C42" s="14" t="s">
        <v>5</v>
      </c>
      <c r="D42" s="51" t="s">
        <v>84</v>
      </c>
      <c r="E42" s="6"/>
      <c r="F42" s="51" t="s">
        <v>85</v>
      </c>
      <c r="G42" s="25"/>
      <c r="H42" s="52">
        <v>2</v>
      </c>
      <c r="I42" s="33">
        <v>0.1</v>
      </c>
    </row>
    <row r="43" spans="1:9" ht="51" x14ac:dyDescent="0.25">
      <c r="A43" s="6"/>
      <c r="B43" s="23"/>
      <c r="C43" s="14" t="s">
        <v>5</v>
      </c>
      <c r="D43" s="51" t="s">
        <v>86</v>
      </c>
      <c r="E43" s="6"/>
      <c r="F43" s="51" t="s">
        <v>87</v>
      </c>
      <c r="G43" s="25"/>
      <c r="H43" s="52">
        <v>2</v>
      </c>
      <c r="I43" s="33">
        <v>0.2</v>
      </c>
    </row>
    <row r="44" spans="1:9" ht="38.25" x14ac:dyDescent="0.25">
      <c r="A44" s="6"/>
      <c r="B44" s="23"/>
      <c r="C44" s="14" t="s">
        <v>5</v>
      </c>
      <c r="D44" s="51" t="s">
        <v>82</v>
      </c>
      <c r="E44" s="6"/>
      <c r="F44" s="51" t="s">
        <v>88</v>
      </c>
      <c r="G44" s="25"/>
      <c r="H44" s="52">
        <v>4</v>
      </c>
      <c r="I44" s="33">
        <v>0.2</v>
      </c>
    </row>
    <row r="45" spans="1:9" ht="38.25" x14ac:dyDescent="0.25">
      <c r="A45" s="6"/>
      <c r="B45" s="23"/>
      <c r="C45" s="14" t="s">
        <v>5</v>
      </c>
      <c r="D45" s="51" t="s">
        <v>89</v>
      </c>
      <c r="E45" s="6"/>
      <c r="F45" s="51" t="s">
        <v>90</v>
      </c>
      <c r="G45" s="25"/>
      <c r="H45" s="52">
        <v>4</v>
      </c>
      <c r="I45" s="33">
        <v>0.1</v>
      </c>
    </row>
    <row r="46" spans="1:9" ht="38.25" x14ac:dyDescent="0.25">
      <c r="A46" s="6"/>
      <c r="B46" s="23"/>
      <c r="C46" s="14" t="s">
        <v>5</v>
      </c>
      <c r="D46" s="51" t="s">
        <v>91</v>
      </c>
      <c r="E46" s="6"/>
      <c r="F46" s="51" t="s">
        <v>92</v>
      </c>
      <c r="G46" s="25"/>
      <c r="H46" s="52">
        <v>4</v>
      </c>
      <c r="I46" s="33">
        <v>0.1</v>
      </c>
    </row>
    <row r="47" spans="1:9" ht="38.25" x14ac:dyDescent="0.25">
      <c r="A47" s="6"/>
      <c r="B47" s="23"/>
      <c r="C47" s="14" t="s">
        <v>5</v>
      </c>
      <c r="D47" s="51" t="s">
        <v>93</v>
      </c>
      <c r="E47" s="6"/>
      <c r="F47" s="51" t="s">
        <v>94</v>
      </c>
      <c r="G47" s="25"/>
      <c r="H47" s="52">
        <v>4</v>
      </c>
      <c r="I47" s="33">
        <v>0.1</v>
      </c>
    </row>
    <row r="48" spans="1:9" ht="51" x14ac:dyDescent="0.25">
      <c r="A48" s="6"/>
      <c r="B48" s="23"/>
      <c r="C48" s="14" t="s">
        <v>5</v>
      </c>
      <c r="D48" s="51" t="s">
        <v>95</v>
      </c>
      <c r="E48" s="6"/>
      <c r="F48" s="51" t="s">
        <v>96</v>
      </c>
      <c r="G48" s="25"/>
      <c r="H48" s="52">
        <v>4</v>
      </c>
      <c r="I48" s="33">
        <v>0.2</v>
      </c>
    </row>
    <row r="49" spans="1:9" ht="38.25" x14ac:dyDescent="0.25">
      <c r="A49" s="6"/>
      <c r="B49" s="23"/>
      <c r="C49" s="14" t="s">
        <v>5</v>
      </c>
      <c r="D49" s="51" t="s">
        <v>82</v>
      </c>
      <c r="E49" s="6"/>
      <c r="F49" s="51" t="s">
        <v>97</v>
      </c>
      <c r="G49" s="25"/>
      <c r="H49" s="52">
        <v>4</v>
      </c>
      <c r="I49" s="33">
        <v>0.2</v>
      </c>
    </row>
    <row r="50" spans="1:9" ht="38.25" x14ac:dyDescent="0.25">
      <c r="A50" s="6"/>
      <c r="B50" s="23"/>
      <c r="C50" s="14" t="s">
        <v>5</v>
      </c>
      <c r="D50" s="51" t="s">
        <v>98</v>
      </c>
      <c r="E50" s="6"/>
      <c r="F50" s="51" t="s">
        <v>99</v>
      </c>
      <c r="G50" s="25"/>
      <c r="H50" s="52">
        <v>4</v>
      </c>
      <c r="I50" s="33">
        <v>0.1</v>
      </c>
    </row>
    <row r="51" spans="1:9" ht="51" x14ac:dyDescent="0.25">
      <c r="A51" s="6"/>
      <c r="B51" s="23"/>
      <c r="C51" s="14" t="s">
        <v>5</v>
      </c>
      <c r="D51" s="51" t="s">
        <v>100</v>
      </c>
      <c r="E51" s="6"/>
      <c r="F51" s="51" t="s">
        <v>101</v>
      </c>
      <c r="G51" s="25"/>
      <c r="H51" s="52">
        <v>4</v>
      </c>
      <c r="I51" s="33">
        <v>0.2</v>
      </c>
    </row>
    <row r="52" spans="1:9" ht="38.25" x14ac:dyDescent="0.25">
      <c r="A52" s="6"/>
      <c r="B52" s="23"/>
      <c r="C52" s="14" t="s">
        <v>5</v>
      </c>
      <c r="D52" s="51" t="s">
        <v>102</v>
      </c>
      <c r="E52" s="6"/>
      <c r="F52" s="51" t="s">
        <v>103</v>
      </c>
      <c r="G52" s="25"/>
      <c r="H52" s="52">
        <v>4</v>
      </c>
      <c r="I52" s="33">
        <v>0.1</v>
      </c>
    </row>
    <row r="53" spans="1:9" ht="51" x14ac:dyDescent="0.25">
      <c r="A53" s="6"/>
      <c r="B53" s="23"/>
      <c r="C53" s="14" t="s">
        <v>5</v>
      </c>
      <c r="D53" s="51" t="s">
        <v>104</v>
      </c>
      <c r="E53" s="6"/>
      <c r="F53" s="51" t="s">
        <v>105</v>
      </c>
      <c r="G53" s="25"/>
      <c r="H53" s="52">
        <v>4</v>
      </c>
      <c r="I53" s="33">
        <v>0.2</v>
      </c>
    </row>
    <row r="54" spans="1:9" ht="51" x14ac:dyDescent="0.25">
      <c r="A54" s="6"/>
      <c r="B54" s="23"/>
      <c r="C54" s="14" t="s">
        <v>5</v>
      </c>
      <c r="D54" s="51" t="s">
        <v>106</v>
      </c>
      <c r="E54" s="6"/>
      <c r="F54" s="51" t="s">
        <v>107</v>
      </c>
      <c r="G54" s="25"/>
      <c r="H54" s="52">
        <v>4</v>
      </c>
      <c r="I54" s="33">
        <v>0.2</v>
      </c>
    </row>
    <row r="55" spans="1:9" ht="25.5" x14ac:dyDescent="0.25">
      <c r="A55" s="6"/>
      <c r="B55" s="23"/>
      <c r="C55" s="14" t="s">
        <v>5</v>
      </c>
      <c r="D55" s="51" t="s">
        <v>108</v>
      </c>
      <c r="E55" s="6"/>
      <c r="F55" s="51" t="s">
        <v>109</v>
      </c>
      <c r="G55" s="25"/>
      <c r="H55" s="52">
        <v>4</v>
      </c>
      <c r="I55" s="33">
        <v>0.2</v>
      </c>
    </row>
    <row r="56" spans="1:9" ht="38.25" x14ac:dyDescent="0.25">
      <c r="A56" s="6"/>
      <c r="B56" s="23"/>
      <c r="C56" s="14"/>
      <c r="D56" s="51" t="s">
        <v>110</v>
      </c>
      <c r="E56" s="6"/>
      <c r="F56" s="51" t="s">
        <v>111</v>
      </c>
      <c r="G56" s="25"/>
      <c r="H56" s="52">
        <v>4</v>
      </c>
      <c r="I56" s="33">
        <v>0.1</v>
      </c>
    </row>
    <row r="57" spans="1:9" ht="38.25" x14ac:dyDescent="0.25">
      <c r="A57" s="6"/>
      <c r="B57" s="23"/>
      <c r="C57" s="14" t="s">
        <v>5</v>
      </c>
      <c r="D57" s="51" t="s">
        <v>112</v>
      </c>
      <c r="E57" s="6"/>
      <c r="F57" s="51" t="s">
        <v>113</v>
      </c>
      <c r="G57" s="25"/>
      <c r="H57" s="52">
        <v>4</v>
      </c>
      <c r="I57" s="33">
        <v>0.1</v>
      </c>
    </row>
    <row r="58" spans="1:9" ht="38.25" x14ac:dyDescent="0.25">
      <c r="A58" s="6"/>
      <c r="B58" s="23"/>
      <c r="C58" s="14" t="s">
        <v>5</v>
      </c>
      <c r="D58" s="51" t="s">
        <v>114</v>
      </c>
      <c r="E58" s="6"/>
      <c r="F58" s="51" t="s">
        <v>115</v>
      </c>
      <c r="G58" s="25"/>
      <c r="H58" s="52">
        <v>4</v>
      </c>
      <c r="I58" s="33">
        <v>0.1</v>
      </c>
    </row>
    <row r="59" spans="1:9" ht="38.25" x14ac:dyDescent="0.25">
      <c r="A59" s="6"/>
      <c r="B59" s="23"/>
      <c r="C59" s="14" t="s">
        <v>5</v>
      </c>
      <c r="D59" s="51" t="s">
        <v>116</v>
      </c>
      <c r="E59" s="6"/>
      <c r="F59" s="51" t="s">
        <v>117</v>
      </c>
      <c r="G59" s="25"/>
      <c r="H59" s="52">
        <v>4</v>
      </c>
      <c r="I59" s="33">
        <v>0.1</v>
      </c>
    </row>
    <row r="60" spans="1:9" ht="51" x14ac:dyDescent="0.25">
      <c r="A60" s="6"/>
      <c r="B60" s="23"/>
      <c r="C60" s="14" t="s">
        <v>5</v>
      </c>
      <c r="D60" s="51" t="s">
        <v>118</v>
      </c>
      <c r="E60" s="6"/>
      <c r="F60" s="51" t="s">
        <v>119</v>
      </c>
      <c r="G60" s="25"/>
      <c r="H60" s="52">
        <v>4</v>
      </c>
      <c r="I60" s="33">
        <v>0.2</v>
      </c>
    </row>
    <row r="61" spans="1:9" s="9" customFormat="1" ht="25.5" x14ac:dyDescent="0.3">
      <c r="A61" s="6"/>
      <c r="B61" s="23"/>
      <c r="C61" s="14" t="s">
        <v>5</v>
      </c>
      <c r="D61" s="51" t="s">
        <v>120</v>
      </c>
      <c r="E61" s="6"/>
      <c r="F61" s="51" t="s">
        <v>121</v>
      </c>
      <c r="G61" s="25"/>
      <c r="H61" s="52">
        <v>4</v>
      </c>
      <c r="I61" s="33">
        <v>0.2</v>
      </c>
    </row>
    <row r="62" spans="1:9" ht="38.25" x14ac:dyDescent="0.25">
      <c r="A62" s="6"/>
      <c r="B62" s="23"/>
      <c r="C62" s="14" t="s">
        <v>5</v>
      </c>
      <c r="D62" s="51" t="s">
        <v>122</v>
      </c>
      <c r="E62" s="6"/>
      <c r="F62" s="51" t="s">
        <v>123</v>
      </c>
      <c r="G62" s="25"/>
      <c r="H62" s="52">
        <v>4</v>
      </c>
      <c r="I62" s="33">
        <v>0.1</v>
      </c>
    </row>
    <row r="63" spans="1:9" ht="51" x14ac:dyDescent="0.25">
      <c r="A63" s="6"/>
      <c r="B63" s="23"/>
      <c r="C63" s="14" t="s">
        <v>5</v>
      </c>
      <c r="D63" s="51" t="s">
        <v>124</v>
      </c>
      <c r="E63" s="6"/>
      <c r="F63" s="51" t="s">
        <v>125</v>
      </c>
      <c r="G63" s="25"/>
      <c r="H63" s="52">
        <v>4</v>
      </c>
      <c r="I63" s="33">
        <v>0.2</v>
      </c>
    </row>
    <row r="64" spans="1:9" ht="25.5" x14ac:dyDescent="0.25">
      <c r="A64" s="6"/>
      <c r="B64" s="23"/>
      <c r="C64" s="14" t="s">
        <v>5</v>
      </c>
      <c r="D64" s="51" t="s">
        <v>126</v>
      </c>
      <c r="E64" s="6"/>
      <c r="F64" s="51" t="s">
        <v>127</v>
      </c>
      <c r="G64" s="25"/>
      <c r="H64" s="52">
        <v>4</v>
      </c>
      <c r="I64" s="33">
        <v>0.2</v>
      </c>
    </row>
    <row r="65" spans="1:9" ht="38.25" x14ac:dyDescent="0.25">
      <c r="A65" s="6"/>
      <c r="B65" s="23"/>
      <c r="C65" s="14" t="s">
        <v>5</v>
      </c>
      <c r="D65" s="51" t="s">
        <v>128</v>
      </c>
      <c r="E65" s="6"/>
      <c r="F65" s="51" t="s">
        <v>129</v>
      </c>
      <c r="G65" s="25"/>
      <c r="H65" s="52">
        <v>4</v>
      </c>
      <c r="I65" s="33">
        <v>0.1</v>
      </c>
    </row>
    <row r="66" spans="1:9" ht="51" x14ac:dyDescent="0.25">
      <c r="A66" s="6"/>
      <c r="B66" s="23"/>
      <c r="C66" s="14" t="s">
        <v>5</v>
      </c>
      <c r="D66" s="51" t="s">
        <v>130</v>
      </c>
      <c r="E66" s="6"/>
      <c r="F66" s="51" t="s">
        <v>131</v>
      </c>
      <c r="G66" s="25"/>
      <c r="H66" s="52">
        <v>4</v>
      </c>
      <c r="I66" s="33">
        <v>0.2</v>
      </c>
    </row>
    <row r="67" spans="1:9" ht="25.5" x14ac:dyDescent="0.25">
      <c r="A67" s="6"/>
      <c r="B67" s="23"/>
      <c r="C67" s="14" t="s">
        <v>5</v>
      </c>
      <c r="D67" s="51" t="s">
        <v>132</v>
      </c>
      <c r="E67" s="6"/>
      <c r="F67" s="51" t="s">
        <v>133</v>
      </c>
      <c r="G67" s="25"/>
      <c r="H67" s="52">
        <v>4</v>
      </c>
      <c r="I67" s="33">
        <v>0.2</v>
      </c>
    </row>
    <row r="68" spans="1:9" ht="25.5" x14ac:dyDescent="0.25">
      <c r="A68" s="6"/>
      <c r="B68" s="23"/>
      <c r="C68" s="14" t="s">
        <v>5</v>
      </c>
      <c r="D68" s="51" t="s">
        <v>134</v>
      </c>
      <c r="E68" s="6"/>
      <c r="F68" s="51" t="s">
        <v>135</v>
      </c>
      <c r="G68" s="25"/>
      <c r="H68" s="52">
        <v>4</v>
      </c>
      <c r="I68" s="33">
        <v>0.2</v>
      </c>
    </row>
    <row r="69" spans="1:9" ht="51" x14ac:dyDescent="0.25">
      <c r="A69" s="6"/>
      <c r="B69" s="23"/>
      <c r="C69" s="14" t="s">
        <v>5</v>
      </c>
      <c r="D69" s="51" t="s">
        <v>136</v>
      </c>
      <c r="E69" s="6"/>
      <c r="F69" s="51" t="s">
        <v>137</v>
      </c>
      <c r="G69" s="25"/>
      <c r="H69" s="52">
        <v>4</v>
      </c>
      <c r="I69" s="33">
        <v>0.2</v>
      </c>
    </row>
    <row r="70" spans="1:9" ht="25.5" x14ac:dyDescent="0.25">
      <c r="A70" s="6"/>
      <c r="B70" s="23"/>
      <c r="C70" s="14" t="s">
        <v>5</v>
      </c>
      <c r="D70" s="51" t="s">
        <v>138</v>
      </c>
      <c r="E70" s="6"/>
      <c r="F70" s="51" t="s">
        <v>139</v>
      </c>
      <c r="G70" s="25"/>
      <c r="H70" s="52">
        <v>4</v>
      </c>
      <c r="I70" s="33">
        <v>0.2</v>
      </c>
    </row>
    <row r="71" spans="1:9" ht="38.25" x14ac:dyDescent="0.25">
      <c r="A71" s="6"/>
      <c r="B71" s="23"/>
      <c r="C71" s="14" t="s">
        <v>5</v>
      </c>
      <c r="D71" s="51" t="s">
        <v>140</v>
      </c>
      <c r="E71" s="28"/>
      <c r="F71" s="51" t="s">
        <v>141</v>
      </c>
      <c r="G71" s="25"/>
      <c r="H71" s="52">
        <v>4</v>
      </c>
      <c r="I71" s="33">
        <v>0.2</v>
      </c>
    </row>
    <row r="72" spans="1:9" ht="38.25" x14ac:dyDescent="0.25">
      <c r="A72" s="6"/>
      <c r="B72" s="23"/>
      <c r="C72" s="14" t="s">
        <v>5</v>
      </c>
      <c r="D72" s="51" t="s">
        <v>142</v>
      </c>
      <c r="E72" s="6"/>
      <c r="F72" s="51" t="s">
        <v>143</v>
      </c>
      <c r="G72" s="25"/>
      <c r="H72" s="52">
        <v>3</v>
      </c>
      <c r="I72" s="33">
        <v>0.2</v>
      </c>
    </row>
    <row r="73" spans="1:9" ht="38.25" x14ac:dyDescent="0.25">
      <c r="A73" s="6"/>
      <c r="B73" s="23"/>
      <c r="C73" s="14" t="s">
        <v>5</v>
      </c>
      <c r="D73" s="51" t="s">
        <v>144</v>
      </c>
      <c r="E73" s="6"/>
      <c r="F73" s="51" t="s">
        <v>145</v>
      </c>
      <c r="G73" s="25"/>
      <c r="H73" s="52">
        <v>4</v>
      </c>
      <c r="I73" s="33">
        <v>0.2</v>
      </c>
    </row>
    <row r="74" spans="1:9" ht="38.25" x14ac:dyDescent="0.25">
      <c r="A74" s="6"/>
      <c r="B74" s="23"/>
      <c r="C74" s="14" t="s">
        <v>5</v>
      </c>
      <c r="D74" s="51" t="s">
        <v>146</v>
      </c>
      <c r="E74" s="6"/>
      <c r="F74" s="51" t="s">
        <v>147</v>
      </c>
      <c r="G74" s="25"/>
      <c r="H74" s="52">
        <v>3</v>
      </c>
      <c r="I74" s="33">
        <v>0.2</v>
      </c>
    </row>
    <row r="75" spans="1:9" ht="38.25" x14ac:dyDescent="0.25">
      <c r="A75" s="6"/>
      <c r="B75" s="23"/>
      <c r="C75" s="14" t="s">
        <v>5</v>
      </c>
      <c r="D75" s="51" t="s">
        <v>142</v>
      </c>
      <c r="E75" s="6"/>
      <c r="F75" s="51" t="s">
        <v>148</v>
      </c>
      <c r="G75" s="25"/>
      <c r="H75" s="52">
        <v>3</v>
      </c>
      <c r="I75" s="33">
        <v>0.2</v>
      </c>
    </row>
    <row r="76" spans="1:9" ht="38.25" x14ac:dyDescent="0.25">
      <c r="A76" s="6"/>
      <c r="B76" s="23"/>
      <c r="C76" s="14" t="s">
        <v>5</v>
      </c>
      <c r="D76" s="51" t="s">
        <v>144</v>
      </c>
      <c r="E76" s="6"/>
      <c r="F76" s="51" t="s">
        <v>149</v>
      </c>
      <c r="G76" s="25"/>
      <c r="H76" s="52">
        <v>3</v>
      </c>
      <c r="I76" s="33">
        <v>0.2</v>
      </c>
    </row>
    <row r="77" spans="1:9" s="9" customFormat="1" ht="38.25" x14ac:dyDescent="0.3">
      <c r="A77" s="6"/>
      <c r="B77" s="23"/>
      <c r="C77" s="14" t="s">
        <v>5</v>
      </c>
      <c r="D77" s="51" t="s">
        <v>150</v>
      </c>
      <c r="E77" s="6"/>
      <c r="F77" s="51" t="s">
        <v>151</v>
      </c>
      <c r="G77" s="25"/>
      <c r="H77" s="52">
        <v>5</v>
      </c>
      <c r="I77" s="33">
        <v>0.2</v>
      </c>
    </row>
    <row r="78" spans="1:9" ht="38.25" x14ac:dyDescent="0.25">
      <c r="A78" s="6"/>
      <c r="B78" s="23"/>
      <c r="C78" s="14" t="s">
        <v>5</v>
      </c>
      <c r="D78" s="51" t="s">
        <v>142</v>
      </c>
      <c r="E78" s="6"/>
      <c r="F78" s="51" t="s">
        <v>152</v>
      </c>
      <c r="G78" s="25"/>
      <c r="H78" s="52">
        <v>5</v>
      </c>
      <c r="I78" s="33">
        <v>0.2</v>
      </c>
    </row>
    <row r="79" spans="1:9" ht="38.25" x14ac:dyDescent="0.25">
      <c r="A79" s="6"/>
      <c r="B79" s="23"/>
      <c r="C79" s="14" t="s">
        <v>5</v>
      </c>
      <c r="D79" s="51" t="s">
        <v>144</v>
      </c>
      <c r="E79" s="6"/>
      <c r="F79" s="51" t="s">
        <v>153</v>
      </c>
      <c r="G79" s="25"/>
      <c r="H79" s="52">
        <v>5</v>
      </c>
      <c r="I79" s="33">
        <v>0.2</v>
      </c>
    </row>
    <row r="80" spans="1:9" ht="38.25" x14ac:dyDescent="0.25">
      <c r="A80" s="6"/>
      <c r="B80" s="23"/>
      <c r="C80" s="14" t="s">
        <v>5</v>
      </c>
      <c r="D80" s="51" t="s">
        <v>154</v>
      </c>
      <c r="E80" s="6"/>
      <c r="F80" s="51" t="s">
        <v>155</v>
      </c>
      <c r="G80" s="25"/>
      <c r="H80" s="52">
        <v>5</v>
      </c>
      <c r="I80" s="33">
        <v>0.2</v>
      </c>
    </row>
    <row r="81" spans="1:9" ht="38.25" x14ac:dyDescent="0.25">
      <c r="A81" s="6"/>
      <c r="B81" s="23"/>
      <c r="C81" s="14" t="s">
        <v>5</v>
      </c>
      <c r="D81" s="51" t="s">
        <v>142</v>
      </c>
      <c r="E81" s="6"/>
      <c r="F81" s="51" t="s">
        <v>156</v>
      </c>
      <c r="G81" s="25"/>
      <c r="H81" s="52">
        <v>5</v>
      </c>
      <c r="I81" s="33">
        <v>0.2</v>
      </c>
    </row>
    <row r="82" spans="1:9" ht="38.25" x14ac:dyDescent="0.25">
      <c r="A82" s="6"/>
      <c r="B82" s="23"/>
      <c r="C82" s="14" t="s">
        <v>5</v>
      </c>
      <c r="D82" s="51" t="s">
        <v>144</v>
      </c>
      <c r="E82" s="6"/>
      <c r="F82" s="51" t="s">
        <v>157</v>
      </c>
      <c r="G82" s="25"/>
      <c r="H82" s="52">
        <v>5</v>
      </c>
      <c r="I82" s="33">
        <v>0.2</v>
      </c>
    </row>
    <row r="83" spans="1:9" ht="38.25" x14ac:dyDescent="0.25">
      <c r="A83" s="6"/>
      <c r="B83" s="23"/>
      <c r="C83" s="14" t="s">
        <v>5</v>
      </c>
      <c r="D83" s="51" t="s">
        <v>158</v>
      </c>
      <c r="E83" s="6"/>
      <c r="F83" s="51" t="s">
        <v>159</v>
      </c>
      <c r="G83" s="25"/>
      <c r="H83" s="52">
        <v>5</v>
      </c>
      <c r="I83" s="33">
        <v>0.2</v>
      </c>
    </row>
    <row r="84" spans="1:9" ht="38.25" x14ac:dyDescent="0.25">
      <c r="A84" s="6"/>
      <c r="B84" s="23"/>
      <c r="C84" s="14" t="s">
        <v>5</v>
      </c>
      <c r="D84" s="51" t="s">
        <v>142</v>
      </c>
      <c r="E84" s="6"/>
      <c r="F84" s="51" t="s">
        <v>160</v>
      </c>
      <c r="G84" s="25"/>
      <c r="H84" s="52">
        <v>4</v>
      </c>
      <c r="I84" s="33">
        <v>0.2</v>
      </c>
    </row>
    <row r="85" spans="1:9" ht="38.25" x14ac:dyDescent="0.25">
      <c r="A85" s="6"/>
      <c r="B85" s="23"/>
      <c r="C85" s="14" t="s">
        <v>5</v>
      </c>
      <c r="D85" s="51" t="s">
        <v>144</v>
      </c>
      <c r="E85" s="6"/>
      <c r="F85" s="51" t="s">
        <v>161</v>
      </c>
      <c r="G85" s="25"/>
      <c r="H85" s="52">
        <v>4</v>
      </c>
      <c r="I85" s="33">
        <v>0.2</v>
      </c>
    </row>
    <row r="86" spans="1:9" ht="38.25" x14ac:dyDescent="0.25">
      <c r="A86" s="6"/>
      <c r="B86" s="23"/>
      <c r="C86" s="14" t="s">
        <v>5</v>
      </c>
      <c r="D86" s="51" t="s">
        <v>162</v>
      </c>
      <c r="E86" s="6"/>
      <c r="F86" s="51" t="s">
        <v>163</v>
      </c>
      <c r="G86" s="25"/>
      <c r="H86" s="52">
        <v>4</v>
      </c>
      <c r="I86" s="33">
        <v>0.2</v>
      </c>
    </row>
    <row r="87" spans="1:9" ht="38.25" x14ac:dyDescent="0.25">
      <c r="A87" s="6"/>
      <c r="B87" s="23"/>
      <c r="C87" s="14" t="s">
        <v>5</v>
      </c>
      <c r="D87" s="51" t="s">
        <v>142</v>
      </c>
      <c r="E87" s="6"/>
      <c r="F87" s="51" t="s">
        <v>164</v>
      </c>
      <c r="G87" s="25"/>
      <c r="H87" s="52">
        <v>4</v>
      </c>
      <c r="I87" s="33">
        <v>0.2</v>
      </c>
    </row>
    <row r="88" spans="1:9" ht="38.25" x14ac:dyDescent="0.25">
      <c r="A88" s="6"/>
      <c r="B88" s="23"/>
      <c r="C88" s="14" t="s">
        <v>5</v>
      </c>
      <c r="D88" s="51" t="s">
        <v>144</v>
      </c>
      <c r="E88" s="6"/>
      <c r="F88" s="51" t="s">
        <v>165</v>
      </c>
      <c r="G88" s="25"/>
      <c r="H88" s="52">
        <v>4</v>
      </c>
      <c r="I88" s="33">
        <v>0.2</v>
      </c>
    </row>
    <row r="89" spans="1:9" ht="51" x14ac:dyDescent="0.25">
      <c r="A89" s="6"/>
      <c r="B89" s="23"/>
      <c r="C89" s="14" t="s">
        <v>5</v>
      </c>
      <c r="D89" s="51" t="s">
        <v>166</v>
      </c>
      <c r="E89" s="6"/>
      <c r="F89" s="51" t="s">
        <v>167</v>
      </c>
      <c r="G89" s="25"/>
      <c r="H89" s="52">
        <v>4</v>
      </c>
      <c r="I89" s="33">
        <v>0.2</v>
      </c>
    </row>
    <row r="90" spans="1:9" ht="38.25" x14ac:dyDescent="0.25">
      <c r="A90" s="6"/>
      <c r="B90" s="23"/>
      <c r="C90" s="14" t="s">
        <v>5</v>
      </c>
      <c r="D90" s="51" t="s">
        <v>168</v>
      </c>
      <c r="E90" s="6"/>
      <c r="F90" s="51" t="s">
        <v>169</v>
      </c>
      <c r="G90" s="25"/>
      <c r="H90" s="52">
        <v>4</v>
      </c>
      <c r="I90" s="33">
        <v>0.1</v>
      </c>
    </row>
    <row r="91" spans="1:9" ht="38.25" x14ac:dyDescent="0.25">
      <c r="A91" s="6"/>
      <c r="B91" s="23"/>
      <c r="C91" s="14" t="s">
        <v>5</v>
      </c>
      <c r="D91" s="51" t="s">
        <v>170</v>
      </c>
      <c r="E91" s="6"/>
      <c r="F91" s="51" t="s">
        <v>171</v>
      </c>
      <c r="G91" s="25"/>
      <c r="H91" s="52">
        <v>4</v>
      </c>
      <c r="I91" s="33">
        <v>0.1</v>
      </c>
    </row>
    <row r="92" spans="1:9" ht="38.25" x14ac:dyDescent="0.25">
      <c r="A92" s="28"/>
      <c r="B92" s="53"/>
      <c r="C92" s="54"/>
      <c r="D92" s="51" t="s">
        <v>172</v>
      </c>
      <c r="E92" s="28"/>
      <c r="F92" s="51" t="s">
        <v>173</v>
      </c>
      <c r="G92" s="32"/>
      <c r="H92" s="52">
        <v>4</v>
      </c>
      <c r="I92" s="33">
        <v>0.1</v>
      </c>
    </row>
    <row r="93" spans="1:9" ht="38.25" x14ac:dyDescent="0.25">
      <c r="A93" s="6"/>
      <c r="B93" s="23"/>
      <c r="C93" s="14" t="s">
        <v>5</v>
      </c>
      <c r="D93" s="51" t="s">
        <v>174</v>
      </c>
      <c r="E93" s="6"/>
      <c r="F93" s="51" t="s">
        <v>175</v>
      </c>
      <c r="G93" s="25"/>
      <c r="H93" s="52">
        <v>4</v>
      </c>
      <c r="I93" s="33">
        <v>0.1</v>
      </c>
    </row>
    <row r="94" spans="1:9" ht="38.25" x14ac:dyDescent="0.25">
      <c r="A94" s="6"/>
      <c r="B94" s="23"/>
      <c r="C94" s="14" t="s">
        <v>5</v>
      </c>
      <c r="D94" s="51" t="s">
        <v>176</v>
      </c>
      <c r="E94" s="6"/>
      <c r="F94" s="51" t="s">
        <v>177</v>
      </c>
      <c r="G94" s="25"/>
      <c r="H94" s="52">
        <v>4</v>
      </c>
      <c r="I94" s="33">
        <v>0.1</v>
      </c>
    </row>
    <row r="95" spans="1:9" ht="38.25" x14ac:dyDescent="0.25">
      <c r="A95" s="6"/>
      <c r="B95" s="23"/>
      <c r="C95" s="14" t="s">
        <v>5</v>
      </c>
      <c r="D95" s="51" t="s">
        <v>178</v>
      </c>
      <c r="E95" s="6"/>
      <c r="F95" s="51" t="s">
        <v>179</v>
      </c>
      <c r="G95" s="25"/>
      <c r="H95" s="52">
        <v>4</v>
      </c>
      <c r="I95" s="33">
        <v>0.1</v>
      </c>
    </row>
    <row r="96" spans="1:9" ht="38.25" x14ac:dyDescent="0.25">
      <c r="A96" s="6"/>
      <c r="B96" s="23"/>
      <c r="C96" s="14"/>
      <c r="D96" s="51" t="s">
        <v>180</v>
      </c>
      <c r="E96" s="6"/>
      <c r="F96" s="51" t="s">
        <v>181</v>
      </c>
      <c r="G96" s="25"/>
      <c r="H96" s="52"/>
      <c r="I96" s="33">
        <v>0.1</v>
      </c>
    </row>
    <row r="97" spans="1:9" ht="38.25" x14ac:dyDescent="0.25">
      <c r="A97" s="6"/>
      <c r="B97" s="23"/>
      <c r="C97" s="14" t="s">
        <v>5</v>
      </c>
      <c r="D97" s="51" t="s">
        <v>182</v>
      </c>
      <c r="E97" s="6"/>
      <c r="F97" s="51" t="s">
        <v>183</v>
      </c>
      <c r="G97" s="25"/>
      <c r="H97" s="52">
        <v>4</v>
      </c>
      <c r="I97" s="33">
        <v>0.1</v>
      </c>
    </row>
    <row r="98" spans="1:9" ht="38.25" x14ac:dyDescent="0.25">
      <c r="A98" s="6"/>
      <c r="B98" s="23"/>
      <c r="C98" s="14" t="s">
        <v>5</v>
      </c>
      <c r="D98" s="51" t="s">
        <v>184</v>
      </c>
      <c r="E98" s="6"/>
      <c r="F98" s="51" t="s">
        <v>185</v>
      </c>
      <c r="G98" s="25"/>
      <c r="H98" s="52">
        <v>4</v>
      </c>
      <c r="I98" s="33">
        <v>0.1</v>
      </c>
    </row>
    <row r="99" spans="1:9" ht="51" x14ac:dyDescent="0.25">
      <c r="A99" s="6"/>
      <c r="B99" s="23"/>
      <c r="C99" s="14" t="s">
        <v>5</v>
      </c>
      <c r="D99" s="51" t="s">
        <v>186</v>
      </c>
      <c r="E99" s="6"/>
      <c r="F99" s="51" t="s">
        <v>187</v>
      </c>
      <c r="G99" s="25"/>
      <c r="H99" s="52"/>
      <c r="I99" s="33">
        <v>0.2</v>
      </c>
    </row>
    <row r="100" spans="1:9" ht="38.25" x14ac:dyDescent="0.25">
      <c r="A100" s="6"/>
      <c r="B100" s="23"/>
      <c r="C100" s="14" t="s">
        <v>5</v>
      </c>
      <c r="D100" s="51" t="s">
        <v>188</v>
      </c>
      <c r="E100" s="6"/>
      <c r="F100" s="51" t="s">
        <v>189</v>
      </c>
      <c r="G100" s="25"/>
      <c r="H100" s="52"/>
      <c r="I100" s="33">
        <v>0.1</v>
      </c>
    </row>
    <row r="101" spans="1:9" ht="38.25" x14ac:dyDescent="0.25">
      <c r="A101" s="6"/>
      <c r="B101" s="23"/>
      <c r="C101" s="14" t="s">
        <v>5</v>
      </c>
      <c r="D101" s="51" t="s">
        <v>190</v>
      </c>
      <c r="E101" s="6"/>
      <c r="F101" s="51" t="s">
        <v>191</v>
      </c>
      <c r="G101" s="25"/>
      <c r="H101" s="52"/>
      <c r="I101" s="33">
        <v>0.2</v>
      </c>
    </row>
    <row r="102" spans="1:9" ht="51" x14ac:dyDescent="0.25">
      <c r="A102" s="6"/>
      <c r="B102" s="23"/>
      <c r="C102" s="14" t="s">
        <v>5</v>
      </c>
      <c r="D102" s="51" t="s">
        <v>192</v>
      </c>
      <c r="E102" s="6"/>
      <c r="F102" s="51" t="s">
        <v>193</v>
      </c>
      <c r="G102" s="25"/>
      <c r="H102" s="52">
        <v>6</v>
      </c>
      <c r="I102" s="33">
        <v>0.2</v>
      </c>
    </row>
    <row r="103" spans="1:9" ht="38.25" x14ac:dyDescent="0.25">
      <c r="A103" s="6"/>
      <c r="B103" s="23"/>
      <c r="C103" s="14" t="s">
        <v>5</v>
      </c>
      <c r="D103" s="51" t="s">
        <v>168</v>
      </c>
      <c r="E103" s="6"/>
      <c r="F103" s="51" t="s">
        <v>169</v>
      </c>
      <c r="G103" s="25"/>
      <c r="H103" s="52">
        <v>6</v>
      </c>
      <c r="I103" s="33">
        <v>0.1</v>
      </c>
    </row>
    <row r="104" spans="1:9" ht="38.25" x14ac:dyDescent="0.25">
      <c r="A104" s="6"/>
      <c r="B104" s="23"/>
      <c r="C104" s="14" t="s">
        <v>5</v>
      </c>
      <c r="D104" s="51" t="s">
        <v>170</v>
      </c>
      <c r="E104" s="6"/>
      <c r="F104" s="51" t="s">
        <v>171</v>
      </c>
      <c r="G104" s="25"/>
      <c r="H104" s="52">
        <v>6</v>
      </c>
      <c r="I104" s="33">
        <v>0.1</v>
      </c>
    </row>
    <row r="105" spans="1:9" ht="38.25" x14ac:dyDescent="0.25">
      <c r="A105" s="6"/>
      <c r="B105" s="23"/>
      <c r="C105" s="14" t="s">
        <v>5</v>
      </c>
      <c r="D105" s="51" t="s">
        <v>172</v>
      </c>
      <c r="E105" s="28"/>
      <c r="F105" s="51" t="s">
        <v>194</v>
      </c>
      <c r="G105" s="25"/>
      <c r="H105" s="52">
        <v>6</v>
      </c>
      <c r="I105" s="33">
        <v>0.1</v>
      </c>
    </row>
    <row r="106" spans="1:9" ht="38.25" x14ac:dyDescent="0.25">
      <c r="A106" s="6"/>
      <c r="B106" s="23"/>
      <c r="C106" s="14" t="s">
        <v>5</v>
      </c>
      <c r="D106" s="51" t="s">
        <v>174</v>
      </c>
      <c r="E106" s="6"/>
      <c r="F106" s="51" t="s">
        <v>175</v>
      </c>
      <c r="G106" s="25"/>
      <c r="H106" s="52">
        <v>6</v>
      </c>
      <c r="I106" s="33">
        <v>0.1</v>
      </c>
    </row>
    <row r="107" spans="1:9" ht="38.25" x14ac:dyDescent="0.25">
      <c r="A107" s="6"/>
      <c r="B107" s="23"/>
      <c r="C107" s="14" t="s">
        <v>5</v>
      </c>
      <c r="D107" s="51" t="s">
        <v>176</v>
      </c>
      <c r="E107" s="6"/>
      <c r="F107" s="51" t="s">
        <v>177</v>
      </c>
      <c r="G107" s="25"/>
      <c r="H107" s="52">
        <v>6</v>
      </c>
      <c r="I107" s="33">
        <v>0.1</v>
      </c>
    </row>
    <row r="108" spans="1:9" ht="38.25" x14ac:dyDescent="0.25">
      <c r="A108" s="6"/>
      <c r="B108" s="23"/>
      <c r="C108" s="14" t="s">
        <v>5</v>
      </c>
      <c r="D108" s="51" t="s">
        <v>178</v>
      </c>
      <c r="E108" s="6"/>
      <c r="F108" s="51" t="s">
        <v>179</v>
      </c>
      <c r="G108" s="25"/>
      <c r="H108" s="52">
        <v>6</v>
      </c>
      <c r="I108" s="33">
        <v>0.1</v>
      </c>
    </row>
    <row r="109" spans="1:9" ht="38.25" x14ac:dyDescent="0.25">
      <c r="A109" s="6"/>
      <c r="B109" s="23"/>
      <c r="C109" s="14" t="s">
        <v>5</v>
      </c>
      <c r="D109" s="51" t="s">
        <v>180</v>
      </c>
      <c r="E109" s="6"/>
      <c r="F109" s="51" t="s">
        <v>181</v>
      </c>
      <c r="G109" s="25"/>
      <c r="H109" s="52">
        <v>3</v>
      </c>
      <c r="I109" s="33">
        <v>0.1</v>
      </c>
    </row>
    <row r="110" spans="1:9" ht="38.25" x14ac:dyDescent="0.25">
      <c r="A110" s="6"/>
      <c r="B110" s="23"/>
      <c r="C110" s="14" t="s">
        <v>5</v>
      </c>
      <c r="D110" s="51" t="s">
        <v>182</v>
      </c>
      <c r="E110" s="6"/>
      <c r="F110" s="51" t="s">
        <v>183</v>
      </c>
      <c r="G110" s="25"/>
      <c r="H110" s="52">
        <v>3</v>
      </c>
      <c r="I110" s="33">
        <v>0.1</v>
      </c>
    </row>
    <row r="111" spans="1:9" ht="38.25" x14ac:dyDescent="0.25">
      <c r="A111" s="6"/>
      <c r="B111" s="23"/>
      <c r="C111" s="14" t="s">
        <v>5</v>
      </c>
      <c r="D111" s="51" t="s">
        <v>184</v>
      </c>
      <c r="E111" s="6"/>
      <c r="F111" s="51" t="s">
        <v>185</v>
      </c>
      <c r="G111" s="25"/>
      <c r="H111" s="52">
        <v>3</v>
      </c>
      <c r="I111" s="33">
        <v>0.1</v>
      </c>
    </row>
    <row r="112" spans="1:9" ht="38.25" x14ac:dyDescent="0.25">
      <c r="A112" s="6"/>
      <c r="B112" s="23"/>
      <c r="C112" s="14" t="s">
        <v>5</v>
      </c>
      <c r="D112" s="51" t="s">
        <v>195</v>
      </c>
      <c r="E112" s="6"/>
      <c r="F112" s="51" t="s">
        <v>196</v>
      </c>
      <c r="G112" s="25"/>
      <c r="H112" s="52"/>
      <c r="I112" s="33">
        <v>0.2</v>
      </c>
    </row>
    <row r="113" spans="1:9" ht="51" x14ac:dyDescent="0.25">
      <c r="A113" s="6"/>
      <c r="B113" s="23"/>
      <c r="C113" s="14" t="s">
        <v>5</v>
      </c>
      <c r="D113" s="24" t="s">
        <v>197</v>
      </c>
      <c r="E113" s="6"/>
      <c r="F113" s="24" t="s">
        <v>198</v>
      </c>
      <c r="G113" s="25"/>
      <c r="H113" s="52"/>
      <c r="I113" s="33">
        <v>0.2</v>
      </c>
    </row>
    <row r="114" spans="1:9" x14ac:dyDescent="0.25">
      <c r="A114" s="6"/>
      <c r="B114" s="23"/>
      <c r="C114" s="14" t="s">
        <v>5</v>
      </c>
      <c r="D114" s="51" t="s">
        <v>199</v>
      </c>
      <c r="E114" s="6"/>
      <c r="F114" s="51" t="s">
        <v>200</v>
      </c>
      <c r="G114" s="25"/>
      <c r="H114" s="52"/>
      <c r="I114" s="33">
        <v>0.1</v>
      </c>
    </row>
    <row r="115" spans="1:9" x14ac:dyDescent="0.25">
      <c r="A115" s="6"/>
      <c r="B115" s="23"/>
      <c r="C115" s="14" t="s">
        <v>5</v>
      </c>
      <c r="D115" s="51" t="s">
        <v>201</v>
      </c>
      <c r="E115" s="6"/>
      <c r="F115" s="51" t="s">
        <v>202</v>
      </c>
      <c r="G115" s="25"/>
      <c r="H115" s="52"/>
      <c r="I115" s="33">
        <v>0.1</v>
      </c>
    </row>
    <row r="116" spans="1:9" x14ac:dyDescent="0.25">
      <c r="A116" s="6"/>
      <c r="B116" s="23"/>
      <c r="C116" s="14" t="s">
        <v>5</v>
      </c>
      <c r="D116" s="51" t="s">
        <v>203</v>
      </c>
      <c r="E116" s="6"/>
      <c r="F116" s="51" t="s">
        <v>204</v>
      </c>
      <c r="G116" s="25"/>
      <c r="H116" s="52"/>
      <c r="I116" s="33">
        <v>0.1</v>
      </c>
    </row>
    <row r="117" spans="1:9" ht="51" x14ac:dyDescent="0.25">
      <c r="A117" s="6"/>
      <c r="B117" s="23"/>
      <c r="C117" s="14" t="s">
        <v>5</v>
      </c>
      <c r="D117" s="24" t="s">
        <v>205</v>
      </c>
      <c r="E117" s="6"/>
      <c r="F117" s="24" t="s">
        <v>206</v>
      </c>
      <c r="G117" s="25"/>
      <c r="H117" s="26">
        <v>3</v>
      </c>
      <c r="I117" s="33">
        <v>0.2</v>
      </c>
    </row>
    <row r="118" spans="1:9" x14ac:dyDescent="0.25">
      <c r="A118" s="6"/>
      <c r="B118" s="23"/>
      <c r="C118" s="14" t="s">
        <v>5</v>
      </c>
      <c r="D118" s="24" t="s">
        <v>207</v>
      </c>
      <c r="E118" s="6"/>
      <c r="F118" s="24" t="s">
        <v>208</v>
      </c>
      <c r="G118" s="25"/>
      <c r="H118" s="26">
        <v>3</v>
      </c>
      <c r="I118" s="33">
        <v>0.1</v>
      </c>
    </row>
    <row r="119" spans="1:9" x14ac:dyDescent="0.25">
      <c r="A119" s="6"/>
      <c r="B119" s="23"/>
      <c r="C119" s="14" t="s">
        <v>5</v>
      </c>
      <c r="D119" s="24" t="s">
        <v>209</v>
      </c>
      <c r="E119" s="6"/>
      <c r="F119" s="24" t="s">
        <v>210</v>
      </c>
      <c r="G119" s="25"/>
      <c r="H119" s="26">
        <v>3</v>
      </c>
      <c r="I119" s="33">
        <v>0.1</v>
      </c>
    </row>
    <row r="120" spans="1:9" x14ac:dyDescent="0.25">
      <c r="A120" s="6"/>
      <c r="B120" s="23"/>
      <c r="C120" s="14" t="s">
        <v>5</v>
      </c>
      <c r="D120" s="24" t="s">
        <v>211</v>
      </c>
      <c r="E120" s="6"/>
      <c r="F120" s="24" t="s">
        <v>212</v>
      </c>
      <c r="G120" s="25"/>
      <c r="H120" s="26">
        <v>3</v>
      </c>
      <c r="I120" s="33">
        <v>0.1</v>
      </c>
    </row>
    <row r="121" spans="1:9" x14ac:dyDescent="0.25">
      <c r="A121" s="6"/>
      <c r="B121" s="23"/>
      <c r="C121" s="14" t="s">
        <v>5</v>
      </c>
      <c r="D121" s="51" t="s">
        <v>213</v>
      </c>
      <c r="E121" s="6"/>
      <c r="F121" s="24" t="s">
        <v>214</v>
      </c>
      <c r="G121" s="25"/>
      <c r="H121" s="26">
        <v>3</v>
      </c>
      <c r="I121" s="33">
        <v>0.1</v>
      </c>
    </row>
    <row r="122" spans="1:9" x14ac:dyDescent="0.25">
      <c r="A122" s="6"/>
      <c r="B122" s="23"/>
      <c r="C122" s="14" t="s">
        <v>5</v>
      </c>
      <c r="D122" s="51" t="s">
        <v>215</v>
      </c>
      <c r="E122" s="6"/>
      <c r="F122" s="24" t="s">
        <v>216</v>
      </c>
      <c r="G122" s="25"/>
      <c r="H122" s="26">
        <v>3</v>
      </c>
      <c r="I122" s="33">
        <v>0.1</v>
      </c>
    </row>
    <row r="123" spans="1:9" x14ac:dyDescent="0.25">
      <c r="A123" s="6"/>
      <c r="B123" s="23"/>
      <c r="C123" s="14" t="s">
        <v>5</v>
      </c>
      <c r="D123" s="51" t="s">
        <v>217</v>
      </c>
      <c r="E123" s="6"/>
      <c r="F123" s="24" t="s">
        <v>218</v>
      </c>
      <c r="G123" s="25"/>
      <c r="H123" s="26">
        <v>3</v>
      </c>
      <c r="I123" s="33">
        <v>0.1</v>
      </c>
    </row>
    <row r="124" spans="1:9" ht="51" x14ac:dyDescent="0.25">
      <c r="A124" s="6"/>
      <c r="B124" s="23"/>
      <c r="C124" s="14"/>
      <c r="D124" s="24" t="s">
        <v>219</v>
      </c>
      <c r="E124" s="6"/>
      <c r="F124" s="24" t="s">
        <v>198</v>
      </c>
      <c r="G124" s="25"/>
      <c r="H124" s="26"/>
      <c r="I124" s="33">
        <v>0.2</v>
      </c>
    </row>
    <row r="125" spans="1:9" x14ac:dyDescent="0.25">
      <c r="A125" s="6"/>
      <c r="B125" s="23"/>
      <c r="C125" s="14"/>
      <c r="D125" s="51" t="s">
        <v>199</v>
      </c>
      <c r="E125" s="6"/>
      <c r="F125" s="51" t="s">
        <v>200</v>
      </c>
      <c r="G125" s="25"/>
      <c r="H125" s="26"/>
      <c r="I125" s="33">
        <v>0.1</v>
      </c>
    </row>
    <row r="126" spans="1:9" x14ac:dyDescent="0.25">
      <c r="A126" s="6"/>
      <c r="B126" s="23"/>
      <c r="C126" s="14"/>
      <c r="D126" s="51" t="s">
        <v>201</v>
      </c>
      <c r="E126" s="6"/>
      <c r="F126" s="51" t="s">
        <v>202</v>
      </c>
      <c r="G126" s="25"/>
      <c r="H126" s="26"/>
      <c r="I126" s="33">
        <v>0.1</v>
      </c>
    </row>
    <row r="127" spans="1:9" x14ac:dyDescent="0.25">
      <c r="A127" s="6"/>
      <c r="B127" s="23"/>
      <c r="C127" s="14"/>
      <c r="D127" s="51" t="s">
        <v>203</v>
      </c>
      <c r="E127" s="6"/>
      <c r="F127" s="51" t="s">
        <v>204</v>
      </c>
      <c r="G127" s="25"/>
      <c r="H127" s="26"/>
      <c r="I127" s="33">
        <v>0.1</v>
      </c>
    </row>
    <row r="128" spans="1:9" ht="51" x14ac:dyDescent="0.25">
      <c r="A128" s="6"/>
      <c r="B128" s="23"/>
      <c r="C128" s="14" t="s">
        <v>5</v>
      </c>
      <c r="D128" s="24" t="s">
        <v>220</v>
      </c>
      <c r="E128" s="6"/>
      <c r="F128" s="24" t="s">
        <v>221</v>
      </c>
      <c r="G128" s="25"/>
      <c r="H128" s="26">
        <v>3</v>
      </c>
      <c r="I128" s="33">
        <v>0.2</v>
      </c>
    </row>
    <row r="129" spans="1:9" x14ac:dyDescent="0.25">
      <c r="A129" s="6"/>
      <c r="B129" s="23"/>
      <c r="C129" s="14" t="s">
        <v>5</v>
      </c>
      <c r="D129" s="24" t="s">
        <v>207</v>
      </c>
      <c r="E129" s="6"/>
      <c r="F129" s="24" t="s">
        <v>208</v>
      </c>
      <c r="G129" s="25"/>
      <c r="H129" s="26">
        <v>3</v>
      </c>
      <c r="I129" s="33">
        <v>0.1</v>
      </c>
    </row>
    <row r="130" spans="1:9" x14ac:dyDescent="0.25">
      <c r="A130" s="6"/>
      <c r="B130" s="23"/>
      <c r="C130" s="14" t="s">
        <v>5</v>
      </c>
      <c r="D130" s="24" t="s">
        <v>209</v>
      </c>
      <c r="E130" s="6"/>
      <c r="F130" s="24" t="s">
        <v>210</v>
      </c>
      <c r="G130" s="25"/>
      <c r="H130" s="26">
        <v>3</v>
      </c>
      <c r="I130" s="33">
        <v>0.1</v>
      </c>
    </row>
    <row r="131" spans="1:9" x14ac:dyDescent="0.25">
      <c r="A131" s="6"/>
      <c r="B131" s="23"/>
      <c r="C131" s="14" t="s">
        <v>5</v>
      </c>
      <c r="D131" s="24" t="s">
        <v>211</v>
      </c>
      <c r="E131" s="6"/>
      <c r="F131" s="24" t="s">
        <v>212</v>
      </c>
      <c r="G131" s="25"/>
      <c r="H131" s="26">
        <v>3</v>
      </c>
      <c r="I131" s="33">
        <v>0.1</v>
      </c>
    </row>
    <row r="132" spans="1:9" x14ac:dyDescent="0.25">
      <c r="A132" s="6"/>
      <c r="B132" s="23"/>
      <c r="C132" s="14" t="s">
        <v>5</v>
      </c>
      <c r="D132" s="51" t="s">
        <v>213</v>
      </c>
      <c r="E132" s="6"/>
      <c r="F132" s="24" t="s">
        <v>214</v>
      </c>
      <c r="G132" s="25"/>
      <c r="H132" s="26">
        <v>3</v>
      </c>
      <c r="I132" s="33">
        <v>0.1</v>
      </c>
    </row>
    <row r="133" spans="1:9" x14ac:dyDescent="0.25">
      <c r="A133" s="6"/>
      <c r="B133" s="23"/>
      <c r="C133" s="14" t="s">
        <v>5</v>
      </c>
      <c r="D133" s="51" t="s">
        <v>215</v>
      </c>
      <c r="E133" s="6"/>
      <c r="F133" s="24" t="s">
        <v>216</v>
      </c>
      <c r="G133" s="25"/>
      <c r="H133" s="26">
        <v>3</v>
      </c>
      <c r="I133" s="33">
        <v>0.1</v>
      </c>
    </row>
    <row r="134" spans="1:9" x14ac:dyDescent="0.25">
      <c r="A134" s="6"/>
      <c r="B134" s="23"/>
      <c r="C134" s="14" t="s">
        <v>5</v>
      </c>
      <c r="D134" s="51" t="s">
        <v>217</v>
      </c>
      <c r="E134" s="6"/>
      <c r="F134" s="24" t="s">
        <v>218</v>
      </c>
      <c r="G134" s="25"/>
      <c r="H134" s="26">
        <v>3</v>
      </c>
      <c r="I134" s="33">
        <v>0.1</v>
      </c>
    </row>
    <row r="135" spans="1:9" ht="51" x14ac:dyDescent="0.25">
      <c r="A135" s="6"/>
      <c r="B135" s="23"/>
      <c r="C135" s="14"/>
      <c r="D135" s="24" t="s">
        <v>222</v>
      </c>
      <c r="E135" s="6"/>
      <c r="F135" s="24" t="s">
        <v>223</v>
      </c>
      <c r="G135" s="25"/>
      <c r="H135" s="26">
        <v>3</v>
      </c>
      <c r="I135" s="33">
        <v>0.2</v>
      </c>
    </row>
    <row r="136" spans="1:9" x14ac:dyDescent="0.25">
      <c r="A136" s="6"/>
      <c r="B136" s="23"/>
      <c r="C136" s="14"/>
      <c r="D136" s="51" t="s">
        <v>201</v>
      </c>
      <c r="E136" s="6"/>
      <c r="F136" s="51" t="s">
        <v>202</v>
      </c>
      <c r="G136" s="25"/>
      <c r="H136" s="26">
        <v>3</v>
      </c>
      <c r="I136" s="33">
        <v>0.1</v>
      </c>
    </row>
    <row r="137" spans="1:9" x14ac:dyDescent="0.25">
      <c r="A137" s="6"/>
      <c r="B137" s="23"/>
      <c r="C137" s="14"/>
      <c r="D137" s="51" t="s">
        <v>203</v>
      </c>
      <c r="E137" s="6"/>
      <c r="F137" s="51" t="s">
        <v>204</v>
      </c>
      <c r="G137" s="25"/>
      <c r="H137" s="26">
        <v>3</v>
      </c>
      <c r="I137" s="33">
        <v>0.1</v>
      </c>
    </row>
    <row r="138" spans="1:9" ht="51" x14ac:dyDescent="0.25">
      <c r="A138" s="6"/>
      <c r="B138" s="23"/>
      <c r="C138" s="14" t="s">
        <v>5</v>
      </c>
      <c r="D138" s="24" t="s">
        <v>224</v>
      </c>
      <c r="E138" s="6"/>
      <c r="F138" s="24" t="s">
        <v>225</v>
      </c>
      <c r="G138" s="25"/>
      <c r="H138" s="26">
        <v>3</v>
      </c>
      <c r="I138" s="33">
        <v>0.2</v>
      </c>
    </row>
    <row r="139" spans="1:9" x14ac:dyDescent="0.25">
      <c r="A139" s="6"/>
      <c r="B139" s="23"/>
      <c r="C139" s="14" t="s">
        <v>5</v>
      </c>
      <c r="D139" s="24" t="s">
        <v>207</v>
      </c>
      <c r="E139" s="6"/>
      <c r="F139" s="24" t="s">
        <v>208</v>
      </c>
      <c r="G139" s="25"/>
      <c r="H139" s="26">
        <v>3</v>
      </c>
      <c r="I139" s="33">
        <v>0.1</v>
      </c>
    </row>
    <row r="140" spans="1:9" x14ac:dyDescent="0.25">
      <c r="A140" s="6"/>
      <c r="B140" s="23"/>
      <c r="C140" s="14" t="s">
        <v>5</v>
      </c>
      <c r="D140" s="24" t="s">
        <v>209</v>
      </c>
      <c r="E140" s="6"/>
      <c r="F140" s="24" t="s">
        <v>210</v>
      </c>
      <c r="G140" s="25"/>
      <c r="H140" s="26">
        <v>3</v>
      </c>
      <c r="I140" s="33">
        <v>0.1</v>
      </c>
    </row>
    <row r="141" spans="1:9" x14ac:dyDescent="0.25">
      <c r="A141" s="6"/>
      <c r="B141" s="23"/>
      <c r="C141" s="14" t="s">
        <v>5</v>
      </c>
      <c r="D141" s="24" t="s">
        <v>211</v>
      </c>
      <c r="E141" s="6"/>
      <c r="F141" s="24" t="s">
        <v>212</v>
      </c>
      <c r="G141" s="25"/>
      <c r="H141" s="26">
        <v>3</v>
      </c>
      <c r="I141" s="33">
        <v>0.1</v>
      </c>
    </row>
    <row r="142" spans="1:9" x14ac:dyDescent="0.25">
      <c r="A142" s="6"/>
      <c r="B142" s="23"/>
      <c r="C142" s="14" t="s">
        <v>5</v>
      </c>
      <c r="D142" s="51" t="s">
        <v>213</v>
      </c>
      <c r="E142" s="6"/>
      <c r="F142" s="24" t="s">
        <v>214</v>
      </c>
      <c r="G142" s="25"/>
      <c r="H142" s="26">
        <v>3</v>
      </c>
      <c r="I142" s="33">
        <v>0.1</v>
      </c>
    </row>
    <row r="143" spans="1:9" x14ac:dyDescent="0.25">
      <c r="A143" s="6"/>
      <c r="B143" s="23"/>
      <c r="C143" s="14" t="s">
        <v>5</v>
      </c>
      <c r="D143" s="51" t="s">
        <v>215</v>
      </c>
      <c r="E143" s="6"/>
      <c r="F143" s="24" t="s">
        <v>216</v>
      </c>
      <c r="G143" s="25"/>
      <c r="H143" s="26">
        <v>3</v>
      </c>
      <c r="I143" s="33">
        <v>0.1</v>
      </c>
    </row>
    <row r="144" spans="1:9" x14ac:dyDescent="0.25">
      <c r="A144" s="6"/>
      <c r="B144" s="23"/>
      <c r="C144" s="14" t="s">
        <v>5</v>
      </c>
      <c r="D144" s="51" t="s">
        <v>217</v>
      </c>
      <c r="E144" s="6"/>
      <c r="F144" s="24" t="s">
        <v>218</v>
      </c>
      <c r="G144" s="25"/>
      <c r="H144" s="26">
        <v>3</v>
      </c>
      <c r="I144" s="33">
        <v>0.1</v>
      </c>
    </row>
    <row r="145" spans="1:9" ht="51" x14ac:dyDescent="0.25">
      <c r="A145" s="6"/>
      <c r="B145" s="23"/>
      <c r="C145" s="14" t="s">
        <v>5</v>
      </c>
      <c r="D145" s="24" t="s">
        <v>226</v>
      </c>
      <c r="E145" s="6"/>
      <c r="F145" s="24" t="s">
        <v>227</v>
      </c>
      <c r="G145" s="25"/>
      <c r="H145" s="26">
        <v>6</v>
      </c>
      <c r="I145" s="33">
        <v>0.2</v>
      </c>
    </row>
    <row r="146" spans="1:9" ht="38.25" x14ac:dyDescent="0.25">
      <c r="A146" s="6"/>
      <c r="B146" s="23"/>
      <c r="C146" s="14" t="s">
        <v>5</v>
      </c>
      <c r="D146" s="24" t="s">
        <v>228</v>
      </c>
      <c r="E146" s="6"/>
      <c r="F146" s="24" t="s">
        <v>229</v>
      </c>
      <c r="G146" s="25"/>
      <c r="H146" s="26">
        <v>6</v>
      </c>
      <c r="I146" s="33">
        <v>0.2</v>
      </c>
    </row>
    <row r="147" spans="1:9" ht="51" x14ac:dyDescent="0.25">
      <c r="A147" s="6"/>
      <c r="B147" s="23"/>
      <c r="C147" s="14" t="s">
        <v>5</v>
      </c>
      <c r="D147" s="24" t="s">
        <v>230</v>
      </c>
      <c r="E147" s="6"/>
      <c r="F147" s="24" t="s">
        <v>231</v>
      </c>
      <c r="G147" s="25"/>
      <c r="H147" s="26">
        <v>7</v>
      </c>
      <c r="I147" s="33">
        <v>0.2</v>
      </c>
    </row>
    <row r="148" spans="1:9" ht="38.25" x14ac:dyDescent="0.25">
      <c r="A148" s="6"/>
      <c r="B148" s="23"/>
      <c r="C148" s="14" t="s">
        <v>5</v>
      </c>
      <c r="D148" s="24" t="s">
        <v>228</v>
      </c>
      <c r="E148" s="6"/>
      <c r="F148" s="24" t="s">
        <v>232</v>
      </c>
      <c r="G148" s="25"/>
      <c r="H148" s="26">
        <v>7</v>
      </c>
      <c r="I148" s="33">
        <v>0.2</v>
      </c>
    </row>
    <row r="149" spans="1:9" ht="51" x14ac:dyDescent="0.25">
      <c r="A149" s="6"/>
      <c r="B149" s="23"/>
      <c r="C149" s="14" t="s">
        <v>5</v>
      </c>
      <c r="D149" s="24" t="s">
        <v>233</v>
      </c>
      <c r="E149" s="6"/>
      <c r="F149" s="24" t="s">
        <v>234</v>
      </c>
      <c r="G149" s="25"/>
      <c r="H149" s="26">
        <v>7</v>
      </c>
      <c r="I149" s="33">
        <v>0.2</v>
      </c>
    </row>
    <row r="150" spans="1:9" ht="51" x14ac:dyDescent="0.25">
      <c r="A150" s="6"/>
      <c r="B150" s="23"/>
      <c r="C150" s="14" t="s">
        <v>5</v>
      </c>
      <c r="D150" s="24" t="s">
        <v>235</v>
      </c>
      <c r="E150" s="28"/>
      <c r="F150" s="24" t="s">
        <v>236</v>
      </c>
      <c r="G150" s="25"/>
      <c r="H150" s="26">
        <v>7</v>
      </c>
      <c r="I150" s="33">
        <v>0.2</v>
      </c>
    </row>
    <row r="151" spans="1:9" ht="38.25" x14ac:dyDescent="0.25">
      <c r="A151" s="6"/>
      <c r="B151" s="23"/>
      <c r="C151" s="14" t="s">
        <v>5</v>
      </c>
      <c r="D151" s="24" t="s">
        <v>237</v>
      </c>
      <c r="E151" s="28"/>
      <c r="F151" s="24" t="s">
        <v>238</v>
      </c>
      <c r="G151" s="25"/>
      <c r="H151" s="26">
        <v>7</v>
      </c>
      <c r="I151" s="33">
        <v>0.2</v>
      </c>
    </row>
    <row r="152" spans="1:9" ht="51" x14ac:dyDescent="0.25">
      <c r="A152" s="6"/>
      <c r="B152" s="23"/>
      <c r="C152" s="14" t="s">
        <v>5</v>
      </c>
      <c r="D152" s="24" t="s">
        <v>239</v>
      </c>
      <c r="E152" s="6"/>
      <c r="F152" s="24" t="s">
        <v>240</v>
      </c>
      <c r="G152" s="25"/>
      <c r="H152" s="26">
        <v>4</v>
      </c>
      <c r="I152" s="33">
        <v>0.2</v>
      </c>
    </row>
    <row r="153" spans="1:9" ht="38.25" x14ac:dyDescent="0.25">
      <c r="A153" s="6"/>
      <c r="B153" s="23"/>
      <c r="C153" s="14" t="s">
        <v>5</v>
      </c>
      <c r="D153" s="24" t="s">
        <v>241</v>
      </c>
      <c r="E153" s="6"/>
      <c r="F153" s="24" t="s">
        <v>242</v>
      </c>
      <c r="G153" s="25"/>
      <c r="H153" s="26">
        <v>6</v>
      </c>
      <c r="I153" s="33">
        <v>0.2</v>
      </c>
    </row>
    <row r="154" spans="1:9" ht="38.25" x14ac:dyDescent="0.25">
      <c r="A154" s="6"/>
      <c r="B154" s="23"/>
      <c r="C154" s="14" t="s">
        <v>5</v>
      </c>
      <c r="D154" s="24" t="s">
        <v>243</v>
      </c>
      <c r="E154" s="6"/>
      <c r="F154" s="24" t="s">
        <v>244</v>
      </c>
      <c r="G154" s="25"/>
      <c r="H154" s="26">
        <v>6</v>
      </c>
      <c r="I154" s="33">
        <v>0.2</v>
      </c>
    </row>
    <row r="155" spans="1:9" ht="51" x14ac:dyDescent="0.25">
      <c r="A155" s="6"/>
      <c r="B155" s="23"/>
      <c r="C155" s="14" t="s">
        <v>5</v>
      </c>
      <c r="D155" s="24" t="s">
        <v>245</v>
      </c>
      <c r="E155" s="6"/>
      <c r="F155" s="24" t="s">
        <v>246</v>
      </c>
      <c r="G155" s="25"/>
      <c r="H155" s="26">
        <v>4</v>
      </c>
      <c r="I155" s="33">
        <v>0.2</v>
      </c>
    </row>
    <row r="156" spans="1:9" ht="38.25" x14ac:dyDescent="0.25">
      <c r="A156" s="6"/>
      <c r="B156" s="23"/>
      <c r="C156" s="14" t="s">
        <v>5</v>
      </c>
      <c r="D156" s="24" t="s">
        <v>247</v>
      </c>
      <c r="E156" s="6"/>
      <c r="F156" s="24" t="s">
        <v>248</v>
      </c>
      <c r="G156" s="25"/>
      <c r="H156" s="26">
        <v>7</v>
      </c>
      <c r="I156" s="33">
        <v>0.2</v>
      </c>
    </row>
    <row r="157" spans="1:9" ht="51" x14ac:dyDescent="0.25">
      <c r="A157" s="6"/>
      <c r="B157" s="23"/>
      <c r="C157" s="14"/>
      <c r="D157" s="24" t="s">
        <v>249</v>
      </c>
      <c r="E157" s="6"/>
      <c r="F157" s="24" t="s">
        <v>250</v>
      </c>
      <c r="G157" s="25"/>
      <c r="H157" s="26"/>
      <c r="I157" s="33">
        <v>0.2</v>
      </c>
    </row>
    <row r="158" spans="1:9" ht="38.25" x14ac:dyDescent="0.25">
      <c r="A158" s="6"/>
      <c r="B158" s="23"/>
      <c r="C158" s="14"/>
      <c r="D158" s="24" t="s">
        <v>251</v>
      </c>
      <c r="E158" s="6"/>
      <c r="F158" s="24" t="s">
        <v>252</v>
      </c>
      <c r="G158" s="25"/>
      <c r="H158" s="26"/>
      <c r="I158" s="33">
        <v>0.2</v>
      </c>
    </row>
    <row r="159" spans="1:9" ht="76.5" x14ac:dyDescent="0.25">
      <c r="A159" s="6"/>
      <c r="B159" s="23"/>
      <c r="C159" s="14" t="s">
        <v>5</v>
      </c>
      <c r="D159" s="55" t="s">
        <v>253</v>
      </c>
      <c r="E159" s="6"/>
      <c r="F159" s="55" t="s">
        <v>254</v>
      </c>
      <c r="G159" s="48"/>
      <c r="H159" s="56">
        <v>7</v>
      </c>
      <c r="I159" s="33">
        <v>0.5</v>
      </c>
    </row>
    <row r="160" spans="1:9" ht="25.5" x14ac:dyDescent="0.25">
      <c r="A160" s="6"/>
      <c r="B160" s="23"/>
      <c r="C160" s="14" t="s">
        <v>5</v>
      </c>
      <c r="D160" s="55" t="s">
        <v>255</v>
      </c>
      <c r="E160" s="6"/>
      <c r="F160" s="55" t="s">
        <v>256</v>
      </c>
      <c r="G160" s="25"/>
      <c r="H160" s="56">
        <v>7</v>
      </c>
      <c r="I160" s="33">
        <v>0.1</v>
      </c>
    </row>
    <row r="161" spans="1:9" ht="25.5" x14ac:dyDescent="0.25">
      <c r="A161" s="6"/>
      <c r="B161" s="23"/>
      <c r="C161" s="14" t="s">
        <v>5</v>
      </c>
      <c r="D161" s="55" t="s">
        <v>257</v>
      </c>
      <c r="E161" s="6"/>
      <c r="F161" s="55" t="s">
        <v>258</v>
      </c>
      <c r="G161" s="25"/>
      <c r="H161" s="56">
        <v>7</v>
      </c>
      <c r="I161" s="33">
        <v>0.1</v>
      </c>
    </row>
    <row r="162" spans="1:9" ht="76.5" x14ac:dyDescent="0.25">
      <c r="A162" s="6"/>
      <c r="B162" s="23"/>
      <c r="C162" s="14" t="s">
        <v>5</v>
      </c>
      <c r="D162" s="55" t="s">
        <v>259</v>
      </c>
      <c r="E162" s="6"/>
      <c r="F162" s="55" t="s">
        <v>260</v>
      </c>
      <c r="G162" s="25"/>
      <c r="H162" s="56">
        <v>4</v>
      </c>
      <c r="I162" s="33">
        <v>0.4</v>
      </c>
    </row>
    <row r="163" spans="1:9" x14ac:dyDescent="0.25">
      <c r="C163" s="57"/>
      <c r="H163" s="4"/>
    </row>
    <row r="164" spans="1:9" ht="18.75" x14ac:dyDescent="0.3">
      <c r="A164" s="58" t="s">
        <v>8</v>
      </c>
      <c r="B164" s="59" t="s">
        <v>261</v>
      </c>
      <c r="C164" s="60"/>
      <c r="D164" s="61"/>
      <c r="E164" s="58"/>
      <c r="F164" s="61"/>
      <c r="G164" s="61"/>
      <c r="H164" s="58"/>
      <c r="I164" s="62">
        <f>SUM(I165:I211)</f>
        <v>20</v>
      </c>
    </row>
    <row r="165" spans="1:9" ht="16.5" thickBot="1" x14ac:dyDescent="0.3">
      <c r="A165" s="28">
        <v>1</v>
      </c>
      <c r="B165" s="63" t="s">
        <v>262</v>
      </c>
      <c r="C165" s="64"/>
      <c r="D165" s="65"/>
      <c r="E165" s="65"/>
      <c r="F165" s="65"/>
      <c r="G165" s="65"/>
      <c r="H165" s="66"/>
      <c r="I165" s="67"/>
    </row>
    <row r="166" spans="1:9" ht="140.25" x14ac:dyDescent="0.25">
      <c r="A166" s="28"/>
      <c r="B166" s="53"/>
      <c r="C166" s="54" t="s">
        <v>5</v>
      </c>
      <c r="D166" s="68" t="s">
        <v>263</v>
      </c>
      <c r="E166" s="28"/>
      <c r="F166" s="69" t="s">
        <v>264</v>
      </c>
      <c r="G166" s="32"/>
      <c r="H166" s="70">
        <v>2</v>
      </c>
      <c r="I166" s="71">
        <v>0.6</v>
      </c>
    </row>
    <row r="167" spans="1:9" ht="76.5" x14ac:dyDescent="0.25">
      <c r="A167" s="28"/>
      <c r="B167" s="53"/>
      <c r="C167" s="54" t="s">
        <v>5</v>
      </c>
      <c r="D167" s="68" t="s">
        <v>265</v>
      </c>
      <c r="E167" s="28"/>
      <c r="F167" s="69" t="s">
        <v>266</v>
      </c>
      <c r="G167" s="32"/>
      <c r="H167" s="72">
        <v>2</v>
      </c>
      <c r="I167" s="73">
        <v>0.4</v>
      </c>
    </row>
    <row r="168" spans="1:9" ht="255" x14ac:dyDescent="0.25">
      <c r="A168" s="28"/>
      <c r="B168" s="53"/>
      <c r="C168" s="54" t="s">
        <v>5</v>
      </c>
      <c r="D168" s="68" t="s">
        <v>267</v>
      </c>
      <c r="E168" s="28"/>
      <c r="F168" s="69" t="s">
        <v>268</v>
      </c>
      <c r="G168" s="32"/>
      <c r="H168" s="72">
        <v>2</v>
      </c>
      <c r="I168" s="73">
        <v>1.2</v>
      </c>
    </row>
    <row r="169" spans="1:9" ht="25.5" x14ac:dyDescent="0.25">
      <c r="A169" s="28"/>
      <c r="B169" s="53"/>
      <c r="C169" s="54" t="s">
        <v>5</v>
      </c>
      <c r="D169" s="68" t="s">
        <v>269</v>
      </c>
      <c r="E169" s="28"/>
      <c r="F169" s="69" t="s">
        <v>270</v>
      </c>
      <c r="G169" s="32"/>
      <c r="H169" s="72">
        <v>2</v>
      </c>
      <c r="I169" s="73">
        <v>0.3</v>
      </c>
    </row>
    <row r="170" spans="1:9" ht="89.25" x14ac:dyDescent="0.25">
      <c r="A170" s="28"/>
      <c r="B170" s="53"/>
      <c r="C170" s="54" t="s">
        <v>5</v>
      </c>
      <c r="D170" s="68" t="s">
        <v>271</v>
      </c>
      <c r="E170" s="28"/>
      <c r="F170" s="69" t="s">
        <v>272</v>
      </c>
      <c r="G170" s="32"/>
      <c r="H170" s="72">
        <v>4</v>
      </c>
      <c r="I170" s="73">
        <v>0.5</v>
      </c>
    </row>
    <row r="171" spans="1:9" ht="114.75" x14ac:dyDescent="0.25">
      <c r="A171" s="28"/>
      <c r="B171" s="53"/>
      <c r="C171" s="54" t="s">
        <v>5</v>
      </c>
      <c r="D171" s="68" t="s">
        <v>273</v>
      </c>
      <c r="E171" s="28"/>
      <c r="F171" s="69" t="s">
        <v>274</v>
      </c>
      <c r="G171" s="32"/>
      <c r="H171" s="72">
        <v>5</v>
      </c>
      <c r="I171" s="73">
        <v>0.6</v>
      </c>
    </row>
    <row r="172" spans="1:9" ht="25.5" x14ac:dyDescent="0.25">
      <c r="A172" s="28"/>
      <c r="B172" s="53"/>
      <c r="C172" s="54" t="s">
        <v>5</v>
      </c>
      <c r="D172" s="68" t="s">
        <v>275</v>
      </c>
      <c r="E172" s="28"/>
      <c r="F172" s="69" t="s">
        <v>276</v>
      </c>
      <c r="G172" s="32"/>
      <c r="H172" s="72">
        <v>4</v>
      </c>
      <c r="I172" s="73">
        <v>0.2</v>
      </c>
    </row>
    <row r="173" spans="1:9" ht="89.25" x14ac:dyDescent="0.25">
      <c r="A173" s="28"/>
      <c r="B173" s="53"/>
      <c r="C173" s="54" t="s">
        <v>5</v>
      </c>
      <c r="D173" s="68" t="s">
        <v>277</v>
      </c>
      <c r="E173" s="28"/>
      <c r="F173" s="69" t="s">
        <v>278</v>
      </c>
      <c r="G173" s="32"/>
      <c r="H173" s="72">
        <v>2</v>
      </c>
      <c r="I173" s="73">
        <v>0.5</v>
      </c>
    </row>
    <row r="174" spans="1:9" ht="25.5" x14ac:dyDescent="0.25">
      <c r="A174" s="28"/>
      <c r="B174" s="53"/>
      <c r="C174" s="54" t="s">
        <v>5</v>
      </c>
      <c r="D174" s="68" t="s">
        <v>279</v>
      </c>
      <c r="E174" s="28"/>
      <c r="F174" s="69" t="s">
        <v>280</v>
      </c>
      <c r="G174" s="32"/>
      <c r="H174" s="72">
        <v>2</v>
      </c>
      <c r="I174" s="73">
        <v>0.2</v>
      </c>
    </row>
    <row r="175" spans="1:9" ht="25.5" x14ac:dyDescent="0.25">
      <c r="A175" s="28"/>
      <c r="B175" s="53"/>
      <c r="C175" s="54" t="s">
        <v>5</v>
      </c>
      <c r="D175" s="68" t="s">
        <v>281</v>
      </c>
      <c r="E175" s="28"/>
      <c r="F175" s="69" t="s">
        <v>282</v>
      </c>
      <c r="G175" s="32"/>
      <c r="H175" s="72">
        <v>4</v>
      </c>
      <c r="I175" s="73">
        <v>0.2</v>
      </c>
    </row>
    <row r="176" spans="1:9" ht="25.5" x14ac:dyDescent="0.25">
      <c r="A176" s="28"/>
      <c r="B176" s="53"/>
      <c r="C176" s="54" t="s">
        <v>5</v>
      </c>
      <c r="D176" s="68" t="s">
        <v>283</v>
      </c>
      <c r="E176" s="28"/>
      <c r="F176" s="69" t="s">
        <v>284</v>
      </c>
      <c r="G176" s="32"/>
      <c r="H176" s="72">
        <v>4</v>
      </c>
      <c r="I176" s="73">
        <v>0.2</v>
      </c>
    </row>
    <row r="177" spans="1:9" ht="89.25" x14ac:dyDescent="0.25">
      <c r="A177" s="28"/>
      <c r="B177" s="53"/>
      <c r="C177" s="54" t="s">
        <v>5</v>
      </c>
      <c r="D177" s="68" t="s">
        <v>285</v>
      </c>
      <c r="E177" s="28"/>
      <c r="F177" s="74" t="s">
        <v>286</v>
      </c>
      <c r="G177" s="32"/>
      <c r="H177" s="72">
        <v>4</v>
      </c>
      <c r="I177" s="73">
        <v>0.6</v>
      </c>
    </row>
    <row r="178" spans="1:9" ht="114.75" x14ac:dyDescent="0.25">
      <c r="A178" s="28"/>
      <c r="B178" s="53"/>
      <c r="C178" s="54" t="s">
        <v>5</v>
      </c>
      <c r="D178" s="68" t="s">
        <v>287</v>
      </c>
      <c r="E178" s="28"/>
      <c r="F178" s="69" t="s">
        <v>288</v>
      </c>
      <c r="G178" s="75"/>
      <c r="H178" s="72">
        <v>4</v>
      </c>
      <c r="I178" s="73">
        <v>0.6</v>
      </c>
    </row>
    <row r="179" spans="1:9" ht="165.75" x14ac:dyDescent="0.25">
      <c r="A179" s="28"/>
      <c r="B179" s="53"/>
      <c r="C179" s="54" t="s">
        <v>5</v>
      </c>
      <c r="D179" s="68" t="s">
        <v>289</v>
      </c>
      <c r="E179" s="28"/>
      <c r="F179" s="69" t="s">
        <v>290</v>
      </c>
      <c r="G179" s="32"/>
      <c r="H179" s="72">
        <v>4</v>
      </c>
      <c r="I179" s="73">
        <v>1</v>
      </c>
    </row>
    <row r="180" spans="1:9" ht="76.5" x14ac:dyDescent="0.25">
      <c r="A180" s="28"/>
      <c r="B180" s="53"/>
      <c r="C180" s="54" t="s">
        <v>5</v>
      </c>
      <c r="D180" s="68" t="s">
        <v>291</v>
      </c>
      <c r="E180" s="28"/>
      <c r="F180" s="69" t="s">
        <v>292</v>
      </c>
      <c r="G180" s="32"/>
      <c r="H180" s="72">
        <v>4</v>
      </c>
      <c r="I180" s="73">
        <v>0.4</v>
      </c>
    </row>
    <row r="181" spans="1:9" ht="25.5" x14ac:dyDescent="0.25">
      <c r="A181" s="28"/>
      <c r="B181" s="53"/>
      <c r="C181" s="54" t="s">
        <v>5</v>
      </c>
      <c r="D181" s="68" t="s">
        <v>293</v>
      </c>
      <c r="E181" s="28"/>
      <c r="F181" s="69" t="s">
        <v>294</v>
      </c>
      <c r="G181" s="32"/>
      <c r="H181" s="72">
        <v>4</v>
      </c>
      <c r="I181" s="73">
        <v>0.2</v>
      </c>
    </row>
    <row r="182" spans="1:9" ht="76.5" x14ac:dyDescent="0.25">
      <c r="A182" s="28"/>
      <c r="B182" s="53"/>
      <c r="C182" s="54" t="s">
        <v>5</v>
      </c>
      <c r="D182" s="68" t="s">
        <v>295</v>
      </c>
      <c r="E182" s="28"/>
      <c r="F182" s="69" t="s">
        <v>296</v>
      </c>
      <c r="G182" s="32"/>
      <c r="H182" s="72">
        <v>5</v>
      </c>
      <c r="I182" s="73">
        <v>0.4</v>
      </c>
    </row>
    <row r="183" spans="1:9" ht="51" x14ac:dyDescent="0.25">
      <c r="A183" s="28"/>
      <c r="B183" s="53"/>
      <c r="C183" s="54" t="s">
        <v>5</v>
      </c>
      <c r="D183" s="68" t="s">
        <v>297</v>
      </c>
      <c r="E183" s="28"/>
      <c r="F183" s="69" t="s">
        <v>298</v>
      </c>
      <c r="G183" s="32"/>
      <c r="H183" s="72">
        <v>4</v>
      </c>
      <c r="I183" s="73">
        <v>0.4</v>
      </c>
    </row>
    <row r="184" spans="1:9" ht="25.5" x14ac:dyDescent="0.25">
      <c r="A184" s="28"/>
      <c r="B184" s="53"/>
      <c r="C184" s="54" t="s">
        <v>5</v>
      </c>
      <c r="D184" s="68" t="s">
        <v>299</v>
      </c>
      <c r="E184" s="28"/>
      <c r="F184" s="69" t="s">
        <v>300</v>
      </c>
      <c r="G184" s="32"/>
      <c r="H184" s="72">
        <v>4</v>
      </c>
      <c r="I184" s="73">
        <v>0.2</v>
      </c>
    </row>
    <row r="185" spans="1:9" ht="51" x14ac:dyDescent="0.25">
      <c r="A185" s="28"/>
      <c r="B185" s="53"/>
      <c r="C185" s="54" t="s">
        <v>5</v>
      </c>
      <c r="D185" s="68" t="s">
        <v>301</v>
      </c>
      <c r="E185" s="28"/>
      <c r="F185" s="69" t="s">
        <v>302</v>
      </c>
      <c r="G185" s="32"/>
      <c r="H185" s="72">
        <v>2</v>
      </c>
      <c r="I185" s="73">
        <v>0.4</v>
      </c>
    </row>
    <row r="186" spans="1:9" ht="51" x14ac:dyDescent="0.25">
      <c r="A186" s="28"/>
      <c r="B186" s="53"/>
      <c r="C186" s="54" t="s">
        <v>5</v>
      </c>
      <c r="D186" s="68" t="s">
        <v>303</v>
      </c>
      <c r="E186" s="28"/>
      <c r="F186" s="69" t="s">
        <v>304</v>
      </c>
      <c r="G186" s="32"/>
      <c r="H186" s="72">
        <v>2</v>
      </c>
      <c r="I186" s="73">
        <v>0.4</v>
      </c>
    </row>
    <row r="187" spans="1:9" ht="38.25" x14ac:dyDescent="0.25">
      <c r="A187" s="28"/>
      <c r="B187" s="53"/>
      <c r="C187" s="54" t="s">
        <v>5</v>
      </c>
      <c r="D187" s="68" t="s">
        <v>305</v>
      </c>
      <c r="E187" s="28"/>
      <c r="F187" s="69" t="s">
        <v>306</v>
      </c>
      <c r="G187" s="76"/>
      <c r="H187" s="72">
        <v>2</v>
      </c>
      <c r="I187" s="73">
        <v>0.2</v>
      </c>
    </row>
    <row r="188" spans="1:9" ht="38.25" x14ac:dyDescent="0.25">
      <c r="A188" s="28"/>
      <c r="B188" s="53"/>
      <c r="C188" s="54" t="s">
        <v>5</v>
      </c>
      <c r="D188" s="68" t="s">
        <v>307</v>
      </c>
      <c r="E188" s="28"/>
      <c r="F188" s="69" t="s">
        <v>308</v>
      </c>
      <c r="G188" s="32"/>
      <c r="H188" s="72">
        <v>2</v>
      </c>
      <c r="I188" s="77">
        <v>0.3</v>
      </c>
    </row>
    <row r="189" spans="1:9" x14ac:dyDescent="0.25">
      <c r="A189" s="28">
        <v>2</v>
      </c>
      <c r="B189" s="63" t="s">
        <v>309</v>
      </c>
      <c r="C189" s="64"/>
      <c r="D189" s="78"/>
      <c r="E189" s="78"/>
      <c r="F189" s="78"/>
      <c r="G189" s="65"/>
      <c r="H189" s="79"/>
      <c r="I189" s="80"/>
    </row>
    <row r="190" spans="1:9" ht="51" x14ac:dyDescent="0.25">
      <c r="A190" s="28"/>
      <c r="B190" s="53"/>
      <c r="C190" s="81" t="s">
        <v>5</v>
      </c>
      <c r="D190" s="68" t="s">
        <v>310</v>
      </c>
      <c r="E190" s="28"/>
      <c r="F190" s="69" t="s">
        <v>311</v>
      </c>
      <c r="G190" s="82"/>
      <c r="H190" s="83">
        <v>4</v>
      </c>
      <c r="I190" s="84">
        <v>0.5</v>
      </c>
    </row>
    <row r="191" spans="1:9" ht="76.5" x14ac:dyDescent="0.25">
      <c r="A191" s="28"/>
      <c r="B191" s="53"/>
      <c r="C191" s="81" t="s">
        <v>5</v>
      </c>
      <c r="D191" s="68" t="s">
        <v>312</v>
      </c>
      <c r="E191" s="28"/>
      <c r="F191" s="74" t="s">
        <v>313</v>
      </c>
      <c r="G191" s="82"/>
      <c r="H191" s="83">
        <v>2</v>
      </c>
      <c r="I191" s="84">
        <v>0.2</v>
      </c>
    </row>
    <row r="192" spans="1:9" ht="51" x14ac:dyDescent="0.25">
      <c r="A192" s="28"/>
      <c r="B192" s="53"/>
      <c r="C192" s="81" t="s">
        <v>5</v>
      </c>
      <c r="D192" s="68" t="s">
        <v>314</v>
      </c>
      <c r="E192" s="28"/>
      <c r="F192" s="69" t="s">
        <v>315</v>
      </c>
      <c r="G192" s="82"/>
      <c r="H192" s="72">
        <v>4</v>
      </c>
      <c r="I192" s="84">
        <v>0.2</v>
      </c>
    </row>
    <row r="193" spans="1:9" ht="114.75" x14ac:dyDescent="0.25">
      <c r="A193" s="28"/>
      <c r="B193" s="53"/>
      <c r="C193" s="54" t="s">
        <v>5</v>
      </c>
      <c r="D193" s="85" t="s">
        <v>316</v>
      </c>
      <c r="E193" s="86"/>
      <c r="F193" s="87" t="s">
        <v>317</v>
      </c>
      <c r="G193" s="32"/>
      <c r="H193" s="72">
        <v>2</v>
      </c>
      <c r="I193" s="77">
        <v>0.8</v>
      </c>
    </row>
    <row r="194" spans="1:9" ht="51" x14ac:dyDescent="0.25">
      <c r="A194" s="28"/>
      <c r="B194" s="53"/>
      <c r="C194" s="54" t="s">
        <v>5</v>
      </c>
      <c r="D194" s="68" t="s">
        <v>318</v>
      </c>
      <c r="E194" s="28"/>
      <c r="F194" s="69" t="s">
        <v>319</v>
      </c>
      <c r="G194" s="32"/>
      <c r="H194" s="72">
        <v>2</v>
      </c>
      <c r="I194" s="77">
        <v>0.1</v>
      </c>
    </row>
    <row r="195" spans="1:9" ht="51" x14ac:dyDescent="0.25">
      <c r="A195" s="28"/>
      <c r="B195" s="53"/>
      <c r="C195" s="54" t="s">
        <v>5</v>
      </c>
      <c r="D195" s="68" t="s">
        <v>320</v>
      </c>
      <c r="E195" s="28"/>
      <c r="F195" s="69" t="s">
        <v>321</v>
      </c>
      <c r="G195" s="32"/>
      <c r="H195" s="72">
        <v>4</v>
      </c>
      <c r="I195" s="77">
        <v>0.4</v>
      </c>
    </row>
    <row r="196" spans="1:9" ht="127.5" x14ac:dyDescent="0.25">
      <c r="A196" s="28"/>
      <c r="B196" s="53"/>
      <c r="C196" s="54" t="s">
        <v>5</v>
      </c>
      <c r="D196" s="68" t="s">
        <v>322</v>
      </c>
      <c r="E196" s="28"/>
      <c r="F196" s="69" t="s">
        <v>323</v>
      </c>
      <c r="G196" s="32"/>
      <c r="H196" s="72">
        <v>2</v>
      </c>
      <c r="I196" s="77">
        <v>0.6</v>
      </c>
    </row>
    <row r="197" spans="1:9" ht="38.25" x14ac:dyDescent="0.25">
      <c r="A197" s="28"/>
      <c r="B197" s="53"/>
      <c r="C197" s="54" t="s">
        <v>5</v>
      </c>
      <c r="D197" s="68" t="s">
        <v>324</v>
      </c>
      <c r="E197" s="28"/>
      <c r="F197" s="69" t="s">
        <v>325</v>
      </c>
      <c r="G197" s="32"/>
      <c r="H197" s="72">
        <v>4</v>
      </c>
      <c r="I197" s="77">
        <v>0.5</v>
      </c>
    </row>
    <row r="198" spans="1:9" ht="38.25" x14ac:dyDescent="0.25">
      <c r="A198" s="28"/>
      <c r="B198" s="53"/>
      <c r="C198" s="54" t="s">
        <v>5</v>
      </c>
      <c r="D198" s="68" t="s">
        <v>326</v>
      </c>
      <c r="E198" s="28"/>
      <c r="F198" s="69" t="s">
        <v>327</v>
      </c>
      <c r="G198" s="32"/>
      <c r="H198" s="72">
        <v>4</v>
      </c>
      <c r="I198" s="77">
        <v>0.5</v>
      </c>
    </row>
    <row r="199" spans="1:9" ht="38.25" x14ac:dyDescent="0.25">
      <c r="A199" s="28"/>
      <c r="B199" s="53"/>
      <c r="C199" s="54" t="s">
        <v>5</v>
      </c>
      <c r="D199" s="68" t="s">
        <v>328</v>
      </c>
      <c r="E199" s="28"/>
      <c r="F199" s="69" t="s">
        <v>329</v>
      </c>
      <c r="G199" s="32"/>
      <c r="H199" s="72">
        <v>4</v>
      </c>
      <c r="I199" s="77">
        <v>0.2</v>
      </c>
    </row>
    <row r="200" spans="1:9" ht="127.5" x14ac:dyDescent="0.25">
      <c r="A200" s="28"/>
      <c r="B200" s="53"/>
      <c r="C200" s="54" t="s">
        <v>5</v>
      </c>
      <c r="D200" s="68" t="s">
        <v>330</v>
      </c>
      <c r="E200" s="28"/>
      <c r="F200" s="69" t="s">
        <v>331</v>
      </c>
      <c r="G200" s="32"/>
      <c r="H200" s="72">
        <v>4</v>
      </c>
      <c r="I200" s="77">
        <v>0.8</v>
      </c>
    </row>
    <row r="201" spans="1:9" ht="25.5" x14ac:dyDescent="0.25">
      <c r="A201" s="28"/>
      <c r="B201" s="53"/>
      <c r="C201" s="54" t="s">
        <v>5</v>
      </c>
      <c r="D201" s="68" t="s">
        <v>332</v>
      </c>
      <c r="E201" s="28"/>
      <c r="F201" s="69" t="s">
        <v>333</v>
      </c>
      <c r="G201" s="32"/>
      <c r="H201" s="72">
        <v>4</v>
      </c>
      <c r="I201" s="77">
        <v>0.2</v>
      </c>
    </row>
    <row r="202" spans="1:9" ht="51" x14ac:dyDescent="0.25">
      <c r="A202" s="28"/>
      <c r="B202" s="53"/>
      <c r="C202" s="54" t="s">
        <v>5</v>
      </c>
      <c r="D202" s="68" t="s">
        <v>334</v>
      </c>
      <c r="E202" s="28"/>
      <c r="F202" s="69" t="s">
        <v>335</v>
      </c>
      <c r="G202" s="32"/>
      <c r="H202" s="72">
        <v>4</v>
      </c>
      <c r="I202" s="77">
        <v>0.2</v>
      </c>
    </row>
    <row r="203" spans="1:9" ht="51" x14ac:dyDescent="0.25">
      <c r="A203" s="28"/>
      <c r="B203" s="53"/>
      <c r="C203" s="54" t="s">
        <v>5</v>
      </c>
      <c r="D203" s="68" t="s">
        <v>336</v>
      </c>
      <c r="E203" s="28"/>
      <c r="F203" s="69" t="s">
        <v>337</v>
      </c>
      <c r="G203" s="32"/>
      <c r="H203" s="72">
        <v>5</v>
      </c>
      <c r="I203" s="77">
        <v>0.4</v>
      </c>
    </row>
    <row r="204" spans="1:9" ht="102" x14ac:dyDescent="0.25">
      <c r="A204" s="28"/>
      <c r="B204" s="53"/>
      <c r="C204" s="54" t="s">
        <v>5</v>
      </c>
      <c r="D204" s="68" t="s">
        <v>338</v>
      </c>
      <c r="E204" s="28"/>
      <c r="F204" s="69" t="s">
        <v>339</v>
      </c>
      <c r="G204" s="32"/>
      <c r="H204" s="72">
        <v>2</v>
      </c>
      <c r="I204" s="77">
        <v>0.7</v>
      </c>
    </row>
    <row r="205" spans="1:9" ht="102" x14ac:dyDescent="0.25">
      <c r="A205" s="28"/>
      <c r="B205" s="53"/>
      <c r="C205" s="54" t="s">
        <v>5</v>
      </c>
      <c r="D205" s="68" t="s">
        <v>340</v>
      </c>
      <c r="E205" s="28"/>
      <c r="F205" s="69" t="s">
        <v>341</v>
      </c>
      <c r="G205" s="32"/>
      <c r="H205" s="72">
        <v>2</v>
      </c>
      <c r="I205" s="77">
        <v>0.9</v>
      </c>
    </row>
    <row r="206" spans="1:9" ht="114.75" x14ac:dyDescent="0.25">
      <c r="A206" s="28"/>
      <c r="B206" s="53"/>
      <c r="C206" s="54" t="s">
        <v>5</v>
      </c>
      <c r="D206" s="68" t="s">
        <v>342</v>
      </c>
      <c r="E206" s="28"/>
      <c r="F206" s="69" t="s">
        <v>343</v>
      </c>
      <c r="G206" s="32"/>
      <c r="H206" s="72">
        <v>4</v>
      </c>
      <c r="I206" s="77">
        <v>0.8</v>
      </c>
    </row>
    <row r="207" spans="1:9" ht="89.25" x14ac:dyDescent="0.25">
      <c r="A207" s="28"/>
      <c r="B207" s="53"/>
      <c r="C207" s="54" t="s">
        <v>5</v>
      </c>
      <c r="D207" s="68" t="s">
        <v>344</v>
      </c>
      <c r="E207" s="28"/>
      <c r="F207" s="69" t="s">
        <v>345</v>
      </c>
      <c r="G207" s="32"/>
      <c r="H207" s="72">
        <v>4</v>
      </c>
      <c r="I207" s="77">
        <v>0.5</v>
      </c>
    </row>
    <row r="208" spans="1:9" ht="63.75" x14ac:dyDescent="0.25">
      <c r="A208" s="28"/>
      <c r="B208" s="53"/>
      <c r="C208" s="54" t="s">
        <v>5</v>
      </c>
      <c r="D208" s="68" t="s">
        <v>346</v>
      </c>
      <c r="E208" s="28"/>
      <c r="F208" s="69" t="s">
        <v>347</v>
      </c>
      <c r="G208" s="32"/>
      <c r="H208" s="72">
        <v>5</v>
      </c>
      <c r="I208" s="77">
        <v>0.7</v>
      </c>
    </row>
    <row r="209" spans="1:9" ht="76.5" x14ac:dyDescent="0.25">
      <c r="A209" s="28"/>
      <c r="B209" s="53"/>
      <c r="C209" s="54" t="s">
        <v>5</v>
      </c>
      <c r="D209" s="68" t="s">
        <v>303</v>
      </c>
      <c r="E209" s="28"/>
      <c r="F209" s="69" t="s">
        <v>348</v>
      </c>
      <c r="G209" s="32"/>
      <c r="H209" s="72">
        <v>4</v>
      </c>
      <c r="I209" s="77">
        <v>0.5</v>
      </c>
    </row>
    <row r="210" spans="1:9" ht="25.5" x14ac:dyDescent="0.25">
      <c r="A210" s="28"/>
      <c r="B210" s="53"/>
      <c r="C210" s="54" t="s">
        <v>5</v>
      </c>
      <c r="D210" s="68" t="s">
        <v>307</v>
      </c>
      <c r="E210" s="28"/>
      <c r="F210" s="69" t="s">
        <v>349</v>
      </c>
      <c r="G210" s="32"/>
      <c r="H210" s="72">
        <v>2</v>
      </c>
      <c r="I210" s="77">
        <v>0.3</v>
      </c>
    </row>
    <row r="211" spans="1:9" x14ac:dyDescent="0.25">
      <c r="A211" s="88"/>
      <c r="B211" s="89"/>
      <c r="C211" s="90"/>
      <c r="D211" s="91"/>
      <c r="E211" s="92"/>
      <c r="F211" s="91"/>
      <c r="G211" s="91"/>
      <c r="H211" s="92"/>
      <c r="I211" s="89"/>
    </row>
    <row r="212" spans="1:9" ht="18.75" x14ac:dyDescent="0.3">
      <c r="A212" s="58" t="s">
        <v>9</v>
      </c>
      <c r="B212" s="59" t="s">
        <v>350</v>
      </c>
      <c r="C212" s="60"/>
      <c r="D212" s="61"/>
      <c r="E212" s="58"/>
      <c r="F212" s="61"/>
      <c r="G212" s="61"/>
      <c r="H212" s="58"/>
      <c r="I212" s="62">
        <f>SUM(I213:I270)</f>
        <v>40</v>
      </c>
    </row>
    <row r="213" spans="1:9" x14ac:dyDescent="0.25">
      <c r="A213" s="6">
        <v>1</v>
      </c>
      <c r="B213" s="93" t="s">
        <v>351</v>
      </c>
      <c r="C213" s="20"/>
      <c r="D213" s="21"/>
      <c r="E213" s="21"/>
      <c r="F213" s="21"/>
      <c r="G213" s="21"/>
      <c r="H213" s="94"/>
      <c r="I213" s="22"/>
    </row>
    <row r="214" spans="1:9" ht="25.5" x14ac:dyDescent="0.25">
      <c r="A214" s="6"/>
      <c r="B214" s="23"/>
      <c r="C214" s="14" t="s">
        <v>5</v>
      </c>
      <c r="D214" s="95" t="s">
        <v>352</v>
      </c>
      <c r="E214" s="6"/>
      <c r="F214" s="69" t="s">
        <v>353</v>
      </c>
      <c r="G214" s="25"/>
      <c r="H214" s="96">
        <v>1</v>
      </c>
      <c r="I214" s="97">
        <v>0.4</v>
      </c>
    </row>
    <row r="215" spans="1:9" x14ac:dyDescent="0.25">
      <c r="A215" s="6"/>
      <c r="B215" s="23"/>
      <c r="C215" s="14" t="s">
        <v>5</v>
      </c>
      <c r="D215" s="95" t="s">
        <v>354</v>
      </c>
      <c r="E215" s="6"/>
      <c r="F215" s="69" t="s">
        <v>355</v>
      </c>
      <c r="G215" s="25"/>
      <c r="H215" s="96">
        <v>1</v>
      </c>
      <c r="I215" s="97">
        <v>0.8</v>
      </c>
    </row>
    <row r="216" spans="1:9" ht="25.5" x14ac:dyDescent="0.25">
      <c r="A216" s="6"/>
      <c r="B216" s="23"/>
      <c r="C216" s="14" t="s">
        <v>5</v>
      </c>
      <c r="D216" s="95" t="s">
        <v>356</v>
      </c>
      <c r="E216" s="6"/>
      <c r="F216" s="69" t="s">
        <v>357</v>
      </c>
      <c r="G216" s="25"/>
      <c r="H216" s="96">
        <v>1</v>
      </c>
      <c r="I216" s="97">
        <v>0.4</v>
      </c>
    </row>
    <row r="217" spans="1:9" x14ac:dyDescent="0.25">
      <c r="A217" s="6"/>
      <c r="B217" s="23"/>
      <c r="C217" s="14" t="s">
        <v>5</v>
      </c>
      <c r="D217" s="95" t="s">
        <v>358</v>
      </c>
      <c r="E217" s="6"/>
      <c r="F217" s="69" t="s">
        <v>359</v>
      </c>
      <c r="G217" s="25"/>
      <c r="H217" s="96">
        <v>1</v>
      </c>
      <c r="I217" s="97">
        <v>0.4</v>
      </c>
    </row>
    <row r="218" spans="1:9" ht="25.5" x14ac:dyDescent="0.25">
      <c r="A218" s="6"/>
      <c r="B218" s="93"/>
      <c r="C218" s="14" t="s">
        <v>5</v>
      </c>
      <c r="D218" s="95" t="s">
        <v>360</v>
      </c>
      <c r="E218" s="94"/>
      <c r="F218" s="69" t="s">
        <v>361</v>
      </c>
      <c r="G218" s="98"/>
      <c r="H218" s="96">
        <v>1</v>
      </c>
      <c r="I218" s="97">
        <v>0.4</v>
      </c>
    </row>
    <row r="219" spans="1:9" ht="25.5" x14ac:dyDescent="0.25">
      <c r="A219" s="6"/>
      <c r="B219" s="93"/>
      <c r="C219" s="14" t="s">
        <v>5</v>
      </c>
      <c r="D219" s="95" t="s">
        <v>362</v>
      </c>
      <c r="E219" s="94"/>
      <c r="F219" s="69" t="s">
        <v>363</v>
      </c>
      <c r="G219" s="98"/>
      <c r="H219" s="96">
        <v>1</v>
      </c>
      <c r="I219" s="97">
        <v>0.4</v>
      </c>
    </row>
    <row r="220" spans="1:9" ht="25.5" x14ac:dyDescent="0.25">
      <c r="A220" s="6"/>
      <c r="B220" s="93"/>
      <c r="C220" s="14" t="s">
        <v>5</v>
      </c>
      <c r="D220" s="95" t="s">
        <v>364</v>
      </c>
      <c r="E220" s="94"/>
      <c r="F220" s="69" t="s">
        <v>365</v>
      </c>
      <c r="G220" s="98"/>
      <c r="H220" s="96">
        <v>1</v>
      </c>
      <c r="I220" s="97">
        <v>0.4</v>
      </c>
    </row>
    <row r="221" spans="1:9" ht="38.25" x14ac:dyDescent="0.25">
      <c r="A221" s="6"/>
      <c r="B221" s="93"/>
      <c r="C221" s="14" t="s">
        <v>5</v>
      </c>
      <c r="D221" s="95" t="s">
        <v>366</v>
      </c>
      <c r="E221" s="94"/>
      <c r="F221" s="69" t="s">
        <v>367</v>
      </c>
      <c r="G221" s="98"/>
      <c r="H221" s="96">
        <v>1</v>
      </c>
      <c r="I221" s="97">
        <v>0.8</v>
      </c>
    </row>
    <row r="222" spans="1:9" x14ac:dyDescent="0.25">
      <c r="A222" s="6">
        <v>2</v>
      </c>
      <c r="B222" s="93" t="s">
        <v>368</v>
      </c>
      <c r="C222" s="14"/>
      <c r="D222" s="98"/>
      <c r="E222" s="94"/>
      <c r="F222" s="98"/>
      <c r="G222" s="98"/>
      <c r="H222" s="94"/>
      <c r="I222" s="99"/>
    </row>
    <row r="223" spans="1:9" ht="127.5" x14ac:dyDescent="0.25">
      <c r="A223" s="6"/>
      <c r="B223" s="100"/>
      <c r="C223" s="14" t="s">
        <v>5</v>
      </c>
      <c r="D223" s="100" t="s">
        <v>369</v>
      </c>
      <c r="E223" s="94"/>
      <c r="F223" s="95" t="s">
        <v>370</v>
      </c>
      <c r="G223" s="98"/>
      <c r="H223" s="96">
        <v>4</v>
      </c>
      <c r="I223" s="97">
        <v>0.8</v>
      </c>
    </row>
    <row r="224" spans="1:9" ht="127.5" x14ac:dyDescent="0.25">
      <c r="A224" s="6"/>
      <c r="B224" s="95"/>
      <c r="C224" s="14" t="s">
        <v>5</v>
      </c>
      <c r="D224" s="95" t="s">
        <v>371</v>
      </c>
      <c r="E224" s="94"/>
      <c r="F224" s="95" t="s">
        <v>372</v>
      </c>
      <c r="G224" s="98"/>
      <c r="H224" s="96">
        <v>4</v>
      </c>
      <c r="I224" s="97">
        <v>0.6</v>
      </c>
    </row>
    <row r="225" spans="1:9" ht="63.75" x14ac:dyDescent="0.25">
      <c r="A225" s="6"/>
      <c r="B225" s="95"/>
      <c r="C225" s="14" t="s">
        <v>5</v>
      </c>
      <c r="D225" s="95" t="s">
        <v>373</v>
      </c>
      <c r="E225" s="94"/>
      <c r="F225" s="69" t="s">
        <v>374</v>
      </c>
      <c r="G225" s="98"/>
      <c r="H225" s="96">
        <v>4</v>
      </c>
      <c r="I225" s="97">
        <v>0.8</v>
      </c>
    </row>
    <row r="226" spans="1:9" ht="76.5" x14ac:dyDescent="0.25">
      <c r="A226" s="6"/>
      <c r="B226" s="95"/>
      <c r="C226" s="14" t="s">
        <v>5</v>
      </c>
      <c r="D226" s="95" t="s">
        <v>375</v>
      </c>
      <c r="E226" s="94"/>
      <c r="F226" s="95" t="s">
        <v>376</v>
      </c>
      <c r="G226" s="98"/>
      <c r="H226" s="96">
        <v>4</v>
      </c>
      <c r="I226" s="97">
        <v>1.4</v>
      </c>
    </row>
    <row r="227" spans="1:9" x14ac:dyDescent="0.25">
      <c r="A227" s="6"/>
      <c r="B227" s="93"/>
      <c r="C227" s="14" t="s">
        <v>5</v>
      </c>
      <c r="D227" s="101" t="s">
        <v>303</v>
      </c>
      <c r="E227" s="94"/>
      <c r="F227" s="101" t="s">
        <v>377</v>
      </c>
      <c r="G227" s="98"/>
      <c r="H227" s="96">
        <v>4</v>
      </c>
      <c r="I227" s="97">
        <v>0.4</v>
      </c>
    </row>
    <row r="228" spans="1:9" x14ac:dyDescent="0.25">
      <c r="A228" s="6">
        <v>3</v>
      </c>
      <c r="B228" s="93" t="s">
        <v>378</v>
      </c>
      <c r="C228" s="14"/>
      <c r="D228" s="98"/>
      <c r="E228" s="94"/>
      <c r="F228" s="98"/>
      <c r="G228" s="98"/>
      <c r="H228" s="94"/>
      <c r="I228" s="99"/>
    </row>
    <row r="229" spans="1:9" ht="89.25" x14ac:dyDescent="0.25">
      <c r="A229" s="6"/>
      <c r="B229" s="23"/>
      <c r="C229" s="14" t="s">
        <v>5</v>
      </c>
      <c r="D229" s="55" t="s">
        <v>379</v>
      </c>
      <c r="E229" s="6"/>
      <c r="F229" s="102" t="s">
        <v>380</v>
      </c>
      <c r="G229" s="25"/>
      <c r="H229" s="103">
        <v>4</v>
      </c>
      <c r="I229" s="104">
        <v>1.2</v>
      </c>
    </row>
    <row r="230" spans="1:9" ht="25.5" x14ac:dyDescent="0.25">
      <c r="A230" s="6"/>
      <c r="B230" s="23"/>
      <c r="C230" s="14" t="s">
        <v>5</v>
      </c>
      <c r="D230" s="55" t="s">
        <v>381</v>
      </c>
      <c r="E230" s="6"/>
      <c r="F230" s="69" t="s">
        <v>382</v>
      </c>
      <c r="G230" s="25"/>
      <c r="H230" s="103">
        <v>4</v>
      </c>
      <c r="I230" s="104">
        <v>0.6</v>
      </c>
    </row>
    <row r="231" spans="1:9" ht="140.25" x14ac:dyDescent="0.25">
      <c r="A231" s="6"/>
      <c r="B231" s="23"/>
      <c r="C231" s="14" t="s">
        <v>5</v>
      </c>
      <c r="D231" s="55" t="s">
        <v>383</v>
      </c>
      <c r="E231" s="6"/>
      <c r="F231" s="69" t="s">
        <v>384</v>
      </c>
      <c r="G231" s="25"/>
      <c r="H231" s="103">
        <v>4</v>
      </c>
      <c r="I231" s="104">
        <v>1.6</v>
      </c>
    </row>
    <row r="232" spans="1:9" x14ac:dyDescent="0.25">
      <c r="A232" s="6"/>
      <c r="B232" s="23"/>
      <c r="C232" s="14" t="s">
        <v>5</v>
      </c>
      <c r="D232" s="55" t="s">
        <v>385</v>
      </c>
      <c r="E232" s="6"/>
      <c r="F232" s="95" t="s">
        <v>386</v>
      </c>
      <c r="G232" s="25"/>
      <c r="H232" s="103">
        <v>4</v>
      </c>
      <c r="I232" s="104">
        <v>0.6</v>
      </c>
    </row>
    <row r="233" spans="1:9" x14ac:dyDescent="0.25">
      <c r="A233" s="6">
        <v>4</v>
      </c>
      <c r="B233" s="93" t="s">
        <v>387</v>
      </c>
      <c r="C233" s="14"/>
      <c r="D233" s="98"/>
      <c r="E233" s="94"/>
      <c r="F233" s="98"/>
      <c r="G233" s="98"/>
      <c r="H233" s="94"/>
      <c r="I233" s="99"/>
    </row>
    <row r="234" spans="1:9" x14ac:dyDescent="0.25">
      <c r="A234" s="6"/>
      <c r="B234" s="93"/>
      <c r="C234" s="14" t="s">
        <v>5</v>
      </c>
      <c r="D234" s="55" t="s">
        <v>388</v>
      </c>
      <c r="E234" s="6"/>
      <c r="F234" s="105" t="s">
        <v>389</v>
      </c>
      <c r="G234" s="25"/>
      <c r="H234" s="103">
        <v>7</v>
      </c>
      <c r="I234" s="84">
        <v>0.8</v>
      </c>
    </row>
    <row r="235" spans="1:9" ht="51" x14ac:dyDescent="0.25">
      <c r="A235" s="6"/>
      <c r="B235" s="93"/>
      <c r="C235" s="14" t="s">
        <v>5</v>
      </c>
      <c r="D235" s="55" t="s">
        <v>390</v>
      </c>
      <c r="E235" s="6"/>
      <c r="F235" s="55" t="s">
        <v>391</v>
      </c>
      <c r="G235" s="25"/>
      <c r="H235" s="103">
        <v>7</v>
      </c>
      <c r="I235" s="84">
        <v>0.6</v>
      </c>
    </row>
    <row r="236" spans="1:9" x14ac:dyDescent="0.25">
      <c r="A236" s="6"/>
      <c r="B236" s="93"/>
      <c r="C236" s="14" t="s">
        <v>5</v>
      </c>
      <c r="D236" s="55" t="s">
        <v>392</v>
      </c>
      <c r="E236" s="6"/>
      <c r="F236" s="55" t="s">
        <v>393</v>
      </c>
      <c r="G236" s="25"/>
      <c r="H236" s="103">
        <v>7</v>
      </c>
      <c r="I236" s="84">
        <v>0.6</v>
      </c>
    </row>
    <row r="237" spans="1:9" ht="63.75" x14ac:dyDescent="0.25">
      <c r="A237" s="6"/>
      <c r="B237" s="93"/>
      <c r="C237" s="14" t="s">
        <v>5</v>
      </c>
      <c r="D237" s="55" t="s">
        <v>394</v>
      </c>
      <c r="E237" s="6"/>
      <c r="F237" s="55" t="s">
        <v>395</v>
      </c>
      <c r="G237" s="25"/>
      <c r="H237" s="103">
        <v>1</v>
      </c>
      <c r="I237" s="84">
        <v>0.6</v>
      </c>
    </row>
    <row r="238" spans="1:9" x14ac:dyDescent="0.25">
      <c r="A238" s="6"/>
      <c r="B238" s="93"/>
      <c r="C238" s="14" t="s">
        <v>5</v>
      </c>
      <c r="D238" s="55" t="s">
        <v>396</v>
      </c>
      <c r="E238" s="6"/>
      <c r="F238" s="105" t="s">
        <v>397</v>
      </c>
      <c r="G238" s="25"/>
      <c r="H238" s="103">
        <v>1</v>
      </c>
      <c r="I238" s="84">
        <v>0.6</v>
      </c>
    </row>
    <row r="239" spans="1:9" ht="25.5" x14ac:dyDescent="0.25">
      <c r="A239" s="6"/>
      <c r="B239" s="93"/>
      <c r="C239" s="14" t="s">
        <v>5</v>
      </c>
      <c r="D239" s="55" t="s">
        <v>398</v>
      </c>
      <c r="E239" s="6"/>
      <c r="F239" s="105" t="s">
        <v>399</v>
      </c>
      <c r="G239" s="25"/>
      <c r="H239" s="103">
        <v>1</v>
      </c>
      <c r="I239" s="84">
        <v>0.8</v>
      </c>
    </row>
    <row r="240" spans="1:9" x14ac:dyDescent="0.25">
      <c r="A240" s="6">
        <v>5</v>
      </c>
      <c r="B240" s="93" t="s">
        <v>400</v>
      </c>
      <c r="C240" s="14"/>
      <c r="D240" s="98"/>
      <c r="E240" s="94"/>
      <c r="F240" s="98"/>
      <c r="G240" s="98"/>
      <c r="H240" s="94"/>
      <c r="I240" s="99"/>
    </row>
    <row r="241" spans="1:9" ht="76.5" x14ac:dyDescent="0.25">
      <c r="A241" s="6"/>
      <c r="B241" s="23"/>
      <c r="C241" s="14" t="s">
        <v>5</v>
      </c>
      <c r="D241" s="55" t="s">
        <v>401</v>
      </c>
      <c r="E241" s="6"/>
      <c r="F241" s="55" t="s">
        <v>402</v>
      </c>
      <c r="G241" s="25"/>
      <c r="H241" s="103">
        <v>5</v>
      </c>
      <c r="I241" s="106">
        <v>1.2</v>
      </c>
    </row>
    <row r="242" spans="1:9" ht="63.75" x14ac:dyDescent="0.25">
      <c r="A242" s="6"/>
      <c r="B242" s="23"/>
      <c r="C242" s="14" t="s">
        <v>5</v>
      </c>
      <c r="D242" s="55" t="s">
        <v>403</v>
      </c>
      <c r="E242" s="6"/>
      <c r="F242" s="55" t="s">
        <v>404</v>
      </c>
      <c r="G242" s="25"/>
      <c r="H242" s="103">
        <v>5</v>
      </c>
      <c r="I242" s="106">
        <v>0.9</v>
      </c>
    </row>
    <row r="243" spans="1:9" ht="38.25" x14ac:dyDescent="0.25">
      <c r="A243" s="6"/>
      <c r="B243" s="23"/>
      <c r="C243" s="14" t="s">
        <v>5</v>
      </c>
      <c r="D243" s="55" t="s">
        <v>405</v>
      </c>
      <c r="E243" s="6"/>
      <c r="F243" s="55" t="s">
        <v>406</v>
      </c>
      <c r="G243" s="25"/>
      <c r="H243" s="103">
        <v>5</v>
      </c>
      <c r="I243" s="106">
        <v>0.9</v>
      </c>
    </row>
    <row r="244" spans="1:9" ht="51" x14ac:dyDescent="0.25">
      <c r="A244" s="6"/>
      <c r="B244" s="23"/>
      <c r="C244" s="14" t="s">
        <v>5</v>
      </c>
      <c r="D244" s="55" t="s">
        <v>407</v>
      </c>
      <c r="E244" s="6"/>
      <c r="F244" s="55" t="s">
        <v>408</v>
      </c>
      <c r="G244" s="25"/>
      <c r="H244" s="103">
        <v>3</v>
      </c>
      <c r="I244" s="106">
        <v>1</v>
      </c>
    </row>
    <row r="245" spans="1:9" x14ac:dyDescent="0.25">
      <c r="A245" s="6">
        <v>6</v>
      </c>
      <c r="B245" s="93" t="s">
        <v>407</v>
      </c>
      <c r="C245" s="14"/>
      <c r="D245" s="98"/>
      <c r="E245" s="94"/>
      <c r="F245" s="98"/>
      <c r="G245" s="98"/>
      <c r="H245" s="94"/>
      <c r="I245" s="99"/>
    </row>
    <row r="246" spans="1:9" ht="25.5" x14ac:dyDescent="0.25">
      <c r="A246" s="6"/>
      <c r="B246" s="23"/>
      <c r="C246" s="14" t="s">
        <v>5</v>
      </c>
      <c r="D246" s="107" t="s">
        <v>409</v>
      </c>
      <c r="E246" s="6"/>
      <c r="F246" s="55" t="s">
        <v>410</v>
      </c>
      <c r="G246" s="25"/>
      <c r="H246" s="103">
        <v>3</v>
      </c>
      <c r="I246" s="84">
        <v>0.4</v>
      </c>
    </row>
    <row r="247" spans="1:9" ht="127.5" x14ac:dyDescent="0.25">
      <c r="A247" s="6"/>
      <c r="B247" s="23"/>
      <c r="C247" s="14" t="s">
        <v>5</v>
      </c>
      <c r="D247" s="69" t="s">
        <v>303</v>
      </c>
      <c r="E247" s="6"/>
      <c r="F247" s="55" t="s">
        <v>411</v>
      </c>
      <c r="G247" s="25"/>
      <c r="H247" s="103">
        <v>3</v>
      </c>
      <c r="I247" s="84">
        <v>1.6</v>
      </c>
    </row>
    <row r="248" spans="1:9" ht="102" x14ac:dyDescent="0.25">
      <c r="A248" s="6"/>
      <c r="B248" s="23"/>
      <c r="C248" s="14" t="s">
        <v>5</v>
      </c>
      <c r="D248" s="69" t="s">
        <v>412</v>
      </c>
      <c r="E248" s="6"/>
      <c r="F248" s="108" t="s">
        <v>413</v>
      </c>
      <c r="G248" s="25"/>
      <c r="H248" s="103">
        <v>3</v>
      </c>
      <c r="I248" s="84">
        <v>1.4</v>
      </c>
    </row>
    <row r="249" spans="1:9" ht="38.25" x14ac:dyDescent="0.25">
      <c r="A249" s="6"/>
      <c r="B249" s="23"/>
      <c r="C249" s="14" t="s">
        <v>5</v>
      </c>
      <c r="D249" s="69" t="s">
        <v>414</v>
      </c>
      <c r="E249" s="6"/>
      <c r="F249" s="108" t="s">
        <v>415</v>
      </c>
      <c r="G249" s="25"/>
      <c r="H249" s="103">
        <v>3</v>
      </c>
      <c r="I249" s="84">
        <v>0.6</v>
      </c>
    </row>
    <row r="250" spans="1:9" x14ac:dyDescent="0.25">
      <c r="A250" s="6">
        <v>7</v>
      </c>
      <c r="B250" s="93" t="s">
        <v>416</v>
      </c>
      <c r="C250" s="14"/>
      <c r="D250" s="98"/>
      <c r="E250" s="94"/>
      <c r="F250" s="98"/>
      <c r="G250" s="98"/>
      <c r="H250" s="94"/>
      <c r="I250" s="99"/>
    </row>
    <row r="251" spans="1:9" ht="242.25" x14ac:dyDescent="0.25">
      <c r="A251" s="6"/>
      <c r="B251" s="23"/>
      <c r="C251" s="14" t="s">
        <v>5</v>
      </c>
      <c r="D251" s="69" t="s">
        <v>417</v>
      </c>
      <c r="E251" s="6"/>
      <c r="F251" s="55" t="s">
        <v>418</v>
      </c>
      <c r="G251" s="25"/>
      <c r="H251" s="103">
        <v>1</v>
      </c>
      <c r="I251" s="84">
        <v>2</v>
      </c>
    </row>
    <row r="252" spans="1:9" ht="153" x14ac:dyDescent="0.25">
      <c r="A252" s="6"/>
      <c r="B252" s="23"/>
      <c r="C252" s="14" t="s">
        <v>5</v>
      </c>
      <c r="D252" s="69" t="s">
        <v>419</v>
      </c>
      <c r="E252" s="6"/>
      <c r="F252" s="55" t="s">
        <v>420</v>
      </c>
      <c r="G252" s="25"/>
      <c r="H252" s="103">
        <v>3</v>
      </c>
      <c r="I252" s="84">
        <v>2</v>
      </c>
    </row>
    <row r="253" spans="1:9" x14ac:dyDescent="0.25">
      <c r="A253" s="6">
        <v>8</v>
      </c>
      <c r="B253" s="93" t="s">
        <v>421</v>
      </c>
      <c r="C253" s="14"/>
      <c r="D253" s="98"/>
      <c r="E253" s="94"/>
      <c r="F253" s="98"/>
      <c r="G253" s="98"/>
      <c r="H253" s="94"/>
      <c r="I253" s="99"/>
    </row>
    <row r="254" spans="1:9" ht="89.25" x14ac:dyDescent="0.25">
      <c r="A254" s="6"/>
      <c r="B254" s="23"/>
      <c r="C254" s="14" t="s">
        <v>5</v>
      </c>
      <c r="D254" s="109" t="s">
        <v>422</v>
      </c>
      <c r="E254" s="6"/>
      <c r="F254" s="55" t="s">
        <v>423</v>
      </c>
      <c r="G254" s="25"/>
      <c r="H254" s="103">
        <v>4</v>
      </c>
      <c r="I254" s="84">
        <v>1</v>
      </c>
    </row>
    <row r="255" spans="1:9" ht="114.75" x14ac:dyDescent="0.25">
      <c r="A255" s="6"/>
      <c r="B255" s="23"/>
      <c r="C255" s="14" t="s">
        <v>5</v>
      </c>
      <c r="D255" s="109" t="s">
        <v>424</v>
      </c>
      <c r="E255" s="6"/>
      <c r="F255" s="55" t="s">
        <v>425</v>
      </c>
      <c r="G255" s="25"/>
      <c r="H255" s="103">
        <v>4</v>
      </c>
      <c r="I255" s="84">
        <v>1</v>
      </c>
    </row>
    <row r="256" spans="1:9" ht="76.5" x14ac:dyDescent="0.25">
      <c r="A256" s="6"/>
      <c r="B256" s="23"/>
      <c r="C256" s="14" t="s">
        <v>5</v>
      </c>
      <c r="D256" s="109" t="s">
        <v>426</v>
      </c>
      <c r="E256" s="6"/>
      <c r="F256" s="55" t="s">
        <v>427</v>
      </c>
      <c r="G256" s="25"/>
      <c r="H256" s="103">
        <v>2</v>
      </c>
      <c r="I256" s="84">
        <v>1</v>
      </c>
    </row>
    <row r="257" spans="1:9" ht="89.25" x14ac:dyDescent="0.25">
      <c r="A257" s="6"/>
      <c r="B257" s="23"/>
      <c r="C257" s="14" t="s">
        <v>5</v>
      </c>
      <c r="D257" s="109" t="s">
        <v>428</v>
      </c>
      <c r="E257" s="6"/>
      <c r="F257" s="55" t="s">
        <v>429</v>
      </c>
      <c r="G257" s="25"/>
      <c r="H257" s="103">
        <v>1</v>
      </c>
      <c r="I257" s="84">
        <v>1</v>
      </c>
    </row>
    <row r="258" spans="1:9" x14ac:dyDescent="0.25">
      <c r="A258" s="6">
        <v>9</v>
      </c>
      <c r="B258" s="93" t="s">
        <v>430</v>
      </c>
      <c r="C258" s="14"/>
      <c r="D258" s="98"/>
      <c r="E258" s="94"/>
      <c r="F258" s="98"/>
      <c r="G258" s="98"/>
      <c r="H258" s="94"/>
      <c r="I258" s="99"/>
    </row>
    <row r="259" spans="1:9" ht="63.75" x14ac:dyDescent="0.25">
      <c r="A259" s="6"/>
      <c r="B259" s="23"/>
      <c r="C259" s="14" t="s">
        <v>5</v>
      </c>
      <c r="D259" s="109" t="s">
        <v>430</v>
      </c>
      <c r="E259" s="6"/>
      <c r="F259" s="55" t="s">
        <v>431</v>
      </c>
      <c r="G259" s="25"/>
      <c r="H259" s="103">
        <v>2</v>
      </c>
      <c r="I259" s="84">
        <v>0.9</v>
      </c>
    </row>
    <row r="260" spans="1:9" ht="89.25" x14ac:dyDescent="0.25">
      <c r="A260" s="6"/>
      <c r="B260" s="23"/>
      <c r="C260" s="14" t="s">
        <v>5</v>
      </c>
      <c r="D260" s="109" t="s">
        <v>432</v>
      </c>
      <c r="E260" s="6"/>
      <c r="F260" s="55" t="s">
        <v>433</v>
      </c>
      <c r="G260" s="25"/>
      <c r="H260" s="103">
        <v>2</v>
      </c>
      <c r="I260" s="84">
        <v>1.2</v>
      </c>
    </row>
    <row r="261" spans="1:9" ht="51" x14ac:dyDescent="0.25">
      <c r="A261" s="6"/>
      <c r="B261" s="23"/>
      <c r="C261" s="14" t="s">
        <v>5</v>
      </c>
      <c r="D261" s="109" t="s">
        <v>434</v>
      </c>
      <c r="E261" s="6"/>
      <c r="F261" s="55" t="s">
        <v>435</v>
      </c>
      <c r="G261" s="25"/>
      <c r="H261" s="103">
        <v>2</v>
      </c>
      <c r="I261" s="84">
        <v>0.8</v>
      </c>
    </row>
    <row r="262" spans="1:9" ht="51" x14ac:dyDescent="0.25">
      <c r="A262" s="6"/>
      <c r="B262" s="23"/>
      <c r="C262" s="14" t="s">
        <v>5</v>
      </c>
      <c r="D262" s="109" t="s">
        <v>436</v>
      </c>
      <c r="E262" s="6"/>
      <c r="F262" s="55" t="s">
        <v>437</v>
      </c>
      <c r="G262" s="25"/>
      <c r="H262" s="103">
        <v>2</v>
      </c>
      <c r="I262" s="84">
        <v>0.9</v>
      </c>
    </row>
    <row r="263" spans="1:9" x14ac:dyDescent="0.25">
      <c r="A263" s="6"/>
      <c r="B263" s="23"/>
      <c r="C263" s="14" t="s">
        <v>5</v>
      </c>
      <c r="D263" s="109" t="s">
        <v>438</v>
      </c>
      <c r="E263" s="6"/>
      <c r="F263" s="110" t="s">
        <v>439</v>
      </c>
      <c r="G263" s="25"/>
      <c r="H263" s="103">
        <v>2</v>
      </c>
      <c r="I263" s="84">
        <v>0.2</v>
      </c>
    </row>
    <row r="264" spans="1:9" x14ac:dyDescent="0.25">
      <c r="A264" s="6">
        <v>10</v>
      </c>
      <c r="B264" s="93" t="s">
        <v>440</v>
      </c>
      <c r="C264" s="14"/>
      <c r="D264" s="98"/>
      <c r="E264" s="94"/>
      <c r="F264" s="98"/>
      <c r="G264" s="98"/>
      <c r="H264" s="94"/>
      <c r="I264" s="99"/>
    </row>
    <row r="265" spans="1:9" ht="63.75" x14ac:dyDescent="0.25">
      <c r="A265" s="6"/>
      <c r="B265" s="23"/>
      <c r="C265" s="14" t="s">
        <v>5</v>
      </c>
      <c r="D265" s="55" t="s">
        <v>441</v>
      </c>
      <c r="E265" s="6"/>
      <c r="F265" s="55" t="s">
        <v>442</v>
      </c>
      <c r="G265" s="25"/>
      <c r="H265" s="103">
        <v>1</v>
      </c>
      <c r="I265" s="84">
        <v>0.6</v>
      </c>
    </row>
    <row r="266" spans="1:9" ht="89.25" x14ac:dyDescent="0.25">
      <c r="A266" s="6"/>
      <c r="B266" s="23"/>
      <c r="C266" s="14" t="s">
        <v>5</v>
      </c>
      <c r="D266" s="55" t="s">
        <v>443</v>
      </c>
      <c r="E266" s="6"/>
      <c r="F266" s="55" t="s">
        <v>444</v>
      </c>
      <c r="G266" s="25"/>
      <c r="H266" s="103">
        <v>1</v>
      </c>
      <c r="I266" s="84">
        <v>0.6</v>
      </c>
    </row>
    <row r="267" spans="1:9" ht="127.5" x14ac:dyDescent="0.25">
      <c r="A267" s="6"/>
      <c r="B267" s="23"/>
      <c r="C267" s="14" t="s">
        <v>5</v>
      </c>
      <c r="D267" s="55" t="s">
        <v>255</v>
      </c>
      <c r="E267" s="6"/>
      <c r="F267" s="55" t="s">
        <v>445</v>
      </c>
      <c r="G267" s="25"/>
      <c r="H267" s="103">
        <v>1</v>
      </c>
      <c r="I267" s="84">
        <v>1.6</v>
      </c>
    </row>
    <row r="268" spans="1:9" ht="63.75" x14ac:dyDescent="0.25">
      <c r="A268" s="6"/>
      <c r="B268" s="23"/>
      <c r="C268" s="14" t="s">
        <v>5</v>
      </c>
      <c r="D268" s="55" t="s">
        <v>257</v>
      </c>
      <c r="E268" s="6"/>
      <c r="F268" s="108" t="s">
        <v>446</v>
      </c>
      <c r="G268" s="25"/>
      <c r="H268" s="103">
        <v>1</v>
      </c>
      <c r="I268" s="84">
        <v>0.8</v>
      </c>
    </row>
    <row r="269" spans="1:9" ht="63.75" x14ac:dyDescent="0.25">
      <c r="A269" s="6"/>
      <c r="B269" s="23"/>
      <c r="C269" s="14" t="s">
        <v>5</v>
      </c>
      <c r="D269" s="55" t="s">
        <v>414</v>
      </c>
      <c r="E269" s="6"/>
      <c r="F269" s="108" t="s">
        <v>447</v>
      </c>
      <c r="G269" s="25"/>
      <c r="H269" s="103">
        <v>1</v>
      </c>
      <c r="I269" s="84">
        <v>0.4</v>
      </c>
    </row>
    <row r="270" spans="1:9" x14ac:dyDescent="0.25">
      <c r="C270" s="57"/>
    </row>
    <row r="271" spans="1:9" ht="18.75" x14ac:dyDescent="0.25">
      <c r="C271" s="57"/>
      <c r="F271" s="111" t="s">
        <v>448</v>
      </c>
      <c r="G271" s="111"/>
      <c r="H271" s="112"/>
      <c r="I271" s="113">
        <f>SUM(I212+I164+I7)</f>
        <v>100.00000000000011</v>
      </c>
    </row>
  </sheetData>
  <conditionalFormatting sqref="I241:I244">
    <cfRule type="containsBlanks" dxfId="0" priority="1">
      <formula>LEN(TRIM(I241))=0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241:I244 I259:I263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4" sqref="B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6" t="s">
        <v>13</v>
      </c>
      <c r="B1" s="16"/>
    </row>
    <row r="2" spans="1:2" ht="47.25" x14ac:dyDescent="0.25">
      <c r="A2" s="115">
        <v>1</v>
      </c>
      <c r="B2" s="114" t="s">
        <v>449</v>
      </c>
    </row>
    <row r="3" spans="1:2" ht="31.5" x14ac:dyDescent="0.25">
      <c r="A3" s="115">
        <v>2</v>
      </c>
      <c r="B3" s="114" t="s">
        <v>450</v>
      </c>
    </row>
    <row r="4" spans="1:2" ht="31.5" x14ac:dyDescent="0.25">
      <c r="A4" s="115">
        <v>3</v>
      </c>
      <c r="B4" s="114" t="s">
        <v>451</v>
      </c>
    </row>
    <row r="5" spans="1:2" ht="31.5" x14ac:dyDescent="0.25">
      <c r="A5" s="115">
        <v>4</v>
      </c>
      <c r="B5" s="114" t="s">
        <v>452</v>
      </c>
    </row>
    <row r="6" spans="1:2" ht="31.5" x14ac:dyDescent="0.25">
      <c r="A6" s="115">
        <v>5</v>
      </c>
      <c r="B6" s="114" t="s">
        <v>453</v>
      </c>
    </row>
    <row r="7" spans="1:2" ht="47.25" x14ac:dyDescent="0.25">
      <c r="A7" s="115">
        <v>6</v>
      </c>
      <c r="B7" s="114" t="s">
        <v>454</v>
      </c>
    </row>
    <row r="8" spans="1:2" ht="63" x14ac:dyDescent="0.25">
      <c r="A8" s="115">
        <v>7</v>
      </c>
      <c r="B8" s="114" t="s">
        <v>455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HP</cp:lastModifiedBy>
  <dcterms:created xsi:type="dcterms:W3CDTF">2022-11-09T22:53:43Z</dcterms:created>
  <dcterms:modified xsi:type="dcterms:W3CDTF">2024-11-19T18:59:04Z</dcterms:modified>
</cp:coreProperties>
</file>