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CE68E14-E7FD-4A7E-BD7B-29207D7F2978}" xr6:coauthVersionLast="47" xr6:coauthVersionMax="47" xr10:uidLastSave="{00000000-0000-0000-0000-000000000000}"/>
  <bookViews>
    <workbookView xWindow="-120" yWindow="-120" windowWidth="29040" windowHeight="15840" tabRatio="670" activeTab="1" xr2:uid="{00000000-000D-0000-FFFF-FFFF00000000}"/>
  </bookViews>
  <sheets>
    <sheet name="Матрица" sheetId="2" r:id="rId1"/>
    <sheet name="КО1" sheetId="14" r:id="rId2"/>
    <sheet name="КО2" sheetId="15" r:id="rId3"/>
    <sheet name="КО3" sheetId="16" r:id="rId4"/>
    <sheet name="КО4" sheetId="17" r:id="rId5"/>
    <sheet name="КО5" sheetId="18" r:id="rId6"/>
    <sheet name="КО6" sheetId="19" r:id="rId7"/>
    <sheet name="Профстандарт 40.138" sheetId="23" r:id="rId8"/>
    <sheet name="Профстандарт  06.001" sheetId="24" r:id="rId9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Профстандарт__29.003_код_С_02.5">'Профстандарт  06.001'!$A$16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D4" i="15" l="1"/>
  <c r="C3" i="2"/>
  <c r="D6" i="19"/>
  <c r="D5" i="18"/>
  <c r="D5" i="17"/>
  <c r="D6" i="16"/>
  <c r="D7" i="14"/>
</calcChain>
</file>

<file path=xl/sharedStrings.xml><?xml version="1.0" encoding="utf-8"?>
<sst xmlns="http://schemas.openxmlformats.org/spreadsheetml/2006/main" count="248" uniqueCount="192">
  <si>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</si>
  <si>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</si>
  <si>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</si>
  <si>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</si>
  <si>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</si>
  <si>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Константа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</si>
  <si>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</si>
  <si>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</si>
  <si>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</si>
  <si>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</si>
  <si>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</si>
  <si>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</si>
  <si>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Проведение дополнительных подготовительных работ для мобильного РТС при программном способе управления</t>
  </si>
  <si>
    <t>Подготовка управляющей программы для мобильного РТС</t>
  </si>
  <si>
    <t xml:space="preserve">ПС: 40.138; ФГОС СПО 15.02.10 Мехатроника и мобильная робототехника
(по отраслям)
</t>
  </si>
  <si>
    <t>Проведение подготовительных работ для мобильного РТС</t>
  </si>
  <si>
    <t>Введение в эксплуатацию навесного оборудования мобильного РТС</t>
  </si>
  <si>
    <t>Разработка и отладка программного кода</t>
  </si>
  <si>
    <t>Проверка и отладка программного кода</t>
  </si>
  <si>
    <t xml:space="preserve">ПС: 06.001; ФГОС СПО 09.02.01 Компьютерные системы и комплексы
</t>
  </si>
  <si>
    <t>Обеспечение работы мобильного РТС и управление им</t>
  </si>
  <si>
    <t>Управление мобильным РТС</t>
  </si>
  <si>
    <t>Осуществление интеграции программных модулей и компонент и верификации выпусков программного продукта</t>
  </si>
  <si>
    <t>Для выполнения конкурсного задания (или проведения РЧ) неизменными являются модули 1,2,3,4.</t>
  </si>
  <si>
    <t>Профстандарт: 40.138 код С/02.6</t>
  </si>
  <si>
    <t>Подбор готовых алгоритмов управления мобильными РТС</t>
  </si>
  <si>
    <t>Разрабатывать и отлаживать программные средства микропроцессорных систем, реализующих алгоритмы управления навесным оборудованием мобильного РТС</t>
  </si>
  <si>
    <t>Синтаксис выбранного языка программирования, особенности программирования на выбранном языке, стандартные библиотеки языка программирования</t>
  </si>
  <si>
    <t>Разработка системы управления для навесного оборудования мобильного РТС</t>
  </si>
  <si>
    <t>Читать техническую документацию в объеме, необходимом для выполнения задания</t>
  </si>
  <si>
    <t>Программное обеспечение для управления мобильным РТС и навесным оборудованием</t>
  </si>
  <si>
    <t>Изменение параметров в управляющей программе мобильного РТС согласно технической документации</t>
  </si>
  <si>
    <t>Использовать выбранную среду программирования и средства системы управления базами данных</t>
  </si>
  <si>
    <t>Системы команд микроконтроллеров</t>
  </si>
  <si>
    <t>Диагностика программного кода мобильного РТС</t>
  </si>
  <si>
    <t>Реализовывать алгоритмы навигации для передвижения мобильного РТС в знакомой и незнакомой среде</t>
  </si>
  <si>
    <t>Форматы данных, получаемых с навесного оборудования мобильного РТС, и необходимое для их обработки программное обеспечение</t>
  </si>
  <si>
    <t>Выявлять ошибки в программном коде</t>
  </si>
  <si>
    <t>Алгоритмы решения типовых задач, области и способы их применения</t>
  </si>
  <si>
    <t>Современные подходы в навигации роботов, основанные на ориентации в пространстве и картографии</t>
  </si>
  <si>
    <t>Профстандарт: 40.138 код А/02.5</t>
  </si>
  <si>
    <t>Подбор необходимого инструмента и приспособлений для установки навесного оборудования мобильного РТС</t>
  </si>
  <si>
    <t>Назначение инструмента для установки навесного оборудования на мобильное РТС</t>
  </si>
  <si>
    <t>Проведение профилактических работ на мобильном РТС при подготовке к монтажу навесного оборудования мобильного РТС</t>
  </si>
  <si>
    <t>Соблюдать правила эксплуатации оборудования и оснастки при выполнении работ в соответствии с заданием</t>
  </si>
  <si>
    <t>Номенклатура и принцип действия навесного оборудования</t>
  </si>
  <si>
    <t>Проверка агрегатов, деталей и комплектующих мобильного РТС на наличие дефектов или повреждений</t>
  </si>
  <si>
    <t>Выполнять слесарные работы</t>
  </si>
  <si>
    <t>Инструкции по эксплуатации используемого навесного оборудования в объеме, необходимом для выполнения задания согласно профилю деятельности работодателя</t>
  </si>
  <si>
    <t>Установка навесного оборудования на базу мобильного РТС</t>
  </si>
  <si>
    <t>Выполнять отладку процесса передачи информации с навесного оборудования в блок управления мобильного РТС</t>
  </si>
  <si>
    <t>Инструкция по пожарной безопасности</t>
  </si>
  <si>
    <t>Синхронизация навесного оборудования с блоком управления и питания мобильного РТС</t>
  </si>
  <si>
    <t>Выявлять неисправности навесного оборудования мобильного РТС</t>
  </si>
  <si>
    <t>Основы электротехники</t>
  </si>
  <si>
    <t>Основы автоматики</t>
  </si>
  <si>
    <t>Требования охраны труда</t>
  </si>
  <si>
    <t>Профстандарт: 40.138 код В/01.5</t>
  </si>
  <si>
    <t>Организация поста управления мобильным РТС (рабочее место оператора) в соответствии с заданием и требованиями охраны труда</t>
  </si>
  <si>
    <t>Технологии беспроводной передачи данных</t>
  </si>
  <si>
    <t>Оценка места проведения работ</t>
  </si>
  <si>
    <t>Оформлять техническую документацию</t>
  </si>
  <si>
    <t>Устройство, конструкция и расположение оборудования, механизмов и систем управления</t>
  </si>
  <si>
    <t>Пуск и останов мобильного РТС</t>
  </si>
  <si>
    <t>Применять контрольно-измерительные приборы для измерения параметров состояния внутренних систем мобильного РТС, навесного оборудования и окружающей среды</t>
  </si>
  <si>
    <t>Способы и системы управления мобильными РТС</t>
  </si>
  <si>
    <t>Задание управляющих воздействий для координации перемещения мобильного РТС</t>
  </si>
  <si>
    <t>Выявлять негативные факторы окружающей среды, затрудняющие работу внутренних систем мобильного РТС и навесного оборудования</t>
  </si>
  <si>
    <t>Способы и методы обработки данных, полученных с внутренних систем контроля мобильного РТС и навесного оборудования</t>
  </si>
  <si>
    <t>Контроль над исполнением мобильным РТС заданной программы управления</t>
  </si>
  <si>
    <t>Применять различные способы управления мобильным РТС</t>
  </si>
  <si>
    <t>Координация работы навесного оборудования мобильного РТС</t>
  </si>
  <si>
    <t>Анализировать и оформлять данные, полученные с навесного оборудования мобильного РТС</t>
  </si>
  <si>
    <t>Инструкции по эксплуатации используемого навесного оборудования мобильного РТС в объеме, необходимом для выполнения задания</t>
  </si>
  <si>
    <t>Порядок действий при возникновении нештатных ситуаций</t>
  </si>
  <si>
    <t xml:space="preserve">ПК 1.1. Выполнять монтаж компонентов и модулей мехатронных систем в соответствии с технической документацией
</t>
  </si>
  <si>
    <t xml:space="preserve">ПК 1.2. Осуществлять настройку и конфигурирование программируемых логических контроллеров в соответствии с принципиальными схемами подключения
</t>
  </si>
  <si>
    <t>ПК 1.3. Разрабатывать управляющие программы мехатронных систем в соответствии с техническим заданием</t>
  </si>
  <si>
    <t xml:space="preserve">ПК 4.2. Разрабатывать управляющие программы мобильных робототехнических комплексов в соответствии с техническим заданием
</t>
  </si>
  <si>
    <t>ПК 4.3. Осуществлять настройку датчиков и исполнительных устройств мобильных робототехнических комплексов в соответствии с управляющей программой</t>
  </si>
  <si>
    <t xml:space="preserve">ПК 5.2. Выполнять сборку и монтаж компонентов и модулей мобильных робототехнических комплексов в соответствии с технической документацией
</t>
  </si>
  <si>
    <t xml:space="preserve">ПК 5.4. Диагностировать неисправности мобильных робототехнических комплексов с использованием алгоритмов поиска и устранения неисправностей
</t>
  </si>
  <si>
    <t>Профстандарт  06.001 код А/05.3</t>
  </si>
  <si>
    <t>Анализ и проверка исходного программного кода</t>
  </si>
  <si>
    <t>Методы и приемы отладки программного кода</t>
  </si>
  <si>
    <t>Отладка программного кода на уровне программных модулей</t>
  </si>
  <si>
    <t>Применять методы и приемы отладки программного кода</t>
  </si>
  <si>
    <t>Типы и форматы сообщений об ошибках, предупреждений</t>
  </si>
  <si>
    <t>Отладка программного кода на уровне межмодульных взаимодействий и взаимодействий с окружением</t>
  </si>
  <si>
    <t>Интерпретировать сообщения об ошибках, предупреждения, записи технологических журналов</t>
  </si>
  <si>
    <t>Способы использования технологических журналов, форматы и типы записей журналов</t>
  </si>
  <si>
    <t>Оценка и согласование сроков выполнения поставленных задач</t>
  </si>
  <si>
    <t xml:space="preserve"> 
Применять современные компиляторы, отладчики и оптимизаторы программного кода</t>
  </si>
  <si>
    <t xml:space="preserve"> 
Современные компиляторы, отладчики и оптимизаторы программного кода</t>
  </si>
  <si>
    <t>Сообщения о состоянии аппаратных средств</t>
  </si>
  <si>
    <t>Профстандарт  29.003 код С/02.5</t>
  </si>
  <si>
    <t>Процедуры сборки программных модулей и компонент в программный продукт</t>
  </si>
  <si>
    <t>Выполнять процедуры сборки программных модулей и компонент в программный продукт</t>
  </si>
  <si>
    <t>Методы и средства сборки и интеграции программных модулей и компонент</t>
  </si>
  <si>
    <t>Подключение программного продукта к компонентам внешней среды</t>
  </si>
  <si>
    <t xml:space="preserve"> 
Производить настройки параметров программного продукта и осуществлять запуск процедур сборки</t>
  </si>
  <si>
    <t xml:space="preserve"> 
Интерфейсы взаимодействия с внешней средой</t>
  </si>
  <si>
    <t>Проверка работоспособности выпусков программного продукта</t>
  </si>
  <si>
    <t>Проводить оценку работоспособности программного продукта</t>
  </si>
  <si>
    <t>Интерфейсы взаимодействия внутренних модулей системы</t>
  </si>
  <si>
    <t xml:space="preserve"> Внесение изменений в процедуры сборки модулей и компонент программного обеспечения, развертывания программного обеспечения, миграции и преобразования данных</t>
  </si>
  <si>
    <t xml:space="preserve"> 
Документировать произведенные действия, выявленные проблемы и способы их устранения</t>
  </si>
  <si>
    <t>Методы и средства верификации работоспособности выпусков программных продуктов</t>
  </si>
  <si>
    <t>Выявлять соответствие требований заказчиков с существующими продуктами</t>
  </si>
  <si>
    <t>Создавать резервные копии программ и данных, выполнять восстановление, обеспечивать целостность программного продукта и данных</t>
  </si>
  <si>
    <t>ФГОС СПО 09.02.01 Компьютерные системы и комплексы</t>
  </si>
  <si>
    <t xml:space="preserve">ПК 1.4. Выполнять прототипирование цифровых систем, в том числе – с применением виртуальных средств.
</t>
  </si>
  <si>
    <t xml:space="preserve">ПК 2.1. Проектировать, разрабатывать и отлаживать программный код модулей управляющих программ.
</t>
  </si>
  <si>
    <t xml:space="preserve">ПК 2.2. Владеть методами командной разработки программных продуктов.
</t>
  </si>
  <si>
    <t xml:space="preserve">ПК 2.3. Выполнять интеграцию модулей в управляющую программу.
</t>
  </si>
  <si>
    <t xml:space="preserve">ПК 2.4. Тестировать и верифицировать выпуски управляющих программ.
</t>
  </si>
  <si>
    <t xml:space="preserve">ПК 2.5. Выполнять установку и обновление версий управляющих программ (с учетом миграции – при необходимости).
</t>
  </si>
  <si>
    <t xml:space="preserve">ПК 3.2. Проверять работоспособность, выполнять обнаружение и устранять дефекты программного кода управляющих программ компьютерных систем и комплексов.
</t>
  </si>
  <si>
    <t xml:space="preserve">Модуль В – Базовые действия </t>
  </si>
  <si>
    <t>Оценка выполнения известного заранее непрерывного движения - Эксперимент 1</t>
  </si>
  <si>
    <t>Оценка выполнения известного заранее непрерывного движения - Эксперимент 2</t>
  </si>
  <si>
    <t xml:space="preserve">Оценка выполнения неизвестного заранее непрерывного движения - Эксперимент 1 </t>
  </si>
  <si>
    <t>ФГОС СПО 15.02.10 Мехатроника и мобильная робототехника</t>
  </si>
  <si>
    <t>ВД1. Монтаж, программирование и пуско-наладка мехатронных систем:</t>
  </si>
  <si>
    <t>ВД4. Эксплуатация мобильных робототехнических комплексов:</t>
  </si>
  <si>
    <t>ВД5. Конструирование, монтаж, техническое обслуживание и ремонт мобильных робототехнических комплексов:</t>
  </si>
  <si>
    <t>ВД3. Техническое обслуживание и ремонт компьютерных систем и комплексов</t>
  </si>
  <si>
    <t>ВД2. Проектирование управляющих программ компьютерных систем и комплексов</t>
  </si>
  <si>
    <t>ВД1. Проектирование цифровых систем</t>
  </si>
  <si>
    <t>Код</t>
  </si>
  <si>
    <t>Подкритерий</t>
  </si>
  <si>
    <t>Проф. задача</t>
  </si>
  <si>
    <t>Макс. балл</t>
  </si>
  <si>
    <t>А1</t>
  </si>
  <si>
    <t>Описание языковых средств и управляющих контроллеров</t>
  </si>
  <si>
    <t>А2</t>
  </si>
  <si>
    <t>Управление движением мобильного робота</t>
  </si>
  <si>
    <t>А3</t>
  </si>
  <si>
    <t>Система манипулирования объектами</t>
  </si>
  <si>
    <t>А4</t>
  </si>
  <si>
    <t>Машинное зрение</t>
  </si>
  <si>
    <t>А5</t>
  </si>
  <si>
    <t>Оформление документа</t>
  </si>
  <si>
    <t>В1</t>
  </si>
  <si>
    <t xml:space="preserve">Задачи, направленные на проверку основных навыков управления мобильным роботом и его способности взаимодействовать с окружающей средой. Перечь задач показан в таблице ниже. </t>
  </si>
  <si>
    <t>В2</t>
  </si>
  <si>
    <t xml:space="preserve">Задачи, направленные на оценку способности мобильного робота выполнять манипуляции с элементами окружающей среды и адаптироваться к различным условиям. Перечь задач показан в таблице ниже. </t>
  </si>
  <si>
    <t>В3</t>
  </si>
  <si>
    <t>Задачи, нацеленные на оценку способности мобильного робота эффективно взаимодействовать с окружающей средой и обрабатывать информацию о ней с использованием камеры. Перечень задач представлен в таблице ниже.</t>
  </si>
  <si>
    <t>B4</t>
  </si>
  <si>
    <t>Организация рабочего процесса и коммуникация</t>
  </si>
  <si>
    <t>Б1</t>
  </si>
  <si>
    <t>Оценка выполнения неизвестного заранее непрерывного движения - Эксперимент 2</t>
  </si>
  <si>
    <t>Заезд на симуляторе #1</t>
  </si>
  <si>
    <t>Заезд на симуляторе #2</t>
  </si>
  <si>
    <t>Заезд на симуляторе #3</t>
  </si>
  <si>
    <t>Модуль А – Документирование программного кода</t>
  </si>
  <si>
    <t>Разработка требований и проектирование программного обеспечения</t>
  </si>
  <si>
    <t>Анализ возможностей реализации требований к компьютерному программному обеспечению</t>
  </si>
  <si>
    <t>Проводить оценку и обоснование рекомендуемых решений</t>
  </si>
  <si>
    <t>Осуществлять коммуникации с заинтересованными сторонами</t>
  </si>
  <si>
    <t>Языки, утилиты и среды программирования, средства пакетного выполнения процедур</t>
  </si>
  <si>
    <t>Интеграция программных модулей и компонентов и проверка работоспособности выпусков программного продукта</t>
  </si>
  <si>
    <t>Профстандарт  06.001 код D/01.6</t>
  </si>
  <si>
    <t>Сбор, систематизация, выявление взаимосвязей и документирование требований к компьютерному программному обеспечению</t>
  </si>
  <si>
    <t>Оценка времени и трудоемкости реализации требований к компьютерному программному обеспечению</t>
  </si>
  <si>
    <t>Согласование требований к компьютерному программному обеспечению с заинтересованными сторонами</t>
  </si>
  <si>
    <t>Проводить сбор и систематизацию требований к компьютерному программному обеспечению</t>
  </si>
  <si>
    <t>Выявлять взаимосвязи и документировать требования к компьютерному программному обеспечению</t>
  </si>
  <si>
    <t>Проводить анализ исполнения требований к компьютерному программному обеспечению</t>
  </si>
  <si>
    <t>Вырабатывать варианты реализации требований к компьютерному программному обеспечению</t>
  </si>
  <si>
    <t>Возможности существующей программно-технической архитектуры</t>
  </si>
  <si>
    <t>Возможности современных и перспективных средств разработки программных продуктов, технических средств</t>
  </si>
  <si>
    <t>Методологии разработки компьютерного программного обеспечения и технологии программирования</t>
  </si>
  <si>
    <t>Методологии и технологии проектирования и использования баз данных</t>
  </si>
  <si>
    <t>Г1</t>
  </si>
  <si>
    <t>Г2</t>
  </si>
  <si>
    <t>Г3</t>
  </si>
  <si>
    <t>Д1</t>
  </si>
  <si>
    <t>Д2</t>
  </si>
  <si>
    <t>Д3</t>
  </si>
  <si>
    <t>Е1</t>
  </si>
  <si>
    <t>Е2</t>
  </si>
  <si>
    <t>Е3</t>
  </si>
  <si>
    <t>Е4</t>
  </si>
  <si>
    <t>Модуль E – Цифровая эмуляция и виртуальные двойники</t>
  </si>
  <si>
    <t xml:space="preserve">Модуль  Г – Программирование, тестирование и регулировка </t>
  </si>
  <si>
    <t xml:space="preserve">Модуль Д – Проверка эксплуатационных характеристик и ввод в эксплуатацию </t>
  </si>
  <si>
    <t>Настройка и конфигурация ROS2, создание и взаимодействие ROS2-нод</t>
  </si>
  <si>
    <t>Управление роботом с использованием ROS2</t>
  </si>
  <si>
    <t>Б2</t>
  </si>
  <si>
    <t>Модуль Б - Управление роботом с использованием ROS2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</si>
</sst>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charset val="204"/>
      <scheme val="minor"/>
    </font>
    <font>
      <sz val="11"/>
      <color rgb="FF555555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555555"/>
      <name val="Calibri"/>
      <family val="2"/>
      <charset val="204"/>
      <scheme val="minor"/>
    </font>
    <font>
      <sz val="9"/>
      <color rgb="FF333333"/>
      <name val="Verdana"/>
      <family val="2"/>
      <charset val="204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3333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0" borderId="0"/>
  </cellStyleXfs>
  <cellXfs count="89">
    <xf numFmtId="0" fontId="0" fillId="0" borderId="0" xfId="0"/>
    <xf numFmtId="0" fontId="8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7" fillId="3" borderId="1" xfId="2" applyFill="1" applyBorder="1" applyAlignment="1">
      <alignment horizontal="center" vertical="center" wrapText="1"/>
    </xf>
    <xf numFmtId="0" fontId="7" fillId="2" borderId="1" xfId="2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4" applyFont="1" applyFill="1" applyBorder="1" applyAlignment="1">
      <alignment horizontal="center" vertical="top"/>
    </xf>
    <xf numFmtId="0" fontId="5" fillId="0" borderId="1" xfId="3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0" fillId="0" borderId="0" xfId="0" applyBorder="1"/>
    <xf numFmtId="0" fontId="16" fillId="5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/>
    </xf>
    <xf numFmtId="0" fontId="11" fillId="0" borderId="11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/>
    <xf numFmtId="0" fontId="11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7" fillId="6" borderId="1" xfId="2" applyFill="1" applyBorder="1" applyAlignment="1">
      <alignment horizontal="center" vertical="center" wrapText="1"/>
    </xf>
    <xf numFmtId="0" fontId="4" fillId="3" borderId="1" xfId="4" applyFont="1" applyBorder="1" applyAlignment="1">
      <alignment horizontal="center" vertical="center" wrapText="1"/>
    </xf>
    <xf numFmtId="0" fontId="4" fillId="2" borderId="1" xfId="3" applyFont="1" applyBorder="1" applyAlignment="1">
      <alignment horizontal="center" vertical="center" wrapText="1"/>
    </xf>
    <xf numFmtId="0" fontId="7" fillId="4" borderId="1" xfId="2" applyFill="1" applyBorder="1" applyAlignment="1">
      <alignment horizontal="center" vertical="center" wrapText="1"/>
    </xf>
    <xf numFmtId="0" fontId="19" fillId="0" borderId="1" xfId="11" applyBorder="1" applyAlignment="1">
      <alignment wrapText="1"/>
    </xf>
    <xf numFmtId="0" fontId="4" fillId="4" borderId="1" xfId="4" applyFont="1" applyFill="1" applyBorder="1" applyAlignment="1">
      <alignment horizontal="center" vertical="center" wrapText="1"/>
    </xf>
    <xf numFmtId="0" fontId="19" fillId="0" borderId="1" xfId="11" applyBorder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2">
    <cellStyle name="20% - Accent4" xfId="3" builtinId="42"/>
    <cellStyle name="20% - Accent6" xfId="4" builtinId="50"/>
    <cellStyle name="Comma" xfId="9" xr:uid="{00000000-0005-0000-0000-000002000000}"/>
    <cellStyle name="Comma [0]" xfId="10" xr:uid="{00000000-0005-0000-0000-000003000000}"/>
    <cellStyle name="Currency" xfId="7" xr:uid="{00000000-0005-0000-0000-000004000000}"/>
    <cellStyle name="Currency [0]" xfId="8" xr:uid="{00000000-0005-0000-0000-000005000000}"/>
    <cellStyle name="Hyperlink" xfId="2" builtinId="8"/>
    <cellStyle name="Normal" xfId="0" builtinId="0"/>
    <cellStyle name="Normal 2" xfId="11" xr:uid="{61A637E0-F5AE-4FD8-B1DC-764B0FA168C6}"/>
    <cellStyle name="Percent" xfId="6" xr:uid="{00000000-0005-0000-0000-000006000000}"/>
    <cellStyle name="Обычный 2" xfId="5" xr:uid="{00000000-0005-0000-0000-000009000000}"/>
    <cellStyle name="Обычный 3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zoomScale="71" zoomScaleNormal="71" workbookViewId="0">
      <pane ySplit="1" topLeftCell="A2" activePane="bottomLeft" state="frozen"/>
      <selection pane="bottomLeft" activeCell="E22" sqref="E22"/>
    </sheetView>
  </sheetViews>
  <sheetFormatPr defaultColWidth="16.140625" defaultRowHeight="15" x14ac:dyDescent="0.25"/>
  <cols>
    <col min="1" max="1" width="42.28515625" style="2" customWidth="1"/>
    <col min="2" max="2" width="51.140625" style="2" customWidth="1"/>
    <col min="3" max="3" width="33.42578125" style="2" customWidth="1"/>
    <col min="4" max="4" width="39.85546875" style="2" customWidth="1"/>
    <col min="5" max="6" width="16.140625" style="2"/>
    <col min="7" max="16384" width="16.140625" style="11"/>
  </cols>
  <sheetData>
    <row r="1" spans="1:6" ht="37.5" x14ac:dyDescent="0.25">
      <c r="A1" s="1" t="s">
        <v>0</v>
      </c>
      <c r="B1" s="1" t="s">
        <v>1</v>
      </c>
      <c r="C1" s="1" t="s">
        <v>10</v>
      </c>
      <c r="D1" s="1" t="s">
        <v>2</v>
      </c>
      <c r="E1" s="1" t="s">
        <v>3</v>
      </c>
      <c r="F1" s="1" t="s">
        <v>4</v>
      </c>
    </row>
    <row r="2" spans="1:6" ht="64.5" customHeight="1" x14ac:dyDescent="0.25">
      <c r="A2" s="52" t="s">
        <v>157</v>
      </c>
      <c r="B2" s="52" t="s">
        <v>158</v>
      </c>
      <c r="C2" s="9" t="s">
        <v>19</v>
      </c>
      <c r="D2" s="52" t="s">
        <v>156</v>
      </c>
      <c r="E2" s="52" t="s">
        <v>5</v>
      </c>
      <c r="F2" s="54">
        <v>11.5</v>
      </c>
    </row>
    <row r="3" spans="1:6" s="12" customFormat="1" ht="93.75" customHeight="1" x14ac:dyDescent="0.25">
      <c r="A3" s="56" t="s">
        <v>15</v>
      </c>
      <c r="B3" s="56" t="s">
        <v>16</v>
      </c>
      <c r="C3" s="54" t="str">
        <f>$C$4</f>
        <v xml:space="preserve">ПС: 40.138; ФГОС СПО 15.02.10 Мехатроника и мобильная робототехника
(по отраслям)
</v>
      </c>
      <c r="D3" s="56" t="s">
        <v>191</v>
      </c>
      <c r="E3" s="56" t="s">
        <v>5</v>
      </c>
      <c r="F3" s="54">
        <v>14.7</v>
      </c>
    </row>
    <row r="4" spans="1:6" s="12" customFormat="1" ht="82.5" customHeight="1" x14ac:dyDescent="0.25">
      <c r="A4" s="52" t="s">
        <v>12</v>
      </c>
      <c r="B4" s="52" t="s">
        <v>13</v>
      </c>
      <c r="C4" s="9" t="s">
        <v>14</v>
      </c>
      <c r="D4" s="52" t="s">
        <v>118</v>
      </c>
      <c r="E4" s="52" t="s">
        <v>5</v>
      </c>
      <c r="F4" s="54">
        <v>17.75</v>
      </c>
    </row>
    <row r="5" spans="1:6" s="13" customFormat="1" ht="47.25" customHeight="1" x14ac:dyDescent="0.25">
      <c r="A5" s="53" t="s">
        <v>17</v>
      </c>
      <c r="B5" s="53" t="s">
        <v>18</v>
      </c>
      <c r="C5" s="51" t="s">
        <v>19</v>
      </c>
      <c r="D5" s="53" t="s">
        <v>186</v>
      </c>
      <c r="E5" s="53" t="s">
        <v>6</v>
      </c>
      <c r="F5" s="51">
        <v>17.45</v>
      </c>
    </row>
    <row r="6" spans="1:6" s="13" customFormat="1" ht="58.5" customHeight="1" x14ac:dyDescent="0.25">
      <c r="A6" s="53" t="s">
        <v>20</v>
      </c>
      <c r="B6" s="53" t="s">
        <v>21</v>
      </c>
      <c r="C6" s="51" t="s">
        <v>14</v>
      </c>
      <c r="D6" s="53" t="s">
        <v>187</v>
      </c>
      <c r="E6" s="53" t="s">
        <v>6</v>
      </c>
      <c r="F6" s="10">
        <v>17.600000000000001</v>
      </c>
    </row>
    <row r="7" spans="1:6" s="13" customFormat="1" ht="99" customHeight="1" x14ac:dyDescent="0.25">
      <c r="A7" s="53" t="s">
        <v>162</v>
      </c>
      <c r="B7" s="53" t="s">
        <v>22</v>
      </c>
      <c r="C7" s="51" t="s">
        <v>19</v>
      </c>
      <c r="D7" s="53" t="s">
        <v>185</v>
      </c>
      <c r="E7" s="53" t="s">
        <v>6</v>
      </c>
      <c r="F7" s="10">
        <v>21</v>
      </c>
    </row>
    <row r="8" spans="1:6" ht="18.75" x14ac:dyDescent="0.25">
      <c r="A8" s="3"/>
      <c r="B8" s="3"/>
      <c r="C8" s="3"/>
      <c r="D8" s="3"/>
      <c r="E8" s="3"/>
      <c r="F8" s="4">
        <f>SUM(F2:F7)</f>
        <v>100</v>
      </c>
    </row>
    <row r="11" spans="1:6" ht="15" customHeight="1" x14ac:dyDescent="0.25">
      <c r="B11" s="58" t="s">
        <v>23</v>
      </c>
      <c r="C11" s="59"/>
      <c r="D11" s="59"/>
      <c r="E11" s="59"/>
      <c r="F11" s="60"/>
    </row>
  </sheetData>
  <autoFilter ref="D1:D11" xr:uid="{00000000-0009-0000-0000-000000000000}"/>
  <mergeCells count="1">
    <mergeCell ref="B11:F11"/>
  </mergeCells>
  <hyperlinks>
    <hyperlink ref="C3" location="'Профстандарт 40.138'!A1" display="'Профстандарт 40.138'!A1" xr:uid="{00000000-0004-0000-0000-00000F000000}"/>
    <hyperlink ref="C4" location="'Профстандарт 40.138'!A1" display="'Профстандарт 40.138'!A1" xr:uid="{00000000-0004-0000-0000-000010000000}"/>
    <hyperlink ref="C7" location="'Профстандарт  06.001'!A8" display="'Профстандарт  06.001'!A8" xr:uid="{00000000-0004-0000-0000-000014000000}"/>
    <hyperlink ref="C6" location="'Профстандарт 40.138'!A18" display="'Профстандарт 40.138'!A18" xr:uid="{00000000-0004-0000-0000-000012000000}"/>
    <hyperlink ref="C5" location="'Профстандарт  06.001'!A1" display="'Профстандарт  06.001'!A1" xr:uid="{00000000-0004-0000-0000-000013000000}"/>
    <hyperlink ref="C2" location="'Профстандарт  06.001'!A1" display="'Профстандарт  06.001'!A1" xr:uid="{25AAB78D-D994-4938-A0E6-63D46E09361B}"/>
    <hyperlink ref="F2" location="КО1!A1" display="КО1!A1" xr:uid="{917D6183-9CD8-413E-ABA9-42A3BAE92EE7}"/>
    <hyperlink ref="F3" location="КО2!A1" display="КО2!A1" xr:uid="{9E2A13BB-0A8E-472C-847E-68D412CB3936}"/>
    <hyperlink ref="F4" location="'КО 3'!A1" display="'КО 3'!A1" xr:uid="{FBD87029-99E9-4A56-B8AC-D834BFE6213E}"/>
    <hyperlink ref="F5" location="КО4!A1" display="КО4!A1" xr:uid="{CB689819-8442-423D-BEF6-E253171B8908}"/>
    <hyperlink ref="F6" location="КО5!A1" display="КО5!A1" xr:uid="{F46F436F-3B97-410A-95D5-7A9D12ABD69A}"/>
    <hyperlink ref="F7" location="КО6!A1" display="КО6!A1" xr:uid="{4D2F98F2-7955-4ABF-8F94-089CA74E5D0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tabSelected="1" zoomScale="85" zoomScaleNormal="85" workbookViewId="0">
      <selection activeCell="F3" sqref="F3"/>
    </sheetView>
  </sheetViews>
  <sheetFormatPr defaultColWidth="8.85546875" defaultRowHeight="15" x14ac:dyDescent="0.25"/>
  <cols>
    <col min="1" max="1" width="14.28515625" style="6" customWidth="1"/>
    <col min="2" max="2" width="62" style="5" customWidth="1"/>
    <col min="3" max="3" width="11.42578125" style="6" customWidth="1"/>
    <col min="4" max="4" width="37.85546875" style="8" customWidth="1"/>
    <col min="5" max="5" width="9.140625" style="5"/>
    <col min="6" max="6" width="43.85546875" style="8" customWidth="1"/>
    <col min="7" max="7" width="22.28515625" style="5" customWidth="1"/>
    <col min="8" max="8" width="11.42578125" style="6" customWidth="1"/>
    <col min="9" max="9" width="9.140625" style="6"/>
  </cols>
  <sheetData>
    <row r="1" spans="1:4" ht="31.5" x14ac:dyDescent="0.25">
      <c r="A1" s="16" t="s">
        <v>129</v>
      </c>
      <c r="B1" s="16" t="s">
        <v>130</v>
      </c>
      <c r="C1" s="16" t="s">
        <v>131</v>
      </c>
      <c r="D1" s="16" t="s">
        <v>132</v>
      </c>
    </row>
    <row r="2" spans="1:4" ht="15.75" x14ac:dyDescent="0.25">
      <c r="A2" s="17" t="s">
        <v>133</v>
      </c>
      <c r="B2" s="18" t="s">
        <v>134</v>
      </c>
      <c r="C2" s="17">
        <v>1</v>
      </c>
      <c r="D2" s="19">
        <v>1.5</v>
      </c>
    </row>
    <row r="3" spans="1:4" ht="15.75" x14ac:dyDescent="0.25">
      <c r="A3" s="19" t="s">
        <v>135</v>
      </c>
      <c r="B3" s="20" t="s">
        <v>136</v>
      </c>
      <c r="C3" s="19">
        <v>1</v>
      </c>
      <c r="D3" s="19">
        <v>1.5</v>
      </c>
    </row>
    <row r="4" spans="1:4" ht="15.75" x14ac:dyDescent="0.25">
      <c r="A4" s="19" t="s">
        <v>137</v>
      </c>
      <c r="B4" s="21" t="s">
        <v>138</v>
      </c>
      <c r="C4" s="19">
        <v>1</v>
      </c>
      <c r="D4" s="19">
        <v>1.5</v>
      </c>
    </row>
    <row r="5" spans="1:4" ht="15.75" x14ac:dyDescent="0.25">
      <c r="A5" s="19" t="s">
        <v>139</v>
      </c>
      <c r="B5" s="21" t="s">
        <v>140</v>
      </c>
      <c r="C5" s="19">
        <v>1</v>
      </c>
      <c r="D5" s="19">
        <v>1.5</v>
      </c>
    </row>
    <row r="6" spans="1:4" ht="15.75" x14ac:dyDescent="0.25">
      <c r="A6" s="19" t="s">
        <v>141</v>
      </c>
      <c r="B6" s="21" t="s">
        <v>142</v>
      </c>
      <c r="C6" s="19">
        <v>1</v>
      </c>
      <c r="D6" s="19">
        <v>2.5</v>
      </c>
    </row>
    <row r="7" spans="1:4" ht="15.75" x14ac:dyDescent="0.25">
      <c r="A7" s="22"/>
      <c r="B7" s="22"/>
      <c r="C7" s="22"/>
      <c r="D7" s="23">
        <f>SUM(D2:D6)</f>
        <v>8.5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"/>
  <sheetViews>
    <sheetView zoomScale="85" zoomScaleNormal="85" workbookViewId="0">
      <selection activeCell="H14" sqref="H14"/>
    </sheetView>
  </sheetViews>
  <sheetFormatPr defaultColWidth="8.85546875" defaultRowHeight="15" x14ac:dyDescent="0.25"/>
  <cols>
    <col min="1" max="1" width="14.28515625" style="7" customWidth="1"/>
    <col min="2" max="2" width="66.7109375" style="7" customWidth="1"/>
    <col min="3" max="3" width="9.140625" style="7"/>
    <col min="4" max="4" width="39.28515625" style="7" customWidth="1"/>
    <col min="5" max="5" width="9.140625" style="7"/>
    <col min="6" max="6" width="46.85546875" style="7" customWidth="1"/>
    <col min="7" max="7" width="13.7109375" style="7" customWidth="1"/>
    <col min="8" max="8" width="12" style="7" customWidth="1"/>
    <col min="9" max="12" width="9.140625" style="7"/>
  </cols>
  <sheetData>
    <row r="1" spans="1:4" ht="31.5" x14ac:dyDescent="0.25">
      <c r="A1" s="16" t="s">
        <v>129</v>
      </c>
      <c r="B1" s="16" t="s">
        <v>130</v>
      </c>
      <c r="C1" s="16" t="s">
        <v>131</v>
      </c>
      <c r="D1" s="16" t="s">
        <v>132</v>
      </c>
    </row>
    <row r="2" spans="1:4" ht="31.5" x14ac:dyDescent="0.25">
      <c r="A2" s="17" t="s">
        <v>151</v>
      </c>
      <c r="B2" s="55" t="s">
        <v>188</v>
      </c>
      <c r="C2" s="17">
        <v>2</v>
      </c>
      <c r="D2" s="19">
        <v>6</v>
      </c>
    </row>
    <row r="3" spans="1:4" ht="15.75" x14ac:dyDescent="0.25">
      <c r="A3" s="17" t="s">
        <v>190</v>
      </c>
      <c r="B3" s="57" t="s">
        <v>189</v>
      </c>
      <c r="C3" s="19">
        <v>2</v>
      </c>
      <c r="D3" s="19">
        <v>6</v>
      </c>
    </row>
    <row r="4" spans="1:4" ht="15.75" x14ac:dyDescent="0.25">
      <c r="A4" s="22"/>
      <c r="B4" s="22"/>
      <c r="C4" s="22"/>
      <c r="D4" s="23">
        <f>SUM(D2:D3)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"/>
  <sheetViews>
    <sheetView zoomScale="85" zoomScaleNormal="85" workbookViewId="0">
      <selection activeCell="F9" sqref="F9"/>
    </sheetView>
  </sheetViews>
  <sheetFormatPr defaultColWidth="8.85546875" defaultRowHeight="15" x14ac:dyDescent="0.25"/>
  <cols>
    <col min="1" max="1" width="14.28515625" style="7" customWidth="1"/>
    <col min="2" max="2" width="63.28515625" style="7" customWidth="1"/>
    <col min="3" max="3" width="9.140625" style="7"/>
    <col min="4" max="4" width="49" style="7" customWidth="1"/>
    <col min="5" max="5" width="9.140625" style="7"/>
    <col min="6" max="6" width="39.85546875" style="7" customWidth="1"/>
    <col min="7" max="7" width="11.42578125" style="7" customWidth="1"/>
    <col min="8" max="8" width="13.42578125" style="7" customWidth="1"/>
    <col min="9" max="12" width="9.140625" style="7"/>
  </cols>
  <sheetData>
    <row r="1" spans="1:4" ht="31.5" x14ac:dyDescent="0.25">
      <c r="A1" s="16" t="s">
        <v>129</v>
      </c>
      <c r="B1" s="16" t="s">
        <v>130</v>
      </c>
      <c r="C1" s="16" t="s">
        <v>131</v>
      </c>
      <c r="D1" s="16" t="s">
        <v>132</v>
      </c>
    </row>
    <row r="2" spans="1:4" ht="66" customHeight="1" x14ac:dyDescent="0.25">
      <c r="A2" s="17" t="s">
        <v>143</v>
      </c>
      <c r="B2" s="24" t="s">
        <v>144</v>
      </c>
      <c r="C2" s="19">
        <v>3</v>
      </c>
      <c r="D2" s="19">
        <v>3.5</v>
      </c>
    </row>
    <row r="3" spans="1:4" ht="72" customHeight="1" x14ac:dyDescent="0.25">
      <c r="A3" s="17" t="s">
        <v>145</v>
      </c>
      <c r="B3" s="24" t="s">
        <v>146</v>
      </c>
      <c r="C3" s="19">
        <v>3</v>
      </c>
      <c r="D3" s="19">
        <v>4.5</v>
      </c>
    </row>
    <row r="4" spans="1:4" ht="68.25" customHeight="1" x14ac:dyDescent="0.25">
      <c r="A4" s="17" t="s">
        <v>147</v>
      </c>
      <c r="B4" s="24" t="s">
        <v>148</v>
      </c>
      <c r="C4" s="19">
        <v>3</v>
      </c>
      <c r="D4" s="19">
        <v>4.7</v>
      </c>
    </row>
    <row r="5" spans="1:4" ht="15.75" x14ac:dyDescent="0.25">
      <c r="A5" s="17" t="s">
        <v>149</v>
      </c>
      <c r="B5" s="24" t="s">
        <v>150</v>
      </c>
      <c r="C5" s="25"/>
      <c r="D5" s="19">
        <v>1.75</v>
      </c>
    </row>
    <row r="6" spans="1:4" ht="16.5" customHeight="1" x14ac:dyDescent="0.25">
      <c r="D6" s="28">
        <f>SUM(D2:D5)</f>
        <v>14.45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"/>
  <sheetViews>
    <sheetView zoomScale="85" zoomScaleNormal="85" workbookViewId="0">
      <selection activeCell="F18" sqref="F18"/>
    </sheetView>
  </sheetViews>
  <sheetFormatPr defaultColWidth="8.85546875" defaultRowHeight="15" x14ac:dyDescent="0.25"/>
  <cols>
    <col min="1" max="1" width="14.28515625" style="7" customWidth="1"/>
    <col min="2" max="2" width="91.28515625" style="7" customWidth="1"/>
    <col min="3" max="3" width="10.5703125" style="7" customWidth="1"/>
    <col min="4" max="4" width="36.7109375" style="7" customWidth="1"/>
    <col min="5" max="5" width="9.140625" style="7"/>
    <col min="6" max="6" width="44.7109375" style="7" customWidth="1"/>
    <col min="7" max="7" width="14.140625" style="7" customWidth="1"/>
    <col min="8" max="8" width="12.28515625" style="7" customWidth="1"/>
    <col min="9" max="9" width="9.140625" style="7"/>
    <col min="10" max="10" width="8.7109375" style="7" customWidth="1"/>
    <col min="11" max="12" width="9.140625" style="7"/>
  </cols>
  <sheetData>
    <row r="1" spans="1:4" ht="31.5" x14ac:dyDescent="0.25">
      <c r="A1" s="16" t="s">
        <v>129</v>
      </c>
      <c r="B1" s="16" t="s">
        <v>130</v>
      </c>
      <c r="C1" s="16" t="s">
        <v>131</v>
      </c>
      <c r="D1" s="16" t="s">
        <v>132</v>
      </c>
    </row>
    <row r="2" spans="1:4" ht="15.75" x14ac:dyDescent="0.25">
      <c r="A2" s="17" t="s">
        <v>175</v>
      </c>
      <c r="B2" s="18" t="s">
        <v>119</v>
      </c>
      <c r="C2" s="19">
        <v>4</v>
      </c>
      <c r="D2" s="26">
        <v>8.5</v>
      </c>
    </row>
    <row r="3" spans="1:4" ht="15.75" x14ac:dyDescent="0.25">
      <c r="A3" s="17" t="s">
        <v>176</v>
      </c>
      <c r="B3" s="20" t="s">
        <v>120</v>
      </c>
      <c r="C3" s="19">
        <v>4</v>
      </c>
      <c r="D3" s="26">
        <v>8.5</v>
      </c>
    </row>
    <row r="4" spans="1:4" ht="15.75" x14ac:dyDescent="0.25">
      <c r="A4" s="17" t="s">
        <v>177</v>
      </c>
      <c r="B4" s="21" t="s">
        <v>150</v>
      </c>
      <c r="C4" s="19">
        <v>4</v>
      </c>
      <c r="D4" s="26">
        <v>1.5</v>
      </c>
    </row>
    <row r="5" spans="1:4" ht="15.75" x14ac:dyDescent="0.25">
      <c r="A5" s="22"/>
      <c r="B5" s="22"/>
      <c r="C5" s="22"/>
      <c r="D5" s="23">
        <f>SUM(D2:D4)</f>
        <v>18.5</v>
      </c>
    </row>
    <row r="6" spans="1:4" ht="15.75" x14ac:dyDescent="0.25">
      <c r="A6" s="27"/>
      <c r="B6" s="27"/>
      <c r="C6" s="27"/>
      <c r="D6" s="27"/>
    </row>
    <row r="7" spans="1:4" ht="15.75" x14ac:dyDescent="0.25">
      <c r="A7" s="27"/>
      <c r="B7" s="27"/>
      <c r="C7" s="27"/>
      <c r="D7" s="27"/>
    </row>
    <row r="8" spans="1:4" ht="15.75" x14ac:dyDescent="0.25">
      <c r="A8" s="27"/>
      <c r="B8" s="27"/>
      <c r="C8" s="27"/>
      <c r="D8" s="27"/>
    </row>
    <row r="9" spans="1:4" ht="15.75" x14ac:dyDescent="0.25">
      <c r="A9" s="27"/>
      <c r="B9" s="27"/>
      <c r="C9" s="27"/>
      <c r="D9" s="27"/>
    </row>
    <row r="10" spans="1:4" ht="15.75" x14ac:dyDescent="0.25">
      <c r="A10" s="27"/>
      <c r="B10" s="27"/>
      <c r="C10" s="27"/>
      <c r="D10" s="27"/>
    </row>
    <row r="11" spans="1:4" ht="15.75" x14ac:dyDescent="0.25">
      <c r="A11" s="27"/>
      <c r="B11" s="27"/>
      <c r="C11" s="27"/>
      <c r="D11" s="27"/>
    </row>
    <row r="12" spans="1:4" ht="15.75" x14ac:dyDescent="0.25">
      <c r="A12" s="27"/>
      <c r="B12" s="27"/>
      <c r="C12" s="27"/>
      <c r="D12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"/>
  <sheetViews>
    <sheetView zoomScale="85" zoomScaleNormal="85" workbookViewId="0">
      <selection activeCell="D10" sqref="D10"/>
    </sheetView>
  </sheetViews>
  <sheetFormatPr defaultColWidth="8.85546875" defaultRowHeight="15" x14ac:dyDescent="0.25"/>
  <cols>
    <col min="1" max="1" width="16.85546875" style="7" customWidth="1"/>
    <col min="2" max="2" width="88.85546875" style="7" customWidth="1"/>
    <col min="3" max="3" width="9.140625" style="7"/>
    <col min="4" max="4" width="39.28515625" style="7" customWidth="1"/>
    <col min="5" max="5" width="9.140625" style="7"/>
    <col min="6" max="6" width="45.7109375" style="7" customWidth="1"/>
    <col min="7" max="7" width="13.42578125" style="7" customWidth="1"/>
    <col min="8" max="8" width="13.140625" style="7" customWidth="1"/>
    <col min="9" max="9" width="9.140625" style="7"/>
    <col min="10" max="10" width="8.140625" style="7" customWidth="1"/>
    <col min="11" max="12" width="9.140625" style="7"/>
  </cols>
  <sheetData>
    <row r="1" spans="1:4" ht="31.5" x14ac:dyDescent="0.25">
      <c r="A1" s="16" t="s">
        <v>129</v>
      </c>
      <c r="B1" s="16" t="s">
        <v>130</v>
      </c>
      <c r="C1" s="16" t="s">
        <v>131</v>
      </c>
      <c r="D1" s="16" t="s">
        <v>132</v>
      </c>
    </row>
    <row r="2" spans="1:4" ht="15.75" x14ac:dyDescent="0.25">
      <c r="A2" s="17" t="s">
        <v>178</v>
      </c>
      <c r="B2" s="18" t="s">
        <v>121</v>
      </c>
      <c r="C2" s="19">
        <v>5</v>
      </c>
      <c r="D2" s="26">
        <v>14</v>
      </c>
    </row>
    <row r="3" spans="1:4" ht="15.75" x14ac:dyDescent="0.25">
      <c r="A3" s="17" t="s">
        <v>179</v>
      </c>
      <c r="B3" s="20" t="s">
        <v>152</v>
      </c>
      <c r="C3" s="19">
        <v>5</v>
      </c>
      <c r="D3" s="26">
        <v>14</v>
      </c>
    </row>
    <row r="4" spans="1:4" ht="15.75" x14ac:dyDescent="0.25">
      <c r="A4" s="17" t="s">
        <v>180</v>
      </c>
      <c r="B4" s="21" t="s">
        <v>150</v>
      </c>
      <c r="C4" s="19">
        <v>5</v>
      </c>
      <c r="D4" s="26">
        <v>1.75</v>
      </c>
    </row>
    <row r="5" spans="1:4" ht="15.75" x14ac:dyDescent="0.25">
      <c r="A5" s="22"/>
      <c r="B5" s="22"/>
      <c r="C5" s="22"/>
      <c r="D5" s="23">
        <f>SUM(D2:D4)</f>
        <v>29.75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"/>
  <sheetViews>
    <sheetView workbookViewId="0">
      <selection activeCell="F20" sqref="F20"/>
    </sheetView>
  </sheetViews>
  <sheetFormatPr defaultColWidth="8.85546875" defaultRowHeight="15" x14ac:dyDescent="0.25"/>
  <cols>
    <col min="1" max="1" width="15" style="7" customWidth="1"/>
    <col min="2" max="2" width="70.7109375" style="7" customWidth="1"/>
    <col min="3" max="3" width="9.140625" style="7"/>
    <col min="4" max="4" width="38.7109375" style="7" customWidth="1"/>
    <col min="5" max="5" width="9.140625" style="7"/>
    <col min="6" max="6" width="35.28515625" style="7" customWidth="1"/>
    <col min="7" max="7" width="14.42578125" style="7" customWidth="1"/>
    <col min="8" max="8" width="12.140625" style="7" customWidth="1"/>
    <col min="9" max="12" width="9.140625" style="7"/>
  </cols>
  <sheetData>
    <row r="1" spans="1:4" ht="31.5" x14ac:dyDescent="0.25">
      <c r="A1" s="16" t="s">
        <v>129</v>
      </c>
      <c r="B1" s="16" t="s">
        <v>130</v>
      </c>
      <c r="C1" s="16" t="s">
        <v>131</v>
      </c>
      <c r="D1" s="16" t="s">
        <v>132</v>
      </c>
    </row>
    <row r="2" spans="1:4" ht="15.75" x14ac:dyDescent="0.25">
      <c r="A2" s="17" t="s">
        <v>181</v>
      </c>
      <c r="B2" s="18" t="s">
        <v>153</v>
      </c>
      <c r="C2" s="19">
        <v>6</v>
      </c>
      <c r="D2" s="26">
        <v>5</v>
      </c>
    </row>
    <row r="3" spans="1:4" ht="15.75" x14ac:dyDescent="0.25">
      <c r="A3" s="17" t="s">
        <v>182</v>
      </c>
      <c r="B3" s="18" t="s">
        <v>154</v>
      </c>
      <c r="C3" s="19">
        <v>6</v>
      </c>
      <c r="D3" s="26">
        <v>5</v>
      </c>
    </row>
    <row r="4" spans="1:4" ht="15.75" x14ac:dyDescent="0.25">
      <c r="A4" s="17" t="s">
        <v>183</v>
      </c>
      <c r="B4" s="18" t="s">
        <v>155</v>
      </c>
      <c r="C4" s="19">
        <v>6</v>
      </c>
      <c r="D4" s="26">
        <v>5</v>
      </c>
    </row>
    <row r="5" spans="1:4" ht="15.75" x14ac:dyDescent="0.25">
      <c r="A5" s="17" t="s">
        <v>184</v>
      </c>
      <c r="B5" s="21" t="s">
        <v>150</v>
      </c>
      <c r="C5" s="19">
        <v>6</v>
      </c>
      <c r="D5" s="26">
        <v>1.75</v>
      </c>
    </row>
    <row r="6" spans="1:4" ht="15.75" x14ac:dyDescent="0.25">
      <c r="A6" s="22"/>
      <c r="B6" s="22"/>
      <c r="C6" s="22"/>
      <c r="D6" s="23">
        <f>SUM(D2:D5)</f>
        <v>16.75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workbookViewId="0">
      <selection sqref="A1:C1"/>
    </sheetView>
  </sheetViews>
  <sheetFormatPr defaultColWidth="8.85546875" defaultRowHeight="15" x14ac:dyDescent="0.25"/>
  <cols>
    <col min="1" max="1" width="73.42578125" customWidth="1"/>
    <col min="2" max="3" width="54.85546875" customWidth="1"/>
  </cols>
  <sheetData>
    <row r="1" spans="1:3" ht="15.75" thickBot="1" x14ac:dyDescent="0.3">
      <c r="A1" s="62" t="s">
        <v>24</v>
      </c>
      <c r="B1" s="63"/>
      <c r="C1" s="64"/>
    </row>
    <row r="2" spans="1:3" x14ac:dyDescent="0.25">
      <c r="A2" s="32" t="s">
        <v>7</v>
      </c>
      <c r="B2" s="32" t="s">
        <v>9</v>
      </c>
      <c r="C2" s="32" t="s">
        <v>8</v>
      </c>
    </row>
    <row r="3" spans="1:3" ht="45" x14ac:dyDescent="0.25">
      <c r="A3" s="29" t="s">
        <v>25</v>
      </c>
      <c r="B3" s="29" t="s">
        <v>26</v>
      </c>
      <c r="C3" s="29" t="s">
        <v>27</v>
      </c>
    </row>
    <row r="4" spans="1:3" ht="30" x14ac:dyDescent="0.25">
      <c r="A4" s="29" t="s">
        <v>28</v>
      </c>
      <c r="B4" s="29" t="s">
        <v>29</v>
      </c>
      <c r="C4" s="29" t="s">
        <v>30</v>
      </c>
    </row>
    <row r="5" spans="1:3" ht="30" x14ac:dyDescent="0.25">
      <c r="A5" s="29" t="s">
        <v>31</v>
      </c>
      <c r="B5" s="29" t="s">
        <v>32</v>
      </c>
      <c r="C5" s="29" t="s">
        <v>33</v>
      </c>
    </row>
    <row r="6" spans="1:3" ht="45" x14ac:dyDescent="0.25">
      <c r="A6" s="29" t="s">
        <v>34</v>
      </c>
      <c r="B6" s="29" t="s">
        <v>35</v>
      </c>
      <c r="C6" s="29" t="s">
        <v>36</v>
      </c>
    </row>
    <row r="7" spans="1:3" ht="30" x14ac:dyDescent="0.25">
      <c r="A7" s="30"/>
      <c r="B7" s="29" t="s">
        <v>37</v>
      </c>
      <c r="C7" s="29" t="s">
        <v>38</v>
      </c>
    </row>
    <row r="8" spans="1:3" ht="45.75" thickBot="1" x14ac:dyDescent="0.3">
      <c r="A8" s="33"/>
      <c r="B8" s="33"/>
      <c r="C8" s="34" t="s">
        <v>39</v>
      </c>
    </row>
    <row r="9" spans="1:3" ht="15.75" thickBot="1" x14ac:dyDescent="0.3">
      <c r="A9" s="65" t="s">
        <v>40</v>
      </c>
      <c r="B9" s="66"/>
      <c r="C9" s="67"/>
    </row>
    <row r="10" spans="1:3" x14ac:dyDescent="0.25">
      <c r="A10" s="35" t="s">
        <v>7</v>
      </c>
      <c r="B10" s="35" t="s">
        <v>9</v>
      </c>
      <c r="C10" s="35" t="s">
        <v>8</v>
      </c>
    </row>
    <row r="11" spans="1:3" ht="30" x14ac:dyDescent="0.25">
      <c r="A11" s="29" t="s">
        <v>41</v>
      </c>
      <c r="B11" s="29" t="s">
        <v>29</v>
      </c>
      <c r="C11" s="29" t="s">
        <v>42</v>
      </c>
    </row>
    <row r="12" spans="1:3" ht="45" x14ac:dyDescent="0.25">
      <c r="A12" s="29" t="s">
        <v>43</v>
      </c>
      <c r="B12" s="29" t="s">
        <v>44</v>
      </c>
      <c r="C12" s="29" t="s">
        <v>45</v>
      </c>
    </row>
    <row r="13" spans="1:3" ht="45" x14ac:dyDescent="0.25">
      <c r="A13" s="29" t="s">
        <v>46</v>
      </c>
      <c r="B13" s="29" t="s">
        <v>47</v>
      </c>
      <c r="C13" s="29" t="s">
        <v>48</v>
      </c>
    </row>
    <row r="14" spans="1:3" ht="45" x14ac:dyDescent="0.25">
      <c r="A14" s="29" t="s">
        <v>49</v>
      </c>
      <c r="B14" s="29" t="s">
        <v>50</v>
      </c>
      <c r="C14" s="29" t="s">
        <v>51</v>
      </c>
    </row>
    <row r="15" spans="1:3" ht="30" x14ac:dyDescent="0.25">
      <c r="A15" s="29" t="s">
        <v>52</v>
      </c>
      <c r="B15" s="29" t="s">
        <v>53</v>
      </c>
      <c r="C15" s="29" t="s">
        <v>54</v>
      </c>
    </row>
    <row r="16" spans="1:3" x14ac:dyDescent="0.25">
      <c r="A16" s="14"/>
      <c r="B16" s="31"/>
      <c r="C16" s="29" t="s">
        <v>55</v>
      </c>
    </row>
    <row r="17" spans="1:3" ht="15.75" thickBot="1" x14ac:dyDescent="0.3">
      <c r="A17" s="36"/>
      <c r="B17" s="37"/>
      <c r="C17" s="34" t="s">
        <v>56</v>
      </c>
    </row>
    <row r="18" spans="1:3" ht="15.75" thickBot="1" x14ac:dyDescent="0.3">
      <c r="A18" s="65" t="s">
        <v>57</v>
      </c>
      <c r="B18" s="66"/>
      <c r="C18" s="67"/>
    </row>
    <row r="19" spans="1:3" x14ac:dyDescent="0.25">
      <c r="A19" s="35" t="s">
        <v>7</v>
      </c>
      <c r="B19" s="35" t="s">
        <v>9</v>
      </c>
      <c r="C19" s="35" t="s">
        <v>8</v>
      </c>
    </row>
    <row r="20" spans="1:3" ht="30" x14ac:dyDescent="0.25">
      <c r="A20" s="29" t="s">
        <v>58</v>
      </c>
      <c r="B20" s="29" t="s">
        <v>29</v>
      </c>
      <c r="C20" s="29" t="s">
        <v>59</v>
      </c>
    </row>
    <row r="21" spans="1:3" ht="30" x14ac:dyDescent="0.25">
      <c r="A21" s="29" t="s">
        <v>60</v>
      </c>
      <c r="B21" s="29" t="s">
        <v>61</v>
      </c>
      <c r="C21" s="29" t="s">
        <v>62</v>
      </c>
    </row>
    <row r="22" spans="1:3" ht="60" x14ac:dyDescent="0.25">
      <c r="A22" s="29" t="s">
        <v>63</v>
      </c>
      <c r="B22" s="29" t="s">
        <v>64</v>
      </c>
      <c r="C22" s="29" t="s">
        <v>65</v>
      </c>
    </row>
    <row r="23" spans="1:3" ht="45" x14ac:dyDescent="0.25">
      <c r="A23" s="29" t="s">
        <v>66</v>
      </c>
      <c r="B23" s="29" t="s">
        <v>67</v>
      </c>
      <c r="C23" s="29" t="s">
        <v>68</v>
      </c>
    </row>
    <row r="24" spans="1:3" ht="30" x14ac:dyDescent="0.25">
      <c r="A24" s="29" t="s">
        <v>69</v>
      </c>
      <c r="B24" s="29" t="s">
        <v>70</v>
      </c>
      <c r="C24" s="29" t="s">
        <v>30</v>
      </c>
    </row>
    <row r="25" spans="1:3" ht="30" x14ac:dyDescent="0.25">
      <c r="A25" s="29" t="s">
        <v>71</v>
      </c>
      <c r="B25" s="29" t="s">
        <v>72</v>
      </c>
      <c r="C25" s="29" t="s">
        <v>51</v>
      </c>
    </row>
    <row r="26" spans="1:3" ht="45" x14ac:dyDescent="0.25">
      <c r="A26" s="14"/>
      <c r="B26" s="31"/>
      <c r="C26" s="29" t="s">
        <v>73</v>
      </c>
    </row>
    <row r="27" spans="1:3" x14ac:dyDescent="0.25">
      <c r="A27" s="14"/>
      <c r="B27" s="31"/>
      <c r="C27" s="29" t="s">
        <v>56</v>
      </c>
    </row>
    <row r="28" spans="1:3" ht="30" x14ac:dyDescent="0.25">
      <c r="A28" s="14"/>
      <c r="B28" s="31"/>
      <c r="C28" s="29" t="s">
        <v>74</v>
      </c>
    </row>
    <row r="29" spans="1:3" x14ac:dyDescent="0.25">
      <c r="A29" s="68" t="s">
        <v>122</v>
      </c>
      <c r="B29" s="69"/>
      <c r="C29" s="70"/>
    </row>
    <row r="30" spans="1:3" x14ac:dyDescent="0.25">
      <c r="A30" s="71" t="s">
        <v>11</v>
      </c>
      <c r="B30" s="69"/>
      <c r="C30" s="70"/>
    </row>
    <row r="31" spans="1:3" x14ac:dyDescent="0.25">
      <c r="A31" s="72" t="s">
        <v>123</v>
      </c>
      <c r="B31" s="73"/>
      <c r="C31" s="74"/>
    </row>
    <row r="32" spans="1:3" x14ac:dyDescent="0.25">
      <c r="A32" s="61" t="s">
        <v>75</v>
      </c>
      <c r="B32" s="61"/>
      <c r="C32" s="61"/>
    </row>
    <row r="33" spans="1:3" x14ac:dyDescent="0.25">
      <c r="A33" s="61" t="s">
        <v>76</v>
      </c>
      <c r="B33" s="61"/>
      <c r="C33" s="61"/>
    </row>
    <row r="34" spans="1:3" x14ac:dyDescent="0.25">
      <c r="A34" s="61" t="s">
        <v>77</v>
      </c>
      <c r="B34" s="61"/>
      <c r="C34" s="61"/>
    </row>
    <row r="35" spans="1:3" x14ac:dyDescent="0.25">
      <c r="A35" s="72" t="s">
        <v>124</v>
      </c>
      <c r="B35" s="73"/>
      <c r="C35" s="74"/>
    </row>
    <row r="36" spans="1:3" x14ac:dyDescent="0.25">
      <c r="A36" s="61" t="s">
        <v>78</v>
      </c>
      <c r="B36" s="61"/>
      <c r="C36" s="61"/>
    </row>
    <row r="37" spans="1:3" x14ac:dyDescent="0.25">
      <c r="A37" s="61" t="s">
        <v>79</v>
      </c>
      <c r="B37" s="61"/>
      <c r="C37" s="61"/>
    </row>
    <row r="38" spans="1:3" ht="15" customHeight="1" x14ac:dyDescent="0.25">
      <c r="A38" s="72" t="s">
        <v>125</v>
      </c>
      <c r="B38" s="73"/>
      <c r="C38" s="74"/>
    </row>
    <row r="39" spans="1:3" x14ac:dyDescent="0.25">
      <c r="A39" s="61" t="s">
        <v>80</v>
      </c>
      <c r="B39" s="61"/>
      <c r="C39" s="61"/>
    </row>
    <row r="40" spans="1:3" x14ac:dyDescent="0.25">
      <c r="A40" s="61" t="s">
        <v>81</v>
      </c>
      <c r="B40" s="61"/>
      <c r="C40" s="61"/>
    </row>
  </sheetData>
  <mergeCells count="15">
    <mergeCell ref="A40:C40"/>
    <mergeCell ref="A1:C1"/>
    <mergeCell ref="A9:C9"/>
    <mergeCell ref="A18:C18"/>
    <mergeCell ref="A29:C29"/>
    <mergeCell ref="A30:C30"/>
    <mergeCell ref="A32:C32"/>
    <mergeCell ref="A33:C33"/>
    <mergeCell ref="A34:C34"/>
    <mergeCell ref="A36:C36"/>
    <mergeCell ref="A37:C37"/>
    <mergeCell ref="A39:C39"/>
    <mergeCell ref="A35:C35"/>
    <mergeCell ref="A38:C38"/>
    <mergeCell ref="A31:C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7"/>
  <sheetViews>
    <sheetView topLeftCell="A16" workbookViewId="0">
      <selection activeCell="A21" sqref="A21"/>
    </sheetView>
  </sheetViews>
  <sheetFormatPr defaultColWidth="8.85546875" defaultRowHeight="15" x14ac:dyDescent="0.25"/>
  <cols>
    <col min="1" max="1" width="45.85546875" customWidth="1"/>
    <col min="2" max="2" width="45.7109375" customWidth="1"/>
    <col min="3" max="3" width="45.42578125" customWidth="1"/>
    <col min="4" max="4" width="58.28515625" customWidth="1"/>
  </cols>
  <sheetData>
    <row r="1" spans="1:4" ht="15.75" thickBot="1" x14ac:dyDescent="0.3">
      <c r="A1" s="80" t="s">
        <v>82</v>
      </c>
      <c r="B1" s="81"/>
      <c r="C1" s="82"/>
      <c r="D1" t="s">
        <v>18</v>
      </c>
    </row>
    <row r="2" spans="1:4" x14ac:dyDescent="0.25">
      <c r="A2" s="42" t="s">
        <v>7</v>
      </c>
      <c r="B2" s="42" t="s">
        <v>9</v>
      </c>
      <c r="C2" s="42" t="s">
        <v>8</v>
      </c>
    </row>
    <row r="3" spans="1:4" ht="22.5" x14ac:dyDescent="0.25">
      <c r="A3" s="45" t="s">
        <v>83</v>
      </c>
      <c r="B3" s="46" t="s">
        <v>37</v>
      </c>
      <c r="C3" s="47" t="s">
        <v>84</v>
      </c>
    </row>
    <row r="4" spans="1:4" ht="30" x14ac:dyDescent="0.25">
      <c r="A4" s="45" t="s">
        <v>85</v>
      </c>
      <c r="B4" s="46" t="s">
        <v>86</v>
      </c>
      <c r="C4" s="47" t="s">
        <v>87</v>
      </c>
    </row>
    <row r="5" spans="1:4" ht="33.75" x14ac:dyDescent="0.25">
      <c r="A5" s="45" t="s">
        <v>88</v>
      </c>
      <c r="B5" s="46" t="s">
        <v>89</v>
      </c>
      <c r="C5" s="47" t="s">
        <v>90</v>
      </c>
    </row>
    <row r="6" spans="1:4" ht="45" x14ac:dyDescent="0.25">
      <c r="A6" s="45" t="s">
        <v>91</v>
      </c>
      <c r="B6" s="47" t="s">
        <v>92</v>
      </c>
      <c r="C6" s="47" t="s">
        <v>93</v>
      </c>
    </row>
    <row r="7" spans="1:4" ht="15.75" thickBot="1" x14ac:dyDescent="0.3">
      <c r="A7" s="48"/>
      <c r="B7" s="49"/>
      <c r="C7" s="50" t="s">
        <v>94</v>
      </c>
    </row>
    <row r="8" spans="1:4" ht="15.75" thickBot="1" x14ac:dyDescent="0.3">
      <c r="A8" s="77" t="s">
        <v>163</v>
      </c>
      <c r="B8" s="78"/>
      <c r="C8" s="79"/>
      <c r="D8" t="s">
        <v>158</v>
      </c>
    </row>
    <row r="9" spans="1:4" x14ac:dyDescent="0.25">
      <c r="A9" s="32" t="s">
        <v>7</v>
      </c>
      <c r="B9" s="32" t="s">
        <v>9</v>
      </c>
      <c r="C9" s="32" t="s">
        <v>8</v>
      </c>
    </row>
    <row r="10" spans="1:4" ht="60" x14ac:dyDescent="0.25">
      <c r="A10" s="38" t="s">
        <v>164</v>
      </c>
      <c r="B10" s="38" t="s">
        <v>167</v>
      </c>
      <c r="C10" s="38" t="s">
        <v>171</v>
      </c>
    </row>
    <row r="11" spans="1:4" ht="45" x14ac:dyDescent="0.25">
      <c r="A11" s="38" t="s">
        <v>165</v>
      </c>
      <c r="B11" s="38" t="s">
        <v>168</v>
      </c>
      <c r="C11" s="38" t="s">
        <v>172</v>
      </c>
    </row>
    <row r="12" spans="1:4" ht="45" x14ac:dyDescent="0.25">
      <c r="A12" s="38" t="s">
        <v>166</v>
      </c>
      <c r="B12" s="38" t="s">
        <v>169</v>
      </c>
      <c r="C12" s="38" t="s">
        <v>173</v>
      </c>
    </row>
    <row r="13" spans="1:4" ht="45" x14ac:dyDescent="0.25">
      <c r="A13" s="38" t="s">
        <v>91</v>
      </c>
      <c r="B13" s="38" t="s">
        <v>170</v>
      </c>
      <c r="C13" s="38" t="s">
        <v>174</v>
      </c>
    </row>
    <row r="14" spans="1:4" ht="30" x14ac:dyDescent="0.25">
      <c r="A14" s="39"/>
      <c r="B14" s="39" t="s">
        <v>159</v>
      </c>
      <c r="C14" s="39"/>
    </row>
    <row r="15" spans="1:4" ht="30.75" thickBot="1" x14ac:dyDescent="0.3">
      <c r="A15" s="40"/>
      <c r="B15" s="40" t="s">
        <v>160</v>
      </c>
      <c r="C15" s="40"/>
    </row>
    <row r="16" spans="1:4" ht="15.75" thickBot="1" x14ac:dyDescent="0.3">
      <c r="A16" s="80" t="s">
        <v>95</v>
      </c>
      <c r="B16" s="81"/>
      <c r="C16" s="82"/>
    </row>
    <row r="17" spans="1:3" x14ac:dyDescent="0.25">
      <c r="A17" s="41" t="s">
        <v>7</v>
      </c>
      <c r="B17" s="41" t="s">
        <v>9</v>
      </c>
      <c r="C17" s="42" t="s">
        <v>8</v>
      </c>
    </row>
    <row r="18" spans="1:3" ht="30" x14ac:dyDescent="0.25">
      <c r="A18" s="43" t="s">
        <v>96</v>
      </c>
      <c r="B18" s="43" t="s">
        <v>97</v>
      </c>
      <c r="C18" s="43" t="s">
        <v>98</v>
      </c>
    </row>
    <row r="19" spans="1:3" ht="60" x14ac:dyDescent="0.25">
      <c r="A19" s="43" t="s">
        <v>99</v>
      </c>
      <c r="B19" s="43" t="s">
        <v>100</v>
      </c>
      <c r="C19" s="43" t="s">
        <v>101</v>
      </c>
    </row>
    <row r="20" spans="1:3" ht="30" x14ac:dyDescent="0.25">
      <c r="A20" s="43" t="s">
        <v>102</v>
      </c>
      <c r="B20" s="43" t="s">
        <v>103</v>
      </c>
      <c r="C20" s="43" t="s">
        <v>104</v>
      </c>
    </row>
    <row r="21" spans="1:3" ht="75" x14ac:dyDescent="0.25">
      <c r="A21" s="43" t="s">
        <v>105</v>
      </c>
      <c r="B21" s="43" t="s">
        <v>106</v>
      </c>
      <c r="C21" s="43" t="s">
        <v>107</v>
      </c>
    </row>
    <row r="22" spans="1:3" ht="30" x14ac:dyDescent="0.25">
      <c r="A22" s="43" t="s">
        <v>91</v>
      </c>
      <c r="B22" s="43" t="s">
        <v>108</v>
      </c>
      <c r="C22" s="43" t="s">
        <v>161</v>
      </c>
    </row>
    <row r="23" spans="1:3" ht="60.75" thickBot="1" x14ac:dyDescent="0.3">
      <c r="A23" s="44"/>
      <c r="B23" s="44" t="s">
        <v>109</v>
      </c>
      <c r="C23" s="44"/>
    </row>
    <row r="24" spans="1:3" ht="15.75" thickBot="1" x14ac:dyDescent="0.3">
      <c r="A24" s="83" t="s">
        <v>110</v>
      </c>
      <c r="B24" s="84"/>
      <c r="C24" s="85"/>
    </row>
    <row r="25" spans="1:3" x14ac:dyDescent="0.25">
      <c r="A25" s="86" t="s">
        <v>11</v>
      </c>
      <c r="B25" s="87"/>
      <c r="C25" s="88"/>
    </row>
    <row r="26" spans="1:3" x14ac:dyDescent="0.25">
      <c r="A26" s="76" t="s">
        <v>128</v>
      </c>
      <c r="B26" s="76"/>
      <c r="C26" s="76"/>
    </row>
    <row r="27" spans="1:3" x14ac:dyDescent="0.25">
      <c r="A27" s="75" t="s">
        <v>111</v>
      </c>
      <c r="B27" s="75"/>
      <c r="C27" s="75"/>
    </row>
    <row r="28" spans="1:3" ht="15" customHeight="1" x14ac:dyDescent="0.25">
      <c r="A28" s="76" t="s">
        <v>127</v>
      </c>
      <c r="B28" s="76"/>
      <c r="C28" s="76"/>
    </row>
    <row r="29" spans="1:3" x14ac:dyDescent="0.25">
      <c r="A29" s="75" t="s">
        <v>112</v>
      </c>
      <c r="B29" s="75"/>
      <c r="C29" s="75"/>
    </row>
    <row r="30" spans="1:3" x14ac:dyDescent="0.25">
      <c r="A30" s="75" t="s">
        <v>113</v>
      </c>
      <c r="B30" s="75"/>
      <c r="C30" s="75"/>
    </row>
    <row r="31" spans="1:3" x14ac:dyDescent="0.25">
      <c r="A31" s="75" t="s">
        <v>114</v>
      </c>
      <c r="B31" s="75"/>
      <c r="C31" s="75"/>
    </row>
    <row r="32" spans="1:3" x14ac:dyDescent="0.25">
      <c r="A32" s="75" t="s">
        <v>115</v>
      </c>
      <c r="B32" s="75"/>
      <c r="C32" s="75"/>
    </row>
    <row r="33" spans="1:3" x14ac:dyDescent="0.25">
      <c r="A33" s="75" t="s">
        <v>116</v>
      </c>
      <c r="B33" s="75"/>
      <c r="C33" s="75"/>
    </row>
    <row r="34" spans="1:3" ht="15" customHeight="1" x14ac:dyDescent="0.25">
      <c r="A34" s="76" t="s">
        <v>126</v>
      </c>
      <c r="B34" s="76"/>
      <c r="C34" s="76"/>
    </row>
    <row r="35" spans="1:3" x14ac:dyDescent="0.25">
      <c r="A35" s="75" t="s">
        <v>117</v>
      </c>
      <c r="B35" s="75"/>
      <c r="C35" s="75"/>
    </row>
    <row r="36" spans="1:3" x14ac:dyDescent="0.25">
      <c r="A36" s="15"/>
      <c r="B36" s="15"/>
      <c r="C36" s="15"/>
    </row>
    <row r="37" spans="1:3" x14ac:dyDescent="0.25">
      <c r="A37" s="15"/>
      <c r="B37" s="15"/>
      <c r="C37" s="15"/>
    </row>
  </sheetData>
  <mergeCells count="15">
    <mergeCell ref="A1:C1"/>
    <mergeCell ref="A16:C16"/>
    <mergeCell ref="A24:C24"/>
    <mergeCell ref="A25:C25"/>
    <mergeCell ref="A27:C27"/>
    <mergeCell ref="A35:C35"/>
    <mergeCell ref="A34:C34"/>
    <mergeCell ref="A28:C28"/>
    <mergeCell ref="A26:C26"/>
    <mergeCell ref="A8:C8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Матрица</vt:lpstr>
      <vt:lpstr>КО1</vt:lpstr>
      <vt:lpstr>КО2</vt:lpstr>
      <vt:lpstr>КО3</vt:lpstr>
      <vt:lpstr>КО4</vt:lpstr>
      <vt:lpstr>КО5</vt:lpstr>
      <vt:lpstr>КО6</vt:lpstr>
      <vt:lpstr>Профстандарт 40.138</vt:lpstr>
      <vt:lpstr>Профстандарт  06.001</vt:lpstr>
      <vt:lpstr>Профстандарт__29.003_код_С_02.5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2024-11-19T16:50:36Z</dcterms:modified>
</cp:coreProperties>
</file>