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93E5E89-2ED7-4478-BF6A-345E00275F2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Матрица" sheetId="2" r:id="rId1"/>
    <sheet name="ИЛ " sheetId="21" r:id="rId2"/>
    <sheet name="КО1" sheetId="14" r:id="rId3"/>
    <sheet name="КО2" sheetId="15" r:id="rId4"/>
    <sheet name="КО 3" sheetId="16" r:id="rId5"/>
    <sheet name="КО4" sheetId="18" r:id="rId6"/>
    <sheet name="КО5" sheetId="19" r:id="rId7"/>
    <sheet name="КО6" sheetId="20" r:id="rId8"/>
    <sheet name="КО7" sheetId="24" r:id="rId9"/>
    <sheet name="КО8" sheetId="25" r:id="rId10"/>
    <sheet name="КО9" sheetId="26" r:id="rId11"/>
    <sheet name="КО10" sheetId="17" r:id="rId12"/>
    <sheet name=" ФГОС 151902.05" sheetId="29" r:id="rId13"/>
    <sheet name="Профстандарт  40.078 код А0 (2)" sheetId="28" r:id="rId14"/>
    <sheet name="Профстандарт  11.013 код А01.5" sheetId="27" r:id="rId15"/>
    <sheet name="Профстандарт  40.031 код A 01.4" sheetId="22" r:id="rId16"/>
    <sheet name="Профстандарт  40.031 код В 02.6" sheetId="23" r:id="rId17"/>
    <sheet name="Профстандарт  40.002 код A 04.2" sheetId="5" r:id="rId18"/>
    <sheet name="Профстандарт 40.002 код А04" sheetId="3" r:id="rId19"/>
  </sheets>
  <definedNames>
    <definedName name="_xlnm._FilterDatabase" localSheetId="0" hidden="1">Матрица!$D$1:$D$8</definedName>
    <definedName name="листогиб">'ИЛ '!$B$98:$G$104</definedName>
    <definedName name="Модуль3">'ИЛ '!$B$153:$J$215</definedName>
    <definedName name="модуль4">'ИЛ '!$B$216:$J$233</definedName>
    <definedName name="модуль5">'ИЛ '!$B$216:$J$260</definedName>
    <definedName name="модуль6">'ИЛ '!$B$263:$J$289</definedName>
    <definedName name="модуль7">'ИЛ '!$B$292:$J$320</definedName>
    <definedName name="портфолио">'ИЛ '!$137:$143</definedName>
    <definedName name="РАБОЧАЯ_ПЛОЩАДКА_КОНКУРСАНТОВ_М1">'ИЛ '!$B$14:$J$136</definedName>
    <definedName name="Рабочая_площадка_М2">'ИЛ '!$B$137:$J$152</definedName>
    <definedName name="сапр">'ИЛ '!$17:$20</definedName>
    <definedName name="сварка">'ИЛ '!$B$80:$G$97</definedName>
    <definedName name="ток">'ИЛ '!$B$65:$G$79</definedName>
    <definedName name="ун.фрез">'ИЛ '!$B$113:$G$119</definedName>
    <definedName name="фр">'ИЛ '!$B$59:$G$64</definedName>
    <definedName name="чпу">'ИЛ '!$B$49:$G$58</definedName>
    <definedName name="электроника">'ИЛ '!$21:$27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5" l="1"/>
  <c r="I9" i="14"/>
  <c r="I40" i="14"/>
  <c r="I9" i="26"/>
  <c r="I145" i="15" l="1"/>
  <c r="I17" i="17"/>
  <c r="I9" i="25"/>
  <c r="I9" i="24"/>
  <c r="I9" i="20"/>
  <c r="I9" i="19"/>
  <c r="I9" i="18"/>
  <c r="I21" i="16"/>
  <c r="G169" i="21" l="1"/>
  <c r="G170" i="21"/>
  <c r="G156" i="21"/>
  <c r="G157" i="21"/>
  <c r="G158" i="21"/>
  <c r="G159" i="21"/>
  <c r="G160" i="21"/>
  <c r="G161" i="21"/>
  <c r="G162" i="21"/>
  <c r="G163" i="21"/>
  <c r="G164" i="21"/>
  <c r="G165" i="21"/>
  <c r="G166" i="21"/>
  <c r="G167" i="21"/>
  <c r="G168" i="21"/>
  <c r="G155" i="21"/>
  <c r="I9" i="17" l="1"/>
  <c r="I9" i="16"/>
</calcChain>
</file>

<file path=xl/sharedStrings.xml><?xml version="1.0" encoding="utf-8"?>
<sst xmlns="http://schemas.openxmlformats.org/spreadsheetml/2006/main" count="2008" uniqueCount="792">
  <si>
    <t>Обобщенная трудовая функция</t>
  </si>
  <si>
    <t>Трудовая функция</t>
  </si>
  <si>
    <t>Модуль</t>
  </si>
  <si>
    <t>ИЛ</t>
  </si>
  <si>
    <t>КО</t>
  </si>
  <si>
    <t>Константа</t>
  </si>
  <si>
    <t xml:space="preserve">Константа </t>
  </si>
  <si>
    <t>Раздел ИЛ 2</t>
  </si>
  <si>
    <t>Раздел ИЛ 4</t>
  </si>
  <si>
    <t>набранные баллы в регионе</t>
  </si>
  <si>
    <t>Трудовые действия</t>
  </si>
  <si>
    <t>Знания</t>
  </si>
  <si>
    <t>Умения</t>
  </si>
  <si>
    <t>Профстандарт: 40.002 код A/01.2</t>
  </si>
  <si>
    <t>Ознакомление с конструкторской и производственно-технологической документацией по сварке; Проверка работоспособности и исправности сварочного оборудования; Зачистка ручным или механизированным инструментом элементов конструкции (изделия, узлы, детали) под сварку; Выбор пространственного положения сварного шва для сварки элементов конструкции (изделий, узлов, деталей); Сборка элементов конструкции (изделий, узлов, деталей) под сварку с применением сборочных приспособлений;Сборка элементов конструкции (изделия, узлы, детали) под сварку на прихватках; Контроль с применением измерительного инструмента подготовленных и собранных с применением сборочных приспособлений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Контроль с применением измерительного инструмента подготовленных и собранных на прихватках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Зачистка ручным или механизированным инструментом сварных швов после сварки; Удаление ручным или механизированным инструментом поверхностных дефектов (поры, шлаковые включения, подрезы, брызги металла, наплывы и т.д.).</t>
  </si>
  <si>
    <t xml:space="preserve">Выбирать пространственное положение сварного шва для сварки элементов конструкции (изделий, узлов, деталей);Применять сборочные приспособления для сборки элементов конструкции (изделий, узлов, деталей) под сварку; Использовать ручной и механизированный инструмент для подготовки элементов конструкции (изделий, узлов, деталей) под сварку, зачистки сварных швов и удаления поверхностных дефектов после сварки; Использовать измерительный инструмент для контроля собранных элементов конструкции (изделий, узлов, деталей) на соответствие геометрических размеров требованиям конструкторской и производственно-технологической документации по сварке; Пользоваться конструкторской, производственно-технологической и нормативной документацией для выполнения данной трудовой функции. </t>
  </si>
  <si>
    <t>Основные типы, конструктивные элементы, размеры сварных соединений и обозначение их на чертежах; Правила подготовки кромок изделий под сварку; Основные группы и марки свариваемых материалов; Устройство сварочного и вспомогательного оборудования, назначение и условия работы контрольно-измерительных приборов, правила их эксплуатации и область применения; Правила сборки элементов конструкции под сварку; Виды и назначение сборочных, технологических приспособлений и оснастки; Способы устранения дефектов сварных швов; Правила технической эксплуатации электроустановок; Нормы и правила пожарной безопасности при проведении сварочных работ; Правила по охране труда, в том числе на рабочем месте.</t>
  </si>
  <si>
    <t>Нормативный документ/ЗУН</t>
  </si>
  <si>
    <t>Раздел ИЛ 1</t>
  </si>
  <si>
    <t>ФГОС СПО 15.01.05 СВАРЩИК (РУЧНОЙ И ЧАСТИЧНО МЕХАНИЗИРОВАННОЙ
СВАРКИ (НАПЛАВКИ)</t>
  </si>
  <si>
    <t>ПК 1.1. Читать чертежи средней сложности и сложных сварных металлоконструкций.</t>
  </si>
  <si>
    <t>ПК 1.2. Использовать конструкторскую, нормативно-техническую и производственно-технологическую документацию по сварке.</t>
  </si>
  <si>
    <t>ПК 1.3. Проверять оснащенность, работоспособность, исправность и осуществлять настройку оборудования поста для различных способов сварки.</t>
  </si>
  <si>
    <t>ПК 1.4. Подготавливать и проверять сварочные материалы для различных способов сварки.</t>
  </si>
  <si>
    <t>ПК 1.5. Выполнять сборку и подготовку элементов конструкции под сварку.</t>
  </si>
  <si>
    <t>ПК 1.6. Проводить контроль подготовки и сборки элементов конструкции под сварку.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</si>
  <si>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</si>
  <si>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</si>
  <si>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</si>
  <si>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Профессиональные компетенции по видам деятельности</t>
  </si>
  <si>
    <t>Проверка оснащенности сварочного поста РАД</t>
  </si>
  <si>
    <t>Проверка работоспособности и исправности оборудования поста РАД</t>
  </si>
  <si>
    <t>Проверка наличия заземления сварочного поста РАД</t>
  </si>
  <si>
    <t>Подготовка и проверка сварочных материалов для РАД</t>
  </si>
  <si>
    <t>Настройка оборудования РАД для выполнения сварки</t>
  </si>
  <si>
    <t>Выполнение предварительного, сопутствующего (межслойного) подогрева металла</t>
  </si>
  <si>
    <t>Выполнение РАД простых деталей неответственных конструкций</t>
  </si>
  <si>
    <t>Контроль с применением измерительного инструмента сваренных РАД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</si>
  <si>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Трудовые действия, предусмотренные трудовой функцией по коду A/01.2 настоящего профессионального стандарта</t>
  </si>
  <si>
    <t>Владеть необходимыми умениями, предусмотренными трудовой функцией по коду A/01.2 настоящего профессионального стандарта</t>
  </si>
  <si>
    <t>Проверять работоспособность и исправность оборудования для РАД</t>
  </si>
  <si>
    <t>Настраивать сварочное оборудование для РАД</t>
  </si>
  <si>
    <t>Выбирать пространственное положение сварного шва для РАД</t>
  </si>
  <si>
    <t>Владеть техникой предварительного, сопутствующего (межслойного) подогрева металла в соответствии с требованиями производственно-технологической документации по сварке</t>
  </si>
  <si>
    <t>Владеть техникой РАД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</si>
  <si>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РАД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</si>
  <si>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Пользоваться конструкторской, производственно-технологической и нормативной документацией для выполнения данной трудовой функции</t>
  </si>
  <si>
    <t>Необходимые знания, предусмотренные трудовой функцией по коду A/01.2 настоящего профессионального стандарта</t>
  </si>
  <si>
    <t>Основные типы, конструктивные элементы и размеры сварных соединений, выполняемых РАД, и обозначение их на чертежах</t>
  </si>
  <si>
    <t>Основные группы и марки материалов, свариваемых РАД</t>
  </si>
  <si>
    <t>Сварочные (наплавочные) материалы для РАД</t>
  </si>
  <si>
    <t>Устройство сварочного и вспомогательного оборудования для РАД,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</si>
  <si>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Правила эксплуатации газовых баллонов</t>
  </si>
  <si>
    <t>Техника и технология РАД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</si>
  <si>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Выбор режима подогрева и порядок проведения работ по предварительному, сопутствующему (межслойному) подогреву металла</t>
  </si>
  <si>
    <t>Причины возникновения и меры предупреждения внутренних напряжений и деформаций в свариваемых (наплавляемых) изделиях</t>
  </si>
  <si>
    <t>Причины возникновения дефектов сварных швов, способы их предупреждения и исправления</t>
  </si>
  <si>
    <r>
      <t>Профстандарт: 40.002 код</t>
    </r>
    <r>
      <rPr>
        <b/>
        <sz val="12"/>
        <color rgb="FFFF0000"/>
        <rFont val="Times New Roman"/>
        <family val="1"/>
        <charset val="204"/>
      </rPr>
      <t xml:space="preserve"> A/04.2</t>
    </r>
  </si>
  <si>
    <t>ПК 3.2. Выполнять ручную дуговую сварку (наплавку) неплавящимся электродом в защитном газе различных деталей из цветных металлов и сплавов во всех пространственных положениях сварного шва.</t>
  </si>
  <si>
    <t>ПК 3.1. Выполнять ручную дуговую сварку (наплавку) неплавящимся электродом в защитном газе различных деталей из углеродистых и конструкционных сталей во всех пространственных положениях сварного шва.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</si>
  <si>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</si>
  <si>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</si>
  <si>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</si>
  <si>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</si>
  <si>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</si>
  <si>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</si>
  <si>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</si>
  <si>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</si>
  <si>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</si>
  <si>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</si>
  <si>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</si>
  <si>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</si>
  <si>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</si>
  <si>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</si>
  <si>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</si>
  <si>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</si>
  <si>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</si>
  <si>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</si>
  <si>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</si>
  <si>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</si>
  <si>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</si>
  <si>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</si>
  <si>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</si>
  <si>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</si>
  <si>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</si>
  <si>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</si>
  <si>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</si>
  <si>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</si>
  <si>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</si>
  <si>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</si>
  <si>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</si>
  <si>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</si>
  <si>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</si>
  <si>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</si>
  <si>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</si>
  <si>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</si>
  <si>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</si>
  <si>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</si>
  <si>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</si>
  <si>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</si>
  <si>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</si>
  <si>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</si>
  <si>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</si>
  <si>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</si>
  <si>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</si>
  <si>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</si>
  <si>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</si>
  <si>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</si>
  <si>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</si>
  <si>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</si>
  <si>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</si>
  <si>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</si>
  <si>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</si>
  <si>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</si>
  <si>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</si>
  <si>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</si>
  <si>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</si>
  <si>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</si>
  <si>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</si>
  <si>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</si>
  <si>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</si>
  <si>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</si>
  <si>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</si>
  <si>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</si>
  <si>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</si>
  <si>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</si>
  <si>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</si>
  <si>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</si>
  <si>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</si>
  <si>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Модуль Б.   Выполнение основного проекта</t>
  </si>
  <si>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</si>
  <si>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</si>
  <si>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</si>
  <si>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</si>
  <si>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</si>
  <si>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</si>
  <si>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</si>
  <si>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</si>
  <si>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</si>
  <si>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</si>
  <si>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</si>
  <si>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</si>
  <si>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</si>
  <si>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</si>
  <si>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</si>
  <si>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</si>
  <si>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</si>
  <si>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Описание методики</t>
  </si>
  <si>
    <t>Б</t>
  </si>
  <si>
    <t>Итого</t>
  </si>
  <si>
    <t>Выполнение основного проекта</t>
  </si>
  <si>
    <t>С</t>
  </si>
  <si>
    <t>Програмное обеспечение</t>
  </si>
  <si>
    <t>шт</t>
  </si>
  <si>
    <t>Пакет Microsoft Office, Adobe Reader или аналог</t>
  </si>
  <si>
    <t xml:space="preserve">Слесарный верстак </t>
  </si>
  <si>
    <t>Стол радиомонтажный с ящиком</t>
  </si>
  <si>
    <t>Обязательно предусмотреть  наличие ящика, электроосвещения, без электрооборудования, также  элеткроподключение на 5 выходов. http://www.arttool.ru/catalog/promishlennaya-mebel/seriya-atlant/ или аналог</t>
  </si>
  <si>
    <t>на колесах с подлокотниками</t>
  </si>
  <si>
    <t>Мусорная корзина</t>
  </si>
  <si>
    <t>На усмотрение организатора</t>
  </si>
  <si>
    <t>Инструментальный ящик на колесах</t>
  </si>
  <si>
    <t>Индивидуальный подстраиваемый источник освещения</t>
  </si>
  <si>
    <t>Припой ПОС 61 Тр c канифолью d=0.8 мм, 100 г</t>
  </si>
  <si>
    <t>Флюс СКФ (ФКСп) с кисточкой 20мл</t>
  </si>
  <si>
    <t>Канифоль в банке (20г)</t>
  </si>
  <si>
    <t xml:space="preserve">АМП10-0.2, Провод монтажный 10 метров </t>
  </si>
  <si>
    <t>м</t>
  </si>
  <si>
    <t>Растворитель (ацетон/бензин-калоша)</t>
  </si>
  <si>
    <t>л</t>
  </si>
  <si>
    <t>Салфетки тканевые</t>
  </si>
  <si>
    <t>на усмотрение организатора</t>
  </si>
  <si>
    <t>Заготовки Ст3 (Полоса 50*250*5 мм)</t>
  </si>
  <si>
    <t>Заготовка Ст3 (лист 400х400х1,5 мм)</t>
  </si>
  <si>
    <t>Ветошь (м) не оставляющая ворса</t>
  </si>
  <si>
    <t>Мешки пластиковые для мусора толстые (для стружки) объемом не менее 200л</t>
  </si>
  <si>
    <t>Набор радиокомпонентов</t>
  </si>
  <si>
    <t>Согласно конкурсного задания</t>
  </si>
  <si>
    <t>набор</t>
  </si>
  <si>
    <t>Желтая напольная маркировочная лента</t>
  </si>
  <si>
    <t>Пачка бумаги, 500 л.</t>
  </si>
  <si>
    <t>Перчатки рабочие (пара)</t>
  </si>
  <si>
    <t>Перчатки силиконовые</t>
  </si>
  <si>
    <t>Респиратор</t>
  </si>
  <si>
    <t>Очки защитные</t>
  </si>
  <si>
    <t>Беруши</t>
  </si>
  <si>
    <t>Сварочный щиток - хамелеон</t>
  </si>
  <si>
    <t>Площадь одного рабочего места не менее 16 м. кв. (4*4)</t>
  </si>
  <si>
    <t>Площадь испытательной площадки для 1 команды  в Зоне испытаний состовляет 24 м.кв.</t>
  </si>
  <si>
    <t>Электричество на 1 рабочее место /1 команду - 220 Вольт (2кВт)</t>
  </si>
  <si>
    <t>Наличие приточно-вытяжной вентиляции: необходимо наличие вентиляции</t>
  </si>
  <si>
    <t>Набор гаечных ключей</t>
  </si>
  <si>
    <t>Набор</t>
  </si>
  <si>
    <t>Набор шестигранных ключей</t>
  </si>
  <si>
    <t>Набор отверток</t>
  </si>
  <si>
    <t>Монтировка</t>
  </si>
  <si>
    <t>шт.</t>
  </si>
  <si>
    <t>Электролобзик по дереву</t>
  </si>
  <si>
    <t>Аккумуляторный электрошуруповерт</t>
  </si>
  <si>
    <t>Набор бит для шуруповерта</t>
  </si>
  <si>
    <t>Груз 1 кг.</t>
  </si>
  <si>
    <t>Груз 5 кг.</t>
  </si>
  <si>
    <t>Весы напольные (максимальный вес - не менее 100 кг.)</t>
  </si>
  <si>
    <t>Стул - тип 2</t>
  </si>
  <si>
    <t>на колесиках, без подлокотников
расчитанные на вес не менее 100 кг</t>
  </si>
  <si>
    <t>Перманентный маркер черный</t>
  </si>
  <si>
    <t>Изолента</t>
  </si>
  <si>
    <t>Фанера 600х300х15</t>
  </si>
  <si>
    <t>Для устилки верстаков</t>
  </si>
  <si>
    <t>Скотч с предупредительным рисунком</t>
  </si>
  <si>
    <t>Воздушная магистраль для станка и КИМ 6-8 Бар, расход от 50 м3/час, питание от компрессора с осушителем</t>
  </si>
  <si>
    <t>Электричество: 2 розетки по 220 Вольт (2кВт на каждый пост)</t>
  </si>
  <si>
    <t>Освещенность не менее 500 люкс, источники рассеянного света, попадание прямых лучей солнечного света или направленных источников света</t>
  </si>
  <si>
    <t>Требование к потолкам: индустриальные бетонные потолки не менее 3,2 м. исключение протечки любых жидкостей и попадание в зону</t>
  </si>
  <si>
    <t>Проводной доступ в интернет</t>
  </si>
  <si>
    <t>Фиксация токарных и фрезерных станков, листогиба и гильотины к полу.</t>
  </si>
  <si>
    <t>Компьютер - тип 2</t>
  </si>
  <si>
    <t>CPU i7 8700 / RAM 32 GB DDR4 2400 GHz / HDD 1Tb / SSD 256 / nVidia GeForce GTX1050Ti GPU 4 GB / Win10 /</t>
  </si>
  <si>
    <t>-</t>
  </si>
  <si>
    <t>Мышь для компьютера + коврик</t>
  </si>
  <si>
    <t>Клавиатура</t>
  </si>
  <si>
    <t>Монитор 24 дюйма</t>
  </si>
  <si>
    <t>Size - 56x33x60 (24")
Extra details - 24" Full HD (1920x1080) LCD</t>
  </si>
  <si>
    <t>Проектор</t>
  </si>
  <si>
    <t>Extra details - 20000:1, 1280x800, HDMI</t>
  </si>
  <si>
    <t>Аудиосистема</t>
  </si>
  <si>
    <t>Экран для проектора</t>
  </si>
  <si>
    <t>Size - 244x244 cm
Extra detail - ssize L-H cm (200x200)</t>
  </si>
  <si>
    <t>Кабель HDMI не менее 5м</t>
  </si>
  <si>
    <t>На усмотреине организатора</t>
  </si>
  <si>
    <t>Size - 40x70x120 cm  Part number - 513783
Extra details - receiver, microphone 1 pcs, Speakers 2 pcs</t>
  </si>
  <si>
    <t>Стол - тип 2</t>
  </si>
  <si>
    <t>(ШхГхВ) 1200х700х780
столеншница не тоньше 25 мм
белая или светл-осерая ламинированная поверхность столешницы</t>
  </si>
  <si>
    <t>Стул - тип 1</t>
  </si>
  <si>
    <t>Size - 54х42х77 cm
Extra details - 4 ножки, без подлокотников</t>
  </si>
  <si>
    <t>Площадь зоны не менее 15 м.кв (5*3 метра)</t>
  </si>
  <si>
    <t xml:space="preserve">Электричество: точка на 220 Вольт (2 кВт) </t>
  </si>
  <si>
    <t>Подключение компьютера к проводному интернету</t>
  </si>
  <si>
    <t>МФУ А3</t>
  </si>
  <si>
    <t>Пилот, 6 розеток</t>
  </si>
  <si>
    <t>Стеллаж</t>
  </si>
  <si>
    <t>Size - L-W-H cm (100x40x200)
Extra details - Metal</t>
  </si>
  <si>
    <t>Вешалка</t>
  </si>
  <si>
    <t>Штанга на колесах, с крючками</t>
  </si>
  <si>
    <t>Огнетушитель углекислотный ОУ-1</t>
  </si>
  <si>
    <t xml:space="preserve">Электричество 2 розетки на 220 Вольт (2 кВт на каждую) </t>
  </si>
  <si>
    <t>Запираемый шкафчик (Локер)</t>
  </si>
  <si>
    <t>Штанга на колесах, с крючками (не менее 12 крючков)</t>
  </si>
  <si>
    <t>Size - L-W-H cm (33x53x180) Extra details - Metal/Plastic, 4x1: size L-W-H cm (30x50x200)</t>
  </si>
  <si>
    <t>Площадь зоны не менее 20 м.кв (5*4 метра)</t>
  </si>
  <si>
    <t>Бумага А4</t>
  </si>
  <si>
    <t>пачка 500 листов</t>
  </si>
  <si>
    <t>Скотч малярный</t>
  </si>
  <si>
    <t>Скотч двусторонний</t>
  </si>
  <si>
    <t>Ручка шариковая</t>
  </si>
  <si>
    <t>Степлер со скобами</t>
  </si>
  <si>
    <t>Скрепки канцелярские</t>
  </si>
  <si>
    <t>упак</t>
  </si>
  <si>
    <t>Файлы А4</t>
  </si>
  <si>
    <t>Маркер черный</t>
  </si>
  <si>
    <t>Рулетка 10 метровая</t>
  </si>
  <si>
    <t>Нож канцелярский</t>
  </si>
  <si>
    <t>Папки в жесткой обложке</t>
  </si>
  <si>
    <t>Ножницы</t>
  </si>
  <si>
    <t xml:space="preserve">Папки-планшеты </t>
  </si>
  <si>
    <t>Пачка цветных стикеров</t>
  </si>
  <si>
    <t>Бумага А3</t>
  </si>
  <si>
    <t>пачка</t>
  </si>
  <si>
    <t>ПО CAD (Autodesk Inventor , Autodesk Eagle , Компас-3D АСКОН, SolidWorks, ADEM)</t>
  </si>
  <si>
    <t>ПО CAM (MasterCAM,NX, ADEM или аналог)</t>
  </si>
  <si>
    <t>ПО для проектирования и разработки электронных схем,плат и тд.( Proteus, P-CAD , Circuit Magic,Altium Designer   или аналог</t>
  </si>
  <si>
    <t>Заготовка  ЧПУ Д16Т (80х80х40 мм)</t>
  </si>
  <si>
    <t>Бетонный пол с наливным покрытием, исключающий вибрации, покрытие должно быть сухим, не жирным, чистым и не пылящим</t>
  </si>
  <si>
    <t xml:space="preserve">ПРОГРАММНОЕ ОБЕСПЕЧЕНИЕ </t>
  </si>
  <si>
    <t>Площадь зоны не менее 30 м.кв (5*6 метра)</t>
  </si>
  <si>
    <t>Площадь зоны не менее 12 м.кв (4*3 метра)</t>
  </si>
  <si>
    <t>Тулбокс формируется конкурсантами самостоятельно с учетом запрещенных и рекомендованных позиций,  а также инструментов, материалов и компонентов, необходимых для изготовления проекта команды.</t>
  </si>
  <si>
    <t>ПОСТ   ФРЕЗЕРНОГО СТАНКА С ЧПУ</t>
  </si>
  <si>
    <t>Набор параллельных подкладок</t>
  </si>
  <si>
    <t>Таблица допусков и посадок формата А3(ламинированные)</t>
  </si>
  <si>
    <t>Щетка-сметка</t>
  </si>
  <si>
    <t>Крюк для удаления стружки</t>
  </si>
  <si>
    <t>Емкость или емккости для СОЖ общим объемом не менее 200л (D горловины &gt; D шланга откачки)</t>
  </si>
  <si>
    <t>Емкость на колесах для сбора стружки общим объемом не менее 140л</t>
  </si>
  <si>
    <t>90°x10x75 Фреза твердосплавная 90град</t>
  </si>
  <si>
    <t>T45P1.5L30D100 Резьбофреза твердосплавная</t>
  </si>
  <si>
    <t>ПОСТ УНИВЕРСАЛЬНОГО ФРЕЗЕРНОГО СТАНКА</t>
  </si>
  <si>
    <t>ВСПОМОГАТЕЛЬНОЕ ОБОРУДОВАНИЕ (НА 1 КОНКУРСАНТА \ КОМАНДУ)</t>
  </si>
  <si>
    <t xml:space="preserve">Вертикальный фрезерный станок </t>
  </si>
  <si>
    <t>Цанговый патрон ER 32</t>
  </si>
  <si>
    <t xml:space="preserve">Набор цанг ER32 </t>
  </si>
  <si>
    <t>Масленка</t>
  </si>
  <si>
    <t>Набор рожковых ключей (8-27)</t>
  </si>
  <si>
    <t>Деревянная решетка (размеры и форма решетки соответствуют габаритам фрезерного станка)</t>
  </si>
  <si>
    <t>ПОСТ  УНИВЕРСАЛЬНОГО  ТОКАРНОГО СТАНКА</t>
  </si>
  <si>
    <t xml:space="preserve">Станок токарно-винторезный </t>
  </si>
  <si>
    <t>Центровочное сверло</t>
  </si>
  <si>
    <t>Параметры: Диаметр хвостовика - 6 мм, диаметр режущей части - не более 2 мм.</t>
  </si>
  <si>
    <t>сверло спиральное диаметр 20 мм</t>
  </si>
  <si>
    <t>Параметры: Диаметр хвостовика -16 мм</t>
  </si>
  <si>
    <t>S16Q-SDUCR11 Державка токарная</t>
  </si>
  <si>
    <t>SNR0016Q16 Державка токарная</t>
  </si>
  <si>
    <t>SER2020K16 Державка токарная</t>
  </si>
  <si>
    <t>MGNVR2016-3.0 Державка токарная</t>
  </si>
  <si>
    <t>MGEHR2020-3.0 Державка токарная</t>
  </si>
  <si>
    <t>MCLNR2020K12 Державка токарная</t>
  </si>
  <si>
    <t>SVJCR2020K11 Державка токарная</t>
  </si>
  <si>
    <t>SDJCR2020K11 Державка токарная</t>
  </si>
  <si>
    <t>Сверлильный патрон с конусом MT-5</t>
  </si>
  <si>
    <t>Вращающийся центр с конусом МТ-5</t>
  </si>
  <si>
    <t>Деревянная решетка (длина решетки соответствует наибольшему габариту токарного станка)</t>
  </si>
  <si>
    <t>VCGT110304-LH 7010 пластина твердосплавная</t>
  </si>
  <si>
    <t>DCGT11T308-LH 7020 пластина твердосплавная</t>
  </si>
  <si>
    <t>CNGG120408-LHC 7010 пластина твердосплавная</t>
  </si>
  <si>
    <t>16IRAG60 3020 Пластина твердосплавная</t>
  </si>
  <si>
    <t>16ERAG60 3020 Пластина твердосплавная</t>
  </si>
  <si>
    <t>MGMN300-H 3015 пластина твердосплавная</t>
  </si>
  <si>
    <t>ПОСТ   СВАРОЧНЫЕ ТЕХНОЛОГИИ</t>
  </si>
  <si>
    <t>Источник питания для ручной дуговой сварки неплавящимся электродом в среде инертного защитного газа/Источник постоянного тока ER (TIG)</t>
  </si>
  <si>
    <t>Источник питания для дуговой сварки плавящимся металлическим электродом (MIG/MAG)</t>
  </si>
  <si>
    <t>Горелка для ручной дуговой сварки неплавящимся электродом в среде инертного защитного газа</t>
  </si>
  <si>
    <t>Сварочный газ для ручной дуговой сварки неплавящимся электродом в среде инертного защитного газа</t>
  </si>
  <si>
    <t>Параметры:  150 атм, 40 л, чистый аргон</t>
  </si>
  <si>
    <t>баллон</t>
  </si>
  <si>
    <t>Передвижной механический фильтр</t>
  </si>
  <si>
    <t>Токоподводящие наконечники</t>
  </si>
  <si>
    <t>от поставщика сварочного аппарата</t>
  </si>
  <si>
    <t>Сварочная горелка для дуговой сварки плавящимся металлическим электродом</t>
  </si>
  <si>
    <t>Расходомер с регулятором расхода для сварочных горелок дуговой сварки плавящимся металлическим электродом</t>
  </si>
  <si>
    <t>От поставщика газовых баллонов</t>
  </si>
  <si>
    <t>Сварочный газ для дуговой сварки плавящимся металлическим электродом</t>
  </si>
  <si>
    <t>Параметры:  150 атм, 40 л, сварочная смесь</t>
  </si>
  <si>
    <t>Газовое сопло 350A для сварочной горелки дуговой сварки плавящимся металлическим электродом</t>
  </si>
  <si>
    <t>Газовый диффузор</t>
  </si>
  <si>
    <t>Устройство подачи проволоки</t>
  </si>
  <si>
    <t>Шланг резиновый высокого давления + 5 хомутов подходящего диаметра</t>
  </si>
  <si>
    <t>Параметры:  Диаметр 10*16 мм.</t>
  </si>
  <si>
    <t>Металлическая щетка</t>
  </si>
  <si>
    <t>Молоток шлакоотбойный</t>
  </si>
  <si>
    <t>Точило</t>
  </si>
  <si>
    <t>Подставка под точило</t>
  </si>
  <si>
    <t>УШМ 125 мм</t>
  </si>
  <si>
    <t>Комплект приводных валиков</t>
  </si>
  <si>
    <t>Вилки кабельные 32 А</t>
  </si>
  <si>
    <t>Согласно поставляемого сварочного оборудования</t>
  </si>
  <si>
    <t>Сварочные шторы, высота не менее 1,8 м, не более 2,2 м; ширина 1,5 м + кольца для крепления штор</t>
  </si>
  <si>
    <t>Проволока MIG (для стали) 0,8 мм 5 кг</t>
  </si>
  <si>
    <t>Прутки присадочные для аргонодуговой сварки (алюминий)</t>
  </si>
  <si>
    <t>Прутки присадочные для аргонодуговой сварки (сталь)</t>
  </si>
  <si>
    <t>Отрезные диски 125 мм</t>
  </si>
  <si>
    <t>Шлифовальные диски 125 мм</t>
  </si>
  <si>
    <t>Напольный вертикально-сверлильный станок со сверлильным патроном 3-16 мм</t>
  </si>
  <si>
    <t>Тиски сверлильные с комплектом крепежа соответствующего ширине пазов стола сверлильного станка</t>
  </si>
  <si>
    <t xml:space="preserve"> ПОСТ МЕТАЛЛООБРАБОТКИ    </t>
  </si>
  <si>
    <t>Механический листогибный станок (Сталь до 1,5 мм)</t>
  </si>
  <si>
    <t>Верстак</t>
  </si>
  <si>
    <t>Точильный станок</t>
  </si>
  <si>
    <t xml:space="preserve"> ПОСТ РАБОТЫ   С УШМ</t>
  </si>
  <si>
    <t>Слесарные тиски с поворотным основанием</t>
  </si>
  <si>
    <t>ПОСТ УНИВЕРСАЛЬНОГО ТОКАРНОГО СТАНКА</t>
  </si>
  <si>
    <t>ноутбук с ПО CAM</t>
  </si>
  <si>
    <t>3-осевой фрезерный с ЧПУ, размер стола 600х400 мм</t>
  </si>
  <si>
    <t xml:space="preserve">Станок с ЧПУ
</t>
  </si>
  <si>
    <t xml:space="preserve">размер экрана не менее 17", наличие видеокарты, память не менее 8 гб
Extra details - CPU i5 8300 / RAM 8 GB DDR4 / HDD 1Tb / nVidia GeForce GTX1050 GPU 4 GB / Win10 </t>
  </si>
  <si>
    <t>Тулбой</t>
  </si>
  <si>
    <t>Тиски</t>
  </si>
  <si>
    <t>Патрон цанговый с конусом совместимым со шпинделем станка</t>
  </si>
  <si>
    <t>устройство для сборки инструмента , оправка совместима с шпинделем станкаSK40)
391.540-40  
391.510-140 40 или аналог</t>
  </si>
  <si>
    <t>станочные с комплектом крепежа к столу станка</t>
  </si>
  <si>
    <t>Набор цанг ER32 для цанговых патронов</t>
  </si>
  <si>
    <t>Штревель для конуса</t>
  </si>
  <si>
    <t>набор шестигранных ключей , размер 3-12 мм</t>
  </si>
  <si>
    <t>универсальный фрезерный станок</t>
  </si>
  <si>
    <t>Патрон цанговый  ER32</t>
  </si>
  <si>
    <t>Набор цанг ER32 для конусов</t>
  </si>
  <si>
    <t>Станок токарно-винторезный , диаметр патрона не менее 200 мм, РМЦ не менее 1000 мм, резцедержатель с возможностью установки державок сечением не менее 20х20</t>
  </si>
  <si>
    <t>Державка токарная сечение 20х20</t>
  </si>
  <si>
    <t>Параметры: 3-16 мм</t>
  </si>
  <si>
    <t xml:space="preserve">Плоскогубцы </t>
  </si>
  <si>
    <t xml:space="preserve">от поставщика сварочного аппарата </t>
  </si>
  <si>
    <t>хромованадиевая сталь, рукоятки-чехлы- двухкомпонентные, длина - 120 мм, диэлектрическое покрытие</t>
  </si>
  <si>
    <t>Сварочные шторы</t>
  </si>
  <si>
    <t>Механическая гильотина</t>
  </si>
  <si>
    <t>механическая гильотина для резки листового металла (Сталь до 1,5 мм) ,длинна ножей не менее 1200 мм</t>
  </si>
  <si>
    <t>Горизонтальная ленточная пила с 2 режущими полотнами (рабочее и запасное)  длинна полотна не менее 2910 мм</t>
  </si>
  <si>
    <t>Ленточная пила</t>
  </si>
  <si>
    <t>механический листогибный станок (Сталь до 1,5 мм) ширина не менее 1200 мм</t>
  </si>
  <si>
    <t>УШМ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</si>
  <si>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</si>
  <si>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Слесарные тиски с поворотным основанием ширина губок не менее 120 мм</t>
  </si>
  <si>
    <t xml:space="preserve">СВЕРЛИЛЬНЫЙ ПОСТ    </t>
  </si>
  <si>
    <t>длинна 260 мм ворс сталь, 0,3 мм пластиковая ручка </t>
  </si>
  <si>
    <t>угловая шлифмашина, напряжение 220 В, мощность: не менее 720 Вт, Диаметр диска:125 мм , Посадочный диаметр:22.2 мм ,Число оборотов:11000 об/мин</t>
  </si>
  <si>
    <t>Быстросменный патрон (3-16 мм) В16, Конусная оправка Морзе 3, 2 зажимных сухаря для Т-образных пазов.</t>
  </si>
  <si>
    <t>Раствор губок не менее 100 мм</t>
  </si>
  <si>
    <t>Стол бестумбовый. Нагрузка на столешницу до 600 кг. Размеры: 855х1200х700мм</t>
  </si>
  <si>
    <t>Стол</t>
  </si>
  <si>
    <t xml:space="preserve">Стул </t>
  </si>
  <si>
    <t>Стол (ШхГхВ) 1350х700х780
столеншница не тоньше 25 мм</t>
  </si>
  <si>
    <t>Заготовка универсал  Д16Т (80х80х40 мм)</t>
  </si>
  <si>
    <r>
      <t>Заготовка Д16Т (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60 мм  L- 150 мм)</t>
    </r>
  </si>
  <si>
    <t>прокат Д16Т</t>
  </si>
  <si>
    <t>плита  Д16Т</t>
  </si>
  <si>
    <t>MAD3160 твердосплавная фреза д16 мм</t>
  </si>
  <si>
    <t>MAD3060 твердосплавная фреза д6 мм</t>
  </si>
  <si>
    <t>MAD3100 твердосплавная фреза д10 мм</t>
  </si>
  <si>
    <t>Сверло д5 мм</t>
  </si>
  <si>
    <t>твердосплавная фреза д16 мм</t>
  </si>
  <si>
    <t>твердосплавная фреза д6 мм</t>
  </si>
  <si>
    <t>твердосплавная фреза д10 мм</t>
  </si>
  <si>
    <t>метчик M6</t>
  </si>
  <si>
    <t>твердосплавная фреза д 8 мм</t>
  </si>
  <si>
    <t>Прутки присадочные</t>
  </si>
  <si>
    <t xml:space="preserve">Прутки присадочные </t>
  </si>
  <si>
    <t xml:space="preserve">Весы напольные </t>
  </si>
  <si>
    <t>изготовить согласно КЗ</t>
  </si>
  <si>
    <t>Набор шестигранных ключей размер 3-12 мм</t>
  </si>
  <si>
    <t>Набор гаечных ключей размер  8-30 мм</t>
  </si>
  <si>
    <t>Набор отверток,   в комплект входят четыре отвертки с прямым шлицем Sl (75 мм, 2 по 100 мм и 38 мм), пять отверток с крестовым шлицем Ph (2 по 75 мм, 100 мм, 125 мм и 38 мм) и две отвертки с шлицем Pz (75 мм и 100 мм).</t>
  </si>
  <si>
    <t>Аккумуляторный электрошуруповерт патрон 0-13 мм</t>
  </si>
  <si>
    <r>
      <t>Профстандарт: 40.031 код</t>
    </r>
    <r>
      <rPr>
        <b/>
        <sz val="12"/>
        <color indexed="2"/>
        <rFont val="Times New Roman"/>
        <family val="1"/>
        <charset val="204"/>
      </rPr>
      <t xml:space="preserve"> A/01.4</t>
    </r>
  </si>
  <si>
    <t>Установление норм времени на технологическую подготовку производства машиностроительных изделий</t>
  </si>
  <si>
    <t>Искать необходимую для установления норм времени на технологическую подготовку производства машиностроительных изделий информацию в руководящих и нормативно-справочных документах</t>
  </si>
  <si>
    <t>Способы установления норм времени, их особенности и области применения</t>
  </si>
  <si>
    <t>Учет выполнения этапов работ по технологической подготовке производства машиностроительных изделий</t>
  </si>
  <si>
    <t>Составлять отчет о выполнении работ по технологической подготовке производства машиностроительных изделий</t>
  </si>
  <si>
    <t>Ведение технологической документации на машиностроительные изделия</t>
  </si>
  <si>
    <r>
      <t>Профстандарт: 40.031 код</t>
    </r>
    <r>
      <rPr>
        <b/>
        <sz val="12"/>
        <color indexed="2"/>
        <rFont val="Times New Roman"/>
        <family val="1"/>
        <charset val="204"/>
      </rPr>
      <t xml:space="preserve"> В/02.5</t>
    </r>
  </si>
  <si>
    <t>Технологическая подготовка производства машиностроительных изделий низкой сложности</t>
  </si>
  <si>
    <t>Разработка технологических процессов изготовления опытных образцов машиностроительных изделий</t>
  </si>
  <si>
    <t xml:space="preserve">Разработка проектной конструкторской документации на машиностроительные изделия </t>
  </si>
  <si>
    <r>
      <t>ФГОС СПО 15.02.08.</t>
    </r>
    <r>
      <rPr>
        <b/>
        <sz val="12"/>
        <color theme="1"/>
        <rFont val="Calibri"/>
        <family val="2"/>
        <charset val="204"/>
      </rPr>
      <t xml:space="preserve"> Технология машиностроения</t>
    </r>
    <r>
      <rPr>
        <b/>
        <sz val="11"/>
        <color theme="1"/>
        <rFont val="Calibri"/>
        <family val="2"/>
        <charset val="204"/>
      </rPr>
      <t xml:space="preserve">
</t>
    </r>
  </si>
  <si>
    <t>ПК1.1 Использовать конструкторскую документацию при разработке технологических процессов изготовления детали</t>
  </si>
  <si>
    <t>ПК1.3 Составлять маршруты изготовления деталей и проектировать технологические операции</t>
  </si>
  <si>
    <t>ПК 1.4 Составлять и внедрять управляющие программы обработки детали</t>
  </si>
  <si>
    <t>ПК 2.1 Планировать и организовывать работу структурного подразделения</t>
  </si>
  <si>
    <t>5.4.3. Внедрение технологических процессов изготовления деталей и осуществление технического контроля.</t>
  </si>
  <si>
    <t>ПК 3.2 Проводить контроль соответствия качества деталей требованиям техниче5ской документации</t>
  </si>
  <si>
    <t>5.4.4. Выполнение работ по одной или нескольким профессиям рабочих.</t>
  </si>
  <si>
    <r>
      <t>Профстандарт: 40.031 код</t>
    </r>
    <r>
      <rPr>
        <b/>
        <sz val="12"/>
        <color indexed="2"/>
        <rFont val="Times New Roman"/>
        <family val="1"/>
        <charset val="204"/>
      </rPr>
      <t xml:space="preserve"> В/02.6</t>
    </r>
  </si>
  <si>
    <t>Анализ технических требований, предъявляемых к изделиям микроэлектроники</t>
  </si>
  <si>
    <t>Выявлять основные технологические задачи, решаемые при разработке единичного технологического процесса производства изделий микроэлектроники</t>
  </si>
  <si>
    <t>Типовые технологические процессы производства изделий микроэлектроники</t>
  </si>
  <si>
    <t>Выбор технологического процесса - аналога изготовления изделия из типовых технологических процессов или поиск аналога единичного процесса</t>
  </si>
  <si>
    <t>Анализировать возможности применения типового технологического оборудования производства изделий микроэлектроники</t>
  </si>
  <si>
    <t>Анализировать схемы контроля технических характеристик изделий микроэлектроники</t>
  </si>
  <si>
    <t>Выбор стандартного технологического оборудования, необходимого для реализации разработанного единичного технологического процесса производства изделий микроэлектроники</t>
  </si>
  <si>
    <t>Основные виды технологической документации и их назначение</t>
  </si>
  <si>
    <t>ПС 40.031
Специалист по технологиям механосборочного производства в машиностроении,             ФГОС 15.02.08 Технология машиностроения</t>
  </si>
  <si>
    <t>Техническая поддержка оформления конструкторской документации; Разработка чертежей деталей, мелких сборочных единиц и их электронных моделей</t>
  </si>
  <si>
    <t>Оформление эскизов и чертежей деталей в электронном виде</t>
  </si>
  <si>
    <t>ПС: 32.002 код А/01.4; ПС: 32.002 код B/01.5; ПС: 40.237 код А/01.5; ФГОС СПО 151901.01 чертежник-конструктор и ФГОС СПО 23.02.02 Автомобиле- и тракторостроение</t>
  </si>
  <si>
    <t>Выполнение работ по созданию элементов объектов визуальной информации, идентификации и коммуникации</t>
  </si>
  <si>
    <t>Создание эскизов и оригиналов элементов объектов визуальной информации, идентификации и коммуникации</t>
  </si>
  <si>
    <r>
      <rPr>
        <i/>
        <sz val="12"/>
        <color theme="1"/>
        <rFont val="Times New Roman"/>
        <family val="1"/>
        <charset val="204"/>
      </rPr>
      <t>В</t>
    </r>
    <r>
      <rPr>
        <sz val="12"/>
        <color theme="1"/>
        <rFont val="Times New Roman"/>
        <family val="1"/>
        <charset val="204"/>
      </rPr>
      <t xml:space="preserve"> Технологическая подготовка производства машиностроительных изделий низкой сложности</t>
    </r>
  </si>
  <si>
    <r>
      <rPr>
        <i/>
        <sz val="12"/>
        <color theme="1"/>
        <rFont val="Times New Roman"/>
        <family val="1"/>
        <charset val="204"/>
      </rPr>
      <t>В/01,5</t>
    </r>
    <r>
      <rPr>
        <sz val="12"/>
        <color theme="1"/>
        <rFont val="Times New Roman"/>
        <family val="1"/>
        <charset val="204"/>
      </rPr>
      <t xml:space="preserve"> Технологическое сопровождение разработки проектной КД на машиностроительные изделия низкой сложности</t>
    </r>
  </si>
  <si>
    <t>Изготовление на токарных станках простых деталей с точностью размеров по 7 - 9-му квалитету, деталей средней сложности с точностью размеров по 10-му, 11-му квалитету, сложных деталей - по 12 - 14-му квалитету</t>
  </si>
  <si>
    <t>ФГОС СПО 15.01.32 Оператор станков с программным управлением утвержден приказом Министерства образования и науки Российской Федерации от 9 декабря 2016 г. N 1555; ФГОС СПО 15.02.08 Технология машиностроения утвержден приказом Министерства образования и науки Российской Федерации от 18 апреля 2014 г. N 350; Профессиональный стандарт 40.078 Токарь утвержден приказом Министерства труда и социальной защиты Российской Федерации от 02.06.2021 № 364н</t>
  </si>
  <si>
    <t>Наладка 3-х координатных сверлильно-фрезерно-расточных обрабатывающих центров с ЧПУ</t>
  </si>
  <si>
    <t>ПС: 40.026; ФГОС СПО по профессии 15.01.32 Оператор станков с программным управлением</t>
  </si>
  <si>
    <t>Подготовка, сборка, сварка и зачистка после сварки сварных швов элементов конструкции (изделий, узлов, деталей)</t>
  </si>
  <si>
    <t>Ручная дуговая сварка (наплавка, резка) плавящимся покрытым электродом (РД) простых деталей неответственных конструкций</t>
  </si>
  <si>
    <t>Разработка радиоэлектронных средств, выполненных на основе базовой несущей конструкции второго уровня с низкой плотностью компоновки элементов</t>
  </si>
  <si>
    <t>Конструирование блоков с низкой плотностью компоновки элементов; Разработка конструкторской документации на блоки с низкой плотностью компоновки элементов</t>
  </si>
  <si>
    <t>ПС 29.015 Специалист по конструированию радиоэлектронных средств; ФГОС СПО 11.02.16 Монтаж, техническое обслуживание и ремонт электронных приборов и устройств; ФГОС СПО 11.02.17 Разработка электронных устройств и систем</t>
  </si>
  <si>
    <t xml:space="preserve">Токарная обработка заготовок простых деталей с точностью по 7 - 9-му квалитету;  Нарезание наружной и внутренней однозаходной треугольного профиля, прямоугольной и трапецеидальной резьбы на заготовках деталей резцами и вихревыми головками; Контроль простых деталей с точностью размеров по 7 - 9-му квалитету, </t>
  </si>
  <si>
    <t>Фрезерование заготовок простых деталей с точностью размеров по 10-му, 11-му квалитету,                             Фрезерование заготовок сложных деталей с точностью размеров по 12 - 14-му квалитету</t>
  </si>
  <si>
    <t>Профстандарт: 40.021
Фрезеровщик Утвержден
приказом Министерства труда
и социальной защиты
Российской Федерации
от 26.07.2021 № 505н, ФГОС 151902.05 Фрезеровщик-универсал, Зарегистрировано в Минюсте России 20 августа 2013 г. N 29490</t>
  </si>
  <si>
    <t>Изготовление сложных машиностроительных изделий</t>
  </si>
  <si>
    <t>Сборка сложных машиностроительных изделий, их узлов и механизмов</t>
  </si>
  <si>
    <t>ПС 40.200 ;ПС 40.029. ФГОС СПО 15.01.35 Мастер слесарных работ</t>
  </si>
  <si>
    <t>Модуль Г.   Работы на токарные  универсальных станках</t>
  </si>
  <si>
    <t>Вариатив</t>
  </si>
  <si>
    <t xml:space="preserve"> Вариатив</t>
  </si>
  <si>
    <t>Модуль Ж -  РД сварка конструкции</t>
  </si>
  <si>
    <t>Модуль Е - Фрезерные работы  станках с ЧПУ</t>
  </si>
  <si>
    <t>Модуль Д. Работы на универсальных фрезерных станках</t>
  </si>
  <si>
    <t xml:space="preserve">Модуль И – Проектирование и сборка  электронных устройств </t>
  </si>
  <si>
    <t>Модуль К - Механическая сборка и разработка чертежей для производства (САПР)</t>
  </si>
  <si>
    <t>Минимальный размер плаката</t>
  </si>
  <si>
    <t>Пояснение основных принципов работы единого комплекса</t>
  </si>
  <si>
    <t>3D модель мобильного комплекса в целом.</t>
  </si>
  <si>
    <t>Эксплуатационные характеристики представляемого командой комплекса</t>
  </si>
  <si>
    <t>Выполнение плаката на русском языке (дублирование на английском языке)</t>
  </si>
  <si>
    <t xml:space="preserve">Информация о членах команды </t>
  </si>
  <si>
    <t>фотографии, страна, имена, даты рождения, инф-ия об образовании и проф., роль в команде</t>
  </si>
  <si>
    <t>Оценка перечня всех предоставляемых командой материалов и компонентов</t>
  </si>
  <si>
    <t>1,5 балла, если в таблице указаны все корректные расчеты ТТХ комплекса, исходные материалы и материалы и компоненты будут проверены на чертежах; 0,5 балла , если перечень продублирован на английском языке.</t>
  </si>
  <si>
    <t>Оценка составленных руководств по эксплуатации и ремонту</t>
  </si>
  <si>
    <t>Если приемлемо, ставится 1 балл, если же не соответствует требованиям, то 0 баллов</t>
  </si>
  <si>
    <t xml:space="preserve">Индекс / оглавление с номерами страниц; Список предметов, поставляемых с комплекса, включая </t>
  </si>
  <si>
    <t xml:space="preserve">транспортировочный корпус, средства
обслуживания и руководства; Функция и работа </t>
  </si>
  <si>
    <t xml:space="preserve">всех элементов управления /переключателей / индикаторов, включая состояние батареи, </t>
  </si>
  <si>
    <t xml:space="preserve">силовую изоляцию, освещение и т.д.; Общие характеристики комплекса с тех. характеристиками </t>
  </si>
  <si>
    <t xml:space="preserve">комплекса, включая вес,, вес, мощность и т.д.; Инструкции по безопасности при использовании </t>
  </si>
  <si>
    <t>комплекса; Общие указания по использованию комплекса.</t>
  </si>
  <si>
    <t>Оценка составленных руководств по ремонту</t>
  </si>
  <si>
    <t xml:space="preserve"> Индекс /оглавление с номерами страниц; Список поставляемых инструментов обслуживания; </t>
  </si>
  <si>
    <t>Инструкции по включению; сборка и упаковка комплекса</t>
  </si>
  <si>
    <t>Качество изготовление работы</t>
  </si>
  <si>
    <t>Работы на токарных универсальных станках</t>
  </si>
  <si>
    <t>Размер 1</t>
  </si>
  <si>
    <t>Размер 2</t>
  </si>
  <si>
    <t>Размер 3</t>
  </si>
  <si>
    <t>Размер 4</t>
  </si>
  <si>
    <t>Размер 5</t>
  </si>
  <si>
    <t>Размер 6</t>
  </si>
  <si>
    <t>Размер 7</t>
  </si>
  <si>
    <t>Размер 8</t>
  </si>
  <si>
    <t>Размер 9</t>
  </si>
  <si>
    <t>Размер 10</t>
  </si>
  <si>
    <t>Все элементы выполнены</t>
  </si>
  <si>
    <t>Штраф 0,10 балла за каждую невыполненную операцию</t>
  </si>
  <si>
    <t>Отстутствуют острые кромки, кромки обработаны.</t>
  </si>
  <si>
    <t>Штраф 0,10 балла за каждую кромку с заусенцами</t>
  </si>
  <si>
    <t>Работы на фрезерных универсальных станках</t>
  </si>
  <si>
    <t xml:space="preserve"> Фрезерные работы на станках с ЧПУ</t>
  </si>
  <si>
    <r>
      <t>Размер 1</t>
    </r>
    <r>
      <rPr>
        <sz val="11"/>
        <rFont val="Arial"/>
        <family val="2"/>
        <charset val="204"/>
      </rPr>
      <t xml:space="preserve"> </t>
    </r>
  </si>
  <si>
    <t xml:space="preserve">Размер 3 </t>
  </si>
  <si>
    <t xml:space="preserve"> </t>
  </si>
  <si>
    <t>РД сварка конструкции</t>
  </si>
  <si>
    <t>Подрезы отсутствуют</t>
  </si>
  <si>
    <t xml:space="preserve">Штраф 0,2 балла за каждый подрез </t>
  </si>
  <si>
    <t>Наплывы  отсутствуют</t>
  </si>
  <si>
    <t xml:space="preserve">Штраф 0,2 балла за каждый наплыв </t>
  </si>
  <si>
    <t>Кратеры  отсутствуют</t>
  </si>
  <si>
    <t>Штраф 0,2 балла за каждый кратер</t>
  </si>
  <si>
    <t xml:space="preserve">Все указанные швы на чертеже присутствуют </t>
  </si>
  <si>
    <t>Штраф 0,2 балла за каждый посторонний или отсутствующий элемент</t>
  </si>
  <si>
    <t xml:space="preserve"> Плакат: соответствие минимальным требованиям</t>
  </si>
  <si>
    <t>Изготовление детали из листового материала</t>
  </si>
  <si>
    <t>Модуль З Изготовление детали из листового материала</t>
  </si>
  <si>
    <t xml:space="preserve"> Проектирование и сборка  электронных устройств </t>
  </si>
  <si>
    <t xml:space="preserve">Проектирование и сборка  электронных устройств </t>
  </si>
  <si>
    <t xml:space="preserve">Оптимальное расположение элементов </t>
  </si>
  <si>
    <t>Все компоненты должны быть жестко прикреплены к плате</t>
  </si>
  <si>
    <t>Названия клеммников, полярность клеммников и номера микросхем должны быть подписаны</t>
  </si>
  <si>
    <t>При подключении питания загорается точка на индикаторе H1</t>
  </si>
  <si>
    <t>При нажатии кнопки S1 происходит генерация случайных чисел с индикацией на индикаторе H1 и H2</t>
  </si>
  <si>
    <t>При нажатии кнопки S2 происходит последовательный счет</t>
  </si>
  <si>
    <t>Плата отмыта</t>
  </si>
  <si>
    <t>Перемычки не пересекаются</t>
  </si>
  <si>
    <t xml:space="preserve"> Работы на токарные  универсальных станках</t>
  </si>
  <si>
    <t xml:space="preserve"> Механическая сборка и разработка чертежей для производства (САПР)</t>
  </si>
  <si>
    <t xml:space="preserve">"Чертёж имеет название, номер, номер листа и рамку. </t>
  </si>
  <si>
    <t>На чертеже представлены все виды, размеры и проекции</t>
  </si>
  <si>
    <t xml:space="preserve">за каждый невыполненный размер штраф 0,2 </t>
  </si>
  <si>
    <t>"Все элементы детали на 3D- модели выполнены. Штраф за каждый отсутствующий элемент - 0,5 балла"</t>
  </si>
  <si>
    <t>Модель сохранена в формат *.step, *pdf</t>
  </si>
  <si>
    <t>Первичная оценка элементов конструкции, чертежей</t>
  </si>
  <si>
    <t xml:space="preserve">Оценка качества работы и визуального качества сборки комплекса </t>
  </si>
  <si>
    <t>исполнение не соответствует отраслевому стандарту</t>
  </si>
  <si>
    <t>исполнение соответствует отраслевому стандарту</t>
  </si>
  <si>
    <t>исполнение соответствует отраслевому стандарту и в некоторых отношениях превосходит его;</t>
  </si>
  <si>
    <t>исполнение полностью превосходит отраслевой стандарт и оценивается как отличное</t>
  </si>
  <si>
    <t>Контроль эргономики управления комплекса (фактор 1)</t>
  </si>
  <si>
    <t>Удобно держать и легко захватить блок управления комплексом</t>
  </si>
  <si>
    <t xml:space="preserve"> исполнение соответствует отраслевому стандарту</t>
  </si>
  <si>
    <t>Контроль эргономики управления комплекса (фактор 2)</t>
  </si>
  <si>
    <t>Внешний вид, качество сборки блок управления комплексом</t>
  </si>
  <si>
    <t>Основные характеристики проекта</t>
  </si>
  <si>
    <t>Оценка габаритных размеров в состоянии транспортировки</t>
  </si>
  <si>
    <t>500*500*500 (мм)</t>
  </si>
  <si>
    <t>состояние через органы управления</t>
  </si>
  <si>
    <t xml:space="preserve">0 баллов, если не поместился в ящик во время погрузки и (или) не был произведен переход в </t>
  </si>
  <si>
    <t>транспортное состояние через органы управления</t>
  </si>
  <si>
    <t>Испытание скорости развертывания в рабочее состояние и старт рабочего режима из транспортировочного состояния</t>
  </si>
  <si>
    <t>0 баллов за выполнение задания в срок дольше 120 секунд</t>
  </si>
  <si>
    <t>1 балл за самое короткое время развертывания.</t>
  </si>
  <si>
    <t xml:space="preserve">Отметки от 0 до 1 балла присваиваются пропорционально для всех команд, </t>
  </si>
  <si>
    <t>показавших время выполнения в диапазоне от самого короткого времени до 120 секунд.</t>
  </si>
  <si>
    <t>Оценка массы комплекса, упакованного для транспортировки</t>
  </si>
  <si>
    <t xml:space="preserve">1 балл за самое легкое значение массы и 0 баллов за самое тяжелое. </t>
  </si>
  <si>
    <t>Остальным участникам присваивается оценка от 0 до 1 баллов пропорционально градации</t>
  </si>
  <si>
    <t>массы комплекса в собранном состоянии</t>
  </si>
  <si>
    <t>Оценка индикации активного (включенного) режима комплекса</t>
  </si>
  <si>
    <t>1 балл, если обеспечено и показатели читаются с 3-х метров</t>
  </si>
  <si>
    <t>Стабилизация системы (устойчивость крана)</t>
  </si>
  <si>
    <t xml:space="preserve">Кран должен иметь стабилизаторы для процедуры подъема, которые должны касаться 4 точек. </t>
  </si>
  <si>
    <t>Демонстрация вращения крана установленного на транспортной платформе крана 720o</t>
  </si>
  <si>
    <t xml:space="preserve">1 балл. Возможность поворота 720 градусов по часовой стрелке, </t>
  </si>
  <si>
    <t>2 испытания</t>
  </si>
  <si>
    <t xml:space="preserve">оставляя транспортную платформу крана в неподвижном состоянии </t>
  </si>
  <si>
    <t xml:space="preserve">1 балл. Возможность поворота 720 градусов против часовой стрелки, </t>
  </si>
  <si>
    <t>оставляя транспортную платформу крана в неподвижном состоянии</t>
  </si>
  <si>
    <t>3 позиции</t>
  </si>
  <si>
    <t>Оценка безопасности конструкции комплекса</t>
  </si>
  <si>
    <t>нет дефектов</t>
  </si>
  <si>
    <t>0,25 балла, наличие предупреждающих знаков и надписей на МК</t>
  </si>
  <si>
    <t>0,5 балла, если нет открытых соединений;</t>
  </si>
  <si>
    <t>0,5 балла, если нет возможности касаться движущихся частей;</t>
  </si>
  <si>
    <t>и порядка на площадке</t>
  </si>
  <si>
    <t>Основные элементы управление транспортной платформы комплекса</t>
  </si>
  <si>
    <t>0,5 баллов за наличие работоспособной кнопки аварийного останова  на транспортной платформе</t>
  </si>
  <si>
    <t xml:space="preserve">Оценка органов управления крана комплекса </t>
  </si>
  <si>
    <t>0,5 баллов за наличие работоспособного кнопочного выключателя на пульте управления</t>
  </si>
  <si>
    <t>0,5 баллов за наличие работоспособной кнопки аварийного останова на пульте управления</t>
  </si>
  <si>
    <t>Эксплуатация крана и транспортной платформы крана Испытания 1</t>
  </si>
  <si>
    <t xml:space="preserve">
</t>
  </si>
  <si>
    <t>Cтрела крана установлена в положение 0 градусов (0,25 балла)</t>
  </si>
  <si>
    <t>Стрела крана  установлена в положение 90 градусов и более (0,25 балла)</t>
  </si>
  <si>
    <t>Подъемный трос крана вытянут до 1,5 м и более (0,5 балла)</t>
  </si>
  <si>
    <t>Эксплуатация крана и транспортной платформы крана Испытания 2</t>
  </si>
  <si>
    <t xml:space="preserve">
</t>
  </si>
  <si>
    <t>Подъемный трос крана полностью втянут (0,5 балла)</t>
  </si>
  <si>
    <t>Крановое подъемное устройство способно удерживать 1 кг на высоте 500 мм от земли</t>
  </si>
  <si>
    <t>и вращаться на 360 градусов по часовой стрелке на основании крана без опрокидывания (0,5 балла)</t>
  </si>
  <si>
    <t>Эксплуатация крана и транспортной платформы крана Испытания 3</t>
  </si>
  <si>
    <t xml:space="preserve">Крановое подъемное устройство способно удерживать 1 кг на высоте 500 мм от земли и </t>
  </si>
  <si>
    <t>вращаться на 360 гр. против часовой стрелки на основании крана без опрокидывания (0,5 балла)</t>
  </si>
  <si>
    <t>Двигаться вперед по прямой линии с поднятым грузом (0,25 балла)</t>
  </si>
  <si>
    <t>Двигаться назад по прямой линии с поднятым грузом (0,25 балла)</t>
  </si>
  <si>
    <t>Эксплуатация крана и транспортной платформы крана Испытания 4</t>
  </si>
  <si>
    <t xml:space="preserve">Разверните с пульта управления стабилизаторы, чтобы они касались земли в пределах 50 мм от </t>
  </si>
  <si>
    <t xml:space="preserve">контура МК в передней и задней части 
транспортной платформы крана с обеих сторон. </t>
  </si>
  <si>
    <t xml:space="preserve">Если стабилизаторы способны поднять (вывесить) МК над землей (МК касается земли только  </t>
  </si>
  <si>
    <t>в точках контакта стабилизаторов) (1 балл)</t>
  </si>
  <si>
    <t>Интерфейс системы органов управления комплекса, комплект проверок №1</t>
  </si>
  <si>
    <t xml:space="preserve">На ЖК-дисплее отобр-ся сообщ. «Вперед», только когда трансп. платформа едет вперед (0,25 балла) </t>
  </si>
  <si>
    <t>Если нет или отображается в любое
другое время, присуждается 0 баллов.</t>
  </si>
  <si>
    <t>ЖК-дисплей отображает «Обратный ход» только когда трансп.платф. движется назад (0,25 балла)</t>
  </si>
  <si>
    <t>На ЖК-дисплее отображается сообщение «Влево» когда МК поварачивает влево (0,25 балла)</t>
  </si>
  <si>
    <t>На ЖК-дисплее отображается сообщ. «Вправо», когда МК поворачивает направо (0,25 балла)</t>
  </si>
  <si>
    <t>Интерфейс системы органов управления комплекса, комплект проверок №2</t>
  </si>
  <si>
    <t>ЖК-дисплей отображает «Стаб. ON», когда стаб-ры опущены и касаются земли. (0,25 балла)</t>
  </si>
  <si>
    <t>ЖК-дисплей отображает «Стаб. OFF», когда
стаб-ры подняты и не касаются земли (0,25 балла)</t>
  </si>
  <si>
    <t>ЖК-дисплей отображает «Вращение по ЧС», когда 
стрела крана вращ-ся по час. стрелке (0,25 балла)</t>
  </si>
  <si>
    <t xml:space="preserve">ЖК-дисплей отображает«Вращение против ЧС», когда стрела крана вр-ся против час.ст(0,25 балла) </t>
  </si>
  <si>
    <t>Интерфейс системы органов управления комплекса, комплект проверок №3</t>
  </si>
  <si>
    <t xml:space="preserve">На ЖК-дисплее отображается текущий угол наклона стрелы,относящийся к 0 градусам, как </t>
  </si>
  <si>
    <t xml:space="preserve">горизонтальный, и отображается в «Угле штанги XX градусов» +/- 3 градуса при каждом включении </t>
  </si>
  <si>
    <t xml:space="preserve">системы. (1 балл) Если на ЖК-дисплее отображается 0, 30, 60 и 90 градусов +/- 5 </t>
  </si>
  <si>
    <t>градусов, а не каждый градус, то присуждаются (0,5 балла)</t>
  </si>
  <si>
    <t xml:space="preserve">Если на ЖК-дисплее постоянно отображаются уровни заряда батареи как Высокий, Средний и </t>
  </si>
  <si>
    <t>Низкий уровень или при наличии инструкций
через органы управления, (0,5 балла)</t>
  </si>
  <si>
    <t>Интерфейс системы органов управления комплекса, комплект проверок №4</t>
  </si>
  <si>
    <t xml:space="preserve">ЖК-дисплей отображает текущий уровень заряда батареи как Уровень заряда батареи XX%» </t>
  </si>
  <si>
    <t>при каждом включении системы (1 балл).</t>
  </si>
  <si>
    <t>Интерфейс системы органов управления комплекса, комплект проверок №5</t>
  </si>
  <si>
    <t>На ЖК-дисплее постоянно отображается сообщение «Система активна и готова» (1 балл).</t>
  </si>
  <si>
    <t>Точность крана комплекса</t>
  </si>
  <si>
    <t xml:space="preserve">2 балла за самое точное значение помещ. в зону разгрузки и 0 баллов за самую малую точность. </t>
  </si>
  <si>
    <t>Остальным участникам присваивается оценка от 0 до 2 баллов пропорционально</t>
  </si>
  <si>
    <t>Время на выполнения испытания 2 мин.</t>
  </si>
  <si>
    <t>Испытания способности к транспортировке 1</t>
  </si>
  <si>
    <t>Способность преодолеть препятствие «лежачий полицейский» (1 балл)</t>
  </si>
  <si>
    <t>Способный подняться на склон 10град. (0,25 балла)</t>
  </si>
  <si>
    <t>Способен спускаться по склону на 10 градусов
(0,25 балла)</t>
  </si>
  <si>
    <t>Способен пересекать обрыв 200 мм (0,5 балла)</t>
  </si>
  <si>
    <t>Испытания способности к транспортировке 2</t>
  </si>
  <si>
    <t xml:space="preserve">1 балл за выполнение задания за самое короткое время, 0 баллов за самое продолжительное время </t>
  </si>
  <si>
    <t>прохождения трассы, остальные баллы 
рассчитываются пропорционально.</t>
  </si>
  <si>
    <t>МК переносит предмет массой 1 кг. через стену высотой 500 мм.(0,25 балла)</t>
  </si>
  <si>
    <t>МК перемещает груз, в точку разгрузки затратив наименьшее время (0,25 балла)</t>
  </si>
  <si>
    <t xml:space="preserve">балла - за самое быстрое время, 0 баллов - за самое долгое время, с пропорциональным </t>
  </si>
  <si>
    <t xml:space="preserve">присвоением оценки остальным участникам)
*Если произошло падение груза или опрокидывание </t>
  </si>
  <si>
    <t>МК баллы, не присуждаются</t>
  </si>
  <si>
    <t>МК переносит предмет массой 1 кг. через стену высотой 600 мм.(0,25 балла)</t>
  </si>
  <si>
    <t>Испытание МК, подъем груза массой в 1 кг из-за стены 700 мм</t>
  </si>
  <si>
    <t>МК переносит предмет массой 1 кг. через стену высотой 700 мм.(0,25 балла)</t>
  </si>
  <si>
    <t>да/нет</t>
  </si>
  <si>
    <t>МК сохраняет свою плавучесть в течение 2-х минут. (2 балла),</t>
  </si>
  <si>
    <t>если менее 2-х минут (0 баллов).</t>
  </si>
  <si>
    <t>Комплекс способен передвигаться по водоему</t>
  </si>
  <si>
    <t xml:space="preserve">МК должен доплыть до противоположного борта водоёма, коснутся его, и вернуться обратно на </t>
  </si>
  <si>
    <t xml:space="preserve"> МК способен осуществлять забор воды из водоема </t>
  </si>
  <si>
    <t>МК способен набирать воду из водоема не менее 330мл. (1 балл)</t>
  </si>
  <si>
    <t>Комплекс полностью функционирует после водоема</t>
  </si>
  <si>
    <t>Комплекс способен слить воду в емкость на суше</t>
  </si>
  <si>
    <t>с помощью пульта управления закаченная вода слита в емкость</t>
  </si>
  <si>
    <t>O</t>
  </si>
  <si>
    <t>Расходные материалы и закупные (сырьевые) компоненты</t>
  </si>
  <si>
    <t xml:space="preserve">2 балла – от 0 баллов для комплекса с наиболее высокой ценой до 2 баллов с минимальной ценой, </t>
  </si>
  <si>
    <t xml:space="preserve">ПС: 11.013 код A/01.5; ФГОС СПО 42.02.01 </t>
  </si>
  <si>
    <t>Подготовка 3-координатного сверлильно-фрезерно-расточного обрабатывающего центра с ЧПУ и технологической оснастки к изготовлению деталей средней сложности не типа тел вращения</t>
  </si>
  <si>
    <t>Профстандарт 40.002 код A 03.2'!A1</t>
  </si>
  <si>
    <t>В</t>
  </si>
  <si>
    <t>Г</t>
  </si>
  <si>
    <t>Д</t>
  </si>
  <si>
    <t>Е</t>
  </si>
  <si>
    <t>Ж</t>
  </si>
  <si>
    <t>З</t>
  </si>
  <si>
    <t>К</t>
  </si>
  <si>
    <t xml:space="preserve"> документация</t>
  </si>
  <si>
    <t>Константа/ вариатив</t>
  </si>
  <si>
    <t>165 м2</t>
  </si>
  <si>
    <t xml:space="preserve">Компьютер </t>
  </si>
  <si>
    <t>Цифровой осциллограф</t>
  </si>
  <si>
    <t>Лабораторный блок питания</t>
  </si>
  <si>
    <t>Мультиметр ручной, мобильный</t>
  </si>
  <si>
    <t>Цифровая паяльная станция</t>
  </si>
  <si>
    <t>Дымоуловитель</t>
  </si>
  <si>
    <t>Оловоотсос антистатический</t>
  </si>
  <si>
    <t>Слесарные тиски с поворотным основанием для верстака с крепежными болтами</t>
  </si>
  <si>
    <t xml:space="preserve">Индикатор рычажно-зубчатого бокового типа - полный набор </t>
  </si>
  <si>
    <t>Глубиномер электронный (цифровой) микрометрический со сменными стержнями</t>
  </si>
  <si>
    <t xml:space="preserve">Шарнирный магнитный измерительный штатив </t>
  </si>
  <si>
    <t>Штангенциркуль цифровой</t>
  </si>
  <si>
    <t>Стойка для микрометров, с регулируемым углом наклона
для микрометров 0-100мм</t>
  </si>
  <si>
    <t xml:space="preserve">Микрометр цифровой 0-25 мм, без разъема для вывода данных  </t>
  </si>
  <si>
    <t>Микрометр цифровой 25-50 мм, без разъема для вывода данных</t>
  </si>
  <si>
    <t xml:space="preserve">Микрометр цифровой 50-75 мм , без разъема для вывода данных  </t>
  </si>
  <si>
    <t xml:space="preserve">Микрометр цифровой 75-100 мм , без разъема для вывода данных  </t>
  </si>
  <si>
    <t xml:space="preserve">Микрометр цифровой с измерительными губками </t>
  </si>
  <si>
    <t>Дисковый микрометр цифровой (набор) на измерения на 0-100 мм</t>
  </si>
  <si>
    <t xml:space="preserve">Трехточечный микрометрический нутромер в комплекте 12-25mm </t>
  </si>
  <si>
    <t xml:space="preserve">Трехточечный микрометрический нутромер в комплекте 25-50mm </t>
  </si>
  <si>
    <t>Набор стальных концевых мер длины класс 2, 87 шт. Точность по DIN EN ISO 3650</t>
  </si>
  <si>
    <t>Набор напильников</t>
  </si>
  <si>
    <t>Сетевой фильтр на 6 ячеек 220В</t>
  </si>
  <si>
    <t xml:space="preserve">Двухточечный микрометрический нутромер с внешними губками цифровой 5-30 мм </t>
  </si>
  <si>
    <t>Метла</t>
  </si>
  <si>
    <t>Совок</t>
  </si>
  <si>
    <t xml:space="preserve"> CPU i7 8700 / RAM 32 GB DDR4 2400 GHz / HDD 1Tb / SSD 256 / nVidia GeForce GTX1050Ti GPU 4 GB / Win10 /</t>
  </si>
  <si>
    <t>Раздел ИЛ 5</t>
  </si>
  <si>
    <t>Раздел ИЛ 6</t>
  </si>
  <si>
    <t>Раздел ИЛ 7</t>
  </si>
  <si>
    <t>Раздел ИЛ 8</t>
  </si>
  <si>
    <t>Раздел ИЛ 9</t>
  </si>
  <si>
    <t>Раздел ИЛ 10</t>
  </si>
  <si>
    <t>Изготовление на универсальных фрезерных станках  простых деталей с точностью по 10-му, 11-му квалитету, сложных деталей - по 12 - 14-му квалитету</t>
  </si>
  <si>
    <t>Изучение проектного задания на создание объекта визуальной информации, идентификации и коммуникации</t>
  </si>
  <si>
    <r>
      <t>Профстандарт: 11.013 код</t>
    </r>
    <r>
      <rPr>
        <b/>
        <sz val="12"/>
        <color indexed="2"/>
        <rFont val="Times New Roman"/>
        <family val="1"/>
        <charset val="204"/>
      </rPr>
      <t xml:space="preserve"> A/01.5</t>
    </r>
  </si>
  <si>
    <t>Создание эскизов элемента объекта визуальной информации, идентификации и коммуникации, согласование дизайн-макета основного варианта эскиза с руководителем дизайн-проекта</t>
  </si>
  <si>
    <t>Доработка оригинала элемента объекта визуальной информации, идентификации и коммуникации</t>
  </si>
  <si>
    <t>Работать с проектным заданием на создание объектов визуальной информации, идентификации и коммуникации</t>
  </si>
  <si>
    <t>Использовать средства дизайна для разработки эскизов и оригиналов элементов объектов визуальной информации, идентификации и коммуникации</t>
  </si>
  <si>
    <t>Использовать компьютерные программы, необходимые для создания и корректирования объектов визуальной информации, идентификации и коммуникации</t>
  </si>
  <si>
    <t>Основные приемы и методы выполнения художественно-графических работ</t>
  </si>
  <si>
    <t>Основы художественного конструирования и технического моделирования</t>
  </si>
  <si>
    <t>Компьютерное программное обеспечение, используемое в дизайне объектов визуальной информации, идентификации и коммуникации</t>
  </si>
  <si>
    <t>ПК 1.2. Осуществлять художественное эскизирование и выбор оптимальных изобразительных средств рекламы.</t>
  </si>
  <si>
    <t>ПК 2.2. Создавать модели (макеты, сценарии) объекта с учетом выбранной технологии.</t>
  </si>
  <si>
    <t xml:space="preserve">Профстандарт: 40.078 </t>
  </si>
  <si>
    <t>Анализ исходных данных для выполнения токарной обработки поверхностей заготовок простых деталей с точностью размеров по 10 - 14-му квалитету</t>
  </si>
  <si>
    <t>Настройка и наладка универсального токарного станка для обработки заготовок простых деталей с точностью размеров по 10 - 14 квалитетам</t>
  </si>
  <si>
    <t>Выполнение технологических операций точения простых деталей с точностью размеров по 10 - 14-му квалитету</t>
  </si>
  <si>
    <t>Читать и применять техническую документацию на простые детали с точностью размеров по 10 - 14-му квалитету</t>
  </si>
  <si>
    <t>Производить настройку токарных станков для обработки заготовок простых деталей с точностью по 10 - 14-му квалитету</t>
  </si>
  <si>
    <t>Выполнять токарную обработку (за исключением конических поверхностей) заготовок простых деталей с точностью размеров по 10 - 14-му квалитету</t>
  </si>
  <si>
    <t>Основы машиностроительного черчения в объеме, необходимом для выполнения работы</t>
  </si>
  <si>
    <t>Система допусков и посадок, квалитеты точности, параметры шероховатости</t>
  </si>
  <si>
    <t>Конструкция, назначение, геометрические параметры и правила эксплуатации режущих инструментов, применяемых на токарных станках</t>
  </si>
  <si>
    <r>
      <t>ФГОС СПО 42.02.01.</t>
    </r>
    <r>
      <rPr>
        <sz val="12"/>
        <color theme="1"/>
        <rFont val="Calibri"/>
        <family val="2"/>
        <charset val="204"/>
      </rPr>
      <t xml:space="preserve"> РЕКЛАМА</t>
    </r>
    <r>
      <rPr>
        <sz val="11"/>
        <color theme="1"/>
        <rFont val="Calibri"/>
        <family val="2"/>
        <charset val="204"/>
      </rPr>
      <t xml:space="preserve">
</t>
    </r>
  </si>
  <si>
    <t>ФГОС 151902.05 Фрезеровщик-универсал</t>
  </si>
  <si>
    <t>ПК 2.1. Выполнять фрезерные работы.</t>
  </si>
  <si>
    <t>ПК 2.2. Выполнять подналадку фрезерных станков.</t>
  </si>
  <si>
    <t>ПК 2.3. Проверять качество выполненных работ.</t>
  </si>
  <si>
    <t xml:space="preserve">5 конкурсантов </t>
  </si>
  <si>
    <t>Конструкторско-технологическое обеспечение машиностроительных производств</t>
  </si>
  <si>
    <t xml:space="preserve"> этап чемпионата по профессиональному мастерству "Профессионал" </t>
  </si>
  <si>
    <r>
      <t>Модуль А.</t>
    </r>
    <r>
      <rPr>
        <sz val="12"/>
        <color rgb="FF000000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Портфолио</t>
    </r>
  </si>
  <si>
    <t>Модуль В.    Разработка технологического процесса</t>
  </si>
  <si>
    <t>ПО для автоматизированного проектирования технологических процессов (Вертикаль АСКОН)</t>
  </si>
  <si>
    <t>Портфолио</t>
  </si>
  <si>
    <t>Оценка предоставленной конструкторской документации</t>
  </si>
  <si>
    <t>Документация на механическую часть выполнена в CAD -системе и содержит сборочные чертежи и спецификации, а также чертежи более 90 % деталей, входящих в сборку, оформленные в соответствии с ГОСТом: рамка, штамп, надписи и обозначения - 1,5 балла</t>
  </si>
  <si>
    <t>Документация выполнена в CAD -системе и содержит сборочные чертежи и спецификации, а также чертежи менее 90 % но более 50% деталей, входящих в сборку, оформленные в соответствии с ГОСТом: рамка, штамп, надписи и обозначения - 0,75 балла</t>
  </si>
  <si>
    <t>Документация выполнена не в CAD -системе, содержит сборочные чертежи и спецификации, а также чертежи менее 50 % деталей, входящих в сборку, неоформленные в соответствии с ГОСТом: рамка, штамп, надписи и обозначения отсутствуют - 0 баллов</t>
  </si>
  <si>
    <t>Принципиальная электрическая схема проекта выплнена в CAD-системе и содержит все элементы - 0,5 балла</t>
  </si>
  <si>
    <t xml:space="preserve">2 балла, если МК поместился без повреждения ящика и был произведен переход в транспортное </t>
  </si>
  <si>
    <t>0,5 балла присуждается за каждый стабилизатор, при условии корректной его работы.</t>
  </si>
  <si>
    <t>0,25 балла, если отсутствуют в изделиях острые края или непритупленные  фаски;</t>
  </si>
  <si>
    <t>0,5 балла, если не было нарушений техники безопасности, правил работы с  оборудованием</t>
  </si>
  <si>
    <t>0,5 баллов за наличие  работоспособного ключа включения на транспортной   платформе.</t>
  </si>
  <si>
    <t>Комплекс сохраняет плавучесть при погружении в водоем</t>
  </si>
  <si>
    <t>исходную позицию (2 балла)</t>
  </si>
  <si>
    <t xml:space="preserve">после всех испытаний в водоеме все органы комплекса, работавшие до погружения МК, функционируют </t>
  </si>
  <si>
    <t xml:space="preserve"> - начисляется (1 балл). </t>
  </si>
  <si>
    <t>В противном случае -  баллы не начисляются</t>
  </si>
  <si>
    <t>Основные затраты по проекту</t>
  </si>
  <si>
    <t xml:space="preserve"> Разработка технологического процесса</t>
  </si>
  <si>
    <t>Оценка технологического процесса</t>
  </si>
  <si>
    <t>Указаны все операции, необходимые для изготовления детали</t>
  </si>
  <si>
    <t>Указаны все операции, включая заготовительные и контрольные. Операции расположены в правильной последовательности</t>
  </si>
  <si>
    <t>Указаны все необходимые приспособления и инструменты</t>
  </si>
  <si>
    <t>В каждой операции указаны необходимые инструменты и приспособления</t>
  </si>
  <si>
    <t>Рассчитаны и указаны в техпроцессе режимы обработки</t>
  </si>
  <si>
    <t>В каждой операции, связанной с обработкой материала, рассчитаны и указаны необходимые режимы (подача, скорость вращения шпинделя, и т.п.)</t>
  </si>
  <si>
    <t>использованы все необходимые формы технологической документации</t>
  </si>
  <si>
    <t>В технологической документации использованы все основные формы документов, предусмотренные ЕСТД для данной серийности</t>
  </si>
  <si>
    <t>Технологмческий процесс содержит все необходимые эскизы</t>
  </si>
  <si>
    <t>Технологический процесс снабжен необходимым количеством эскизов для выполнения операций для изготовления детали</t>
  </si>
  <si>
    <t>Конструкторско-технологическое обеспечение машиностроительных производств (юниоры)</t>
  </si>
  <si>
    <t xml:space="preserve"> этап чемпионата по профессиональному мастерству ….. 2025</t>
  </si>
  <si>
    <t>О</t>
  </si>
  <si>
    <t>Испытание МК, подъем груза массой в 1 кг из-за стены 300мм</t>
  </si>
  <si>
    <t>МК переносит предмет массой 1 кг. через стену высотой 300 мм.(0,25 балла)</t>
  </si>
  <si>
    <t>Испытание МК , подъем груза массой в 1 кг из-за стены 400 мм</t>
  </si>
  <si>
    <t>МК переносит предмет массой 1 кг. через стену высотой 400 мм.(0,25 балла)</t>
  </si>
  <si>
    <t>Испытание МК, подъем груза массой в 1 кг из-за стены 500 мм</t>
  </si>
  <si>
    <t>Испытание МК, подъем груза массой в 1 кг из-за стены 600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</si>
</sst>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9" tint="-0.24997711111789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0"/>
      <color theme="9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333333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indexed="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name val="Arial"/>
      <family val="2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9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9"/>
      <color rgb="FF333333"/>
      <name val="Verdana"/>
      <family val="2"/>
      <charset val="204"/>
    </font>
    <font>
      <b/>
      <sz val="14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rgb="FF00B050"/>
      </patternFill>
    </fill>
    <fill>
      <patternFill patternType="solid">
        <fgColor rgb="FFE2EFD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8" fillId="0" borderId="0"/>
    <xf numFmtId="0" fontId="12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6" fillId="0" borderId="0"/>
    <xf numFmtId="0" fontId="6" fillId="0" borderId="0"/>
    <xf numFmtId="0" fontId="5" fillId="0" borderId="0"/>
  </cellStyleXfs>
  <cellXfs count="535">
    <xf numFmtId="0" fontId="0" fillId="0" borderId="0" xfId="0"/>
    <xf numFmtId="0" fontId="14" fillId="0" borderId="0" xfId="0" applyFont="1"/>
    <xf numFmtId="0" fontId="15" fillId="0" borderId="1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18" fillId="0" borderId="1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7" fillId="0" borderId="0" xfId="0" applyFont="1" applyAlignment="1">
      <alignment vertical="center" wrapText="1"/>
    </xf>
    <xf numFmtId="0" fontId="14" fillId="0" borderId="2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2" borderId="1" xfId="3" applyFont="1" applyBorder="1" applyAlignment="1">
      <alignment horizontal="center" vertical="top"/>
    </xf>
    <xf numFmtId="0" fontId="23" fillId="0" borderId="0" xfId="0" applyFont="1"/>
    <xf numFmtId="0" fontId="31" fillId="3" borderId="19" xfId="0" applyFont="1" applyFill="1" applyBorder="1" applyAlignment="1">
      <alignment horizontal="center" vertical="top" wrapText="1"/>
    </xf>
    <xf numFmtId="0" fontId="32" fillId="0" borderId="0" xfId="0" applyFont="1"/>
    <xf numFmtId="0" fontId="35" fillId="0" borderId="1" xfId="0" applyFont="1" applyBorder="1" applyAlignment="1">
      <alignment horizontal="center" vertical="center" wrapText="1"/>
    </xf>
    <xf numFmtId="0" fontId="36" fillId="4" borderId="0" xfId="0" applyFont="1" applyFill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23" fillId="3" borderId="7" xfId="0" applyFont="1" applyFill="1" applyBorder="1"/>
    <xf numFmtId="0" fontId="35" fillId="0" borderId="11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10" fillId="0" borderId="0" xfId="0" applyFont="1"/>
    <xf numFmtId="0" fontId="14" fillId="0" borderId="0" xfId="0" applyFont="1" applyAlignment="1">
      <alignment vertical="center"/>
    </xf>
    <xf numFmtId="0" fontId="22" fillId="0" borderId="1" xfId="0" applyFont="1" applyBorder="1" applyAlignment="1">
      <alignment vertical="top" wrapText="1"/>
    </xf>
    <xf numFmtId="0" fontId="23" fillId="0" borderId="11" xfId="0" applyFont="1" applyBorder="1"/>
    <xf numFmtId="0" fontId="22" fillId="0" borderId="21" xfId="0" applyFont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6" fillId="0" borderId="0" xfId="4" applyAlignment="1">
      <alignment horizontal="right"/>
    </xf>
    <xf numFmtId="0" fontId="39" fillId="0" borderId="0" xfId="4" applyFont="1" applyAlignment="1">
      <alignment horizontal="right"/>
    </xf>
    <xf numFmtId="0" fontId="6" fillId="0" borderId="0" xfId="4" applyAlignment="1">
      <alignment horizontal="center"/>
    </xf>
    <xf numFmtId="0" fontId="6" fillId="0" borderId="0" xfId="4" quotePrefix="1" applyAlignment="1">
      <alignment wrapText="1"/>
    </xf>
    <xf numFmtId="0" fontId="6" fillId="0" borderId="0" xfId="4" quotePrefix="1" applyAlignment="1">
      <alignment horizontal="left" vertical="top"/>
    </xf>
    <xf numFmtId="0" fontId="6" fillId="0" borderId="0" xfId="4" applyAlignment="1">
      <alignment wrapText="1"/>
    </xf>
    <xf numFmtId="0" fontId="6" fillId="0" borderId="0" xfId="4"/>
    <xf numFmtId="0" fontId="6" fillId="0" borderId="0" xfId="4" quotePrefix="1" applyAlignment="1">
      <alignment horizontal="left"/>
    </xf>
    <xf numFmtId="0" fontId="6" fillId="0" borderId="0" xfId="4" quotePrefix="1"/>
    <xf numFmtId="0" fontId="6" fillId="0" borderId="0" xfId="4" applyAlignment="1">
      <alignment horizontal="left"/>
    </xf>
    <xf numFmtId="0" fontId="40" fillId="8" borderId="0" xfId="4" applyFont="1" applyFill="1" applyAlignment="1">
      <alignment horizontal="center" vertical="center" wrapText="1"/>
    </xf>
    <xf numFmtId="0" fontId="41" fillId="9" borderId="0" xfId="4" applyFont="1" applyFill="1" applyAlignment="1">
      <alignment horizontal="center"/>
    </xf>
    <xf numFmtId="0" fontId="41" fillId="9" borderId="0" xfId="4" applyFont="1" applyFill="1"/>
    <xf numFmtId="0" fontId="41" fillId="9" borderId="0" xfId="4" applyFont="1" applyFill="1" applyAlignment="1">
      <alignment wrapText="1"/>
    </xf>
    <xf numFmtId="2" fontId="41" fillId="9" borderId="0" xfId="4" applyNumberFormat="1" applyFont="1" applyFill="1"/>
    <xf numFmtId="0" fontId="6" fillId="0" borderId="1" xfId="4" applyBorder="1" applyAlignment="1">
      <alignment horizontal="center"/>
    </xf>
    <xf numFmtId="0" fontId="6" fillId="0" borderId="3" xfId="4" applyBorder="1"/>
    <xf numFmtId="0" fontId="6" fillId="0" borderId="4" xfId="4" applyBorder="1"/>
    <xf numFmtId="0" fontId="6" fillId="0" borderId="1" xfId="4" applyBorder="1" applyAlignment="1">
      <alignment wrapText="1"/>
    </xf>
    <xf numFmtId="2" fontId="6" fillId="0" borderId="1" xfId="4" applyNumberFormat="1" applyBorder="1"/>
    <xf numFmtId="0" fontId="6" fillId="0" borderId="1" xfId="4" applyBorder="1"/>
    <xf numFmtId="0" fontId="42" fillId="0" borderId="1" xfId="4" applyFont="1" applyBorder="1" applyAlignment="1">
      <alignment wrapText="1"/>
    </xf>
    <xf numFmtId="0" fontId="42" fillId="0" borderId="1" xfId="4" applyFont="1" applyBorder="1" applyAlignment="1">
      <alignment horizontal="center"/>
    </xf>
    <xf numFmtId="0" fontId="43" fillId="8" borderId="0" xfId="4" applyFont="1" applyFill="1" applyAlignment="1">
      <alignment horizontal="left" vertical="center" wrapText="1"/>
    </xf>
    <xf numFmtId="0" fontId="43" fillId="8" borderId="0" xfId="4" applyFont="1" applyFill="1" applyAlignment="1">
      <alignment horizontal="center" vertical="center" wrapText="1"/>
    </xf>
    <xf numFmtId="2" fontId="43" fillId="8" borderId="0" xfId="4" applyNumberFormat="1" applyFont="1" applyFill="1" applyAlignment="1">
      <alignment horizontal="center" vertical="center" wrapText="1"/>
    </xf>
    <xf numFmtId="0" fontId="6" fillId="0" borderId="0" xfId="4" applyAlignment="1">
      <alignment horizontal="right" vertical="top"/>
    </xf>
    <xf numFmtId="0" fontId="39" fillId="0" borderId="0" xfId="4" applyFont="1" applyAlignment="1">
      <alignment horizontal="right" vertical="top"/>
    </xf>
    <xf numFmtId="0" fontId="6" fillId="0" borderId="0" xfId="4" applyAlignment="1">
      <alignment horizontal="center" vertical="top"/>
    </xf>
    <xf numFmtId="0" fontId="6" fillId="0" borderId="0" xfId="4" quotePrefix="1" applyAlignment="1">
      <alignment vertical="top" wrapText="1"/>
    </xf>
    <xf numFmtId="0" fontId="6" fillId="0" borderId="0" xfId="4" applyAlignment="1">
      <alignment vertical="top" wrapText="1"/>
    </xf>
    <xf numFmtId="0" fontId="6" fillId="0" borderId="0" xfId="4" applyAlignment="1">
      <alignment vertical="top"/>
    </xf>
    <xf numFmtId="0" fontId="6" fillId="0" borderId="0" xfId="4" quotePrefix="1" applyAlignment="1">
      <alignment vertical="top"/>
    </xf>
    <xf numFmtId="0" fontId="6" fillId="0" borderId="0" xfId="4" applyAlignment="1">
      <alignment horizontal="left" vertical="top"/>
    </xf>
    <xf numFmtId="0" fontId="41" fillId="9" borderId="0" xfId="4" applyFont="1" applyFill="1" applyAlignment="1">
      <alignment horizontal="center" vertical="top"/>
    </xf>
    <xf numFmtId="0" fontId="41" fillId="9" borderId="0" xfId="4" applyFont="1" applyFill="1" applyAlignment="1">
      <alignment vertical="top"/>
    </xf>
    <xf numFmtId="0" fontId="41" fillId="9" borderId="0" xfId="4" applyFont="1" applyFill="1" applyAlignment="1">
      <alignment vertical="top" wrapText="1"/>
    </xf>
    <xf numFmtId="2" fontId="41" fillId="9" borderId="0" xfId="4" applyNumberFormat="1" applyFont="1" applyFill="1" applyAlignment="1">
      <alignment vertical="top"/>
    </xf>
    <xf numFmtId="0" fontId="6" fillId="0" borderId="1" xfId="4" applyBorder="1" applyAlignment="1">
      <alignment horizontal="center" vertical="top"/>
    </xf>
    <xf numFmtId="0" fontId="6" fillId="0" borderId="3" xfId="4" applyBorder="1" applyAlignment="1">
      <alignment vertical="top"/>
    </xf>
    <xf numFmtId="0" fontId="6" fillId="0" borderId="4" xfId="4" applyBorder="1" applyAlignment="1">
      <alignment vertical="top"/>
    </xf>
    <xf numFmtId="0" fontId="6" fillId="4" borderId="1" xfId="4" applyFill="1" applyBorder="1" applyAlignment="1">
      <alignment vertical="top" wrapText="1"/>
    </xf>
    <xf numFmtId="0" fontId="6" fillId="0" borderId="1" xfId="4" applyBorder="1" applyAlignment="1">
      <alignment vertical="top" wrapText="1"/>
    </xf>
    <xf numFmtId="2" fontId="6" fillId="0" borderId="1" xfId="4" applyNumberFormat="1" applyBorder="1" applyAlignment="1">
      <alignment vertical="top"/>
    </xf>
    <xf numFmtId="0" fontId="6" fillId="0" borderId="1" xfId="4" applyBorder="1" applyAlignment="1">
      <alignment vertical="top"/>
    </xf>
    <xf numFmtId="0" fontId="43" fillId="8" borderId="0" xfId="4" applyFont="1" applyFill="1" applyAlignment="1">
      <alignment horizontal="left" vertical="top" wrapText="1"/>
    </xf>
    <xf numFmtId="0" fontId="43" fillId="8" borderId="0" xfId="4" applyFont="1" applyFill="1" applyAlignment="1">
      <alignment horizontal="center" vertical="top" wrapText="1"/>
    </xf>
    <xf numFmtId="2" fontId="43" fillId="8" borderId="0" xfId="4" applyNumberFormat="1" applyFont="1" applyFill="1" applyAlignment="1">
      <alignment horizontal="center" vertical="top" wrapText="1"/>
    </xf>
    <xf numFmtId="0" fontId="39" fillId="0" borderId="0" xfId="4" applyFont="1" applyAlignment="1">
      <alignment horizontal="center" vertical="center"/>
    </xf>
    <xf numFmtId="0" fontId="0" fillId="0" borderId="0" xfId="0" applyAlignment="1">
      <alignment vertical="center"/>
    </xf>
    <xf numFmtId="2" fontId="42" fillId="0" borderId="1" xfId="4" applyNumberFormat="1" applyFont="1" applyBorder="1"/>
    <xf numFmtId="0" fontId="44" fillId="0" borderId="0" xfId="4" applyFont="1" applyAlignment="1">
      <alignment horizontal="center" vertical="center" wrapText="1"/>
    </xf>
    <xf numFmtId="0" fontId="41" fillId="0" borderId="0" xfId="4" applyFont="1"/>
    <xf numFmtId="0" fontId="6" fillId="0" borderId="0" xfId="5" applyAlignment="1">
      <alignment horizontal="right"/>
    </xf>
    <xf numFmtId="0" fontId="39" fillId="0" borderId="0" xfId="5" applyFont="1" applyAlignment="1">
      <alignment horizontal="right"/>
    </xf>
    <xf numFmtId="0" fontId="6" fillId="0" borderId="0" xfId="5" applyAlignment="1">
      <alignment horizontal="center"/>
    </xf>
    <xf numFmtId="0" fontId="6" fillId="0" borderId="0" xfId="5" quotePrefix="1" applyAlignment="1">
      <alignment horizontal="left" vertical="top"/>
    </xf>
    <xf numFmtId="0" fontId="6" fillId="0" borderId="0" xfId="5" applyAlignment="1">
      <alignment wrapText="1"/>
    </xf>
    <xf numFmtId="0" fontId="6" fillId="0" borderId="0" xfId="5"/>
    <xf numFmtId="0" fontId="6" fillId="0" borderId="0" xfId="5" quotePrefix="1" applyAlignment="1">
      <alignment horizontal="left"/>
    </xf>
    <xf numFmtId="0" fontId="6" fillId="0" borderId="0" xfId="5" quotePrefix="1"/>
    <xf numFmtId="0" fontId="6" fillId="0" borderId="0" xfId="5" applyAlignment="1">
      <alignment horizontal="left"/>
    </xf>
    <xf numFmtId="0" fontId="40" fillId="8" borderId="0" xfId="5" applyFont="1" applyFill="1" applyAlignment="1">
      <alignment horizontal="center" vertical="center" wrapText="1"/>
    </xf>
    <xf numFmtId="0" fontId="41" fillId="9" borderId="0" xfId="5" applyFont="1" applyFill="1" applyAlignment="1">
      <alignment horizontal="center"/>
    </xf>
    <xf numFmtId="0" fontId="41" fillId="9" borderId="0" xfId="5" applyFont="1" applyFill="1"/>
    <xf numFmtId="0" fontId="41" fillId="9" borderId="0" xfId="5" applyFont="1" applyFill="1" applyAlignment="1">
      <alignment wrapText="1"/>
    </xf>
    <xf numFmtId="2" fontId="41" fillId="9" borderId="0" xfId="5" applyNumberFormat="1" applyFont="1" applyFill="1"/>
    <xf numFmtId="0" fontId="6" fillId="0" borderId="1" xfId="5" applyBorder="1" applyAlignment="1">
      <alignment horizontal="center"/>
    </xf>
    <xf numFmtId="0" fontId="6" fillId="0" borderId="2" xfId="5" applyBorder="1"/>
    <xf numFmtId="0" fontId="6" fillId="0" borderId="3" xfId="5" applyBorder="1"/>
    <xf numFmtId="0" fontId="6" fillId="0" borderId="4" xfId="5" applyBorder="1"/>
    <xf numFmtId="0" fontId="6" fillId="0" borderId="1" xfId="5" applyBorder="1"/>
    <xf numFmtId="0" fontId="6" fillId="0" borderId="1" xfId="5" applyBorder="1" applyAlignment="1">
      <alignment wrapText="1"/>
    </xf>
    <xf numFmtId="0" fontId="43" fillId="8" borderId="0" xfId="5" applyFont="1" applyFill="1" applyAlignment="1">
      <alignment horizontal="left" vertical="center" wrapText="1"/>
    </xf>
    <xf numFmtId="0" fontId="43" fillId="8" borderId="0" xfId="5" applyFont="1" applyFill="1" applyAlignment="1">
      <alignment horizontal="center" vertical="center" wrapText="1"/>
    </xf>
    <xf numFmtId="2" fontId="43" fillId="8" borderId="0" xfId="5" applyNumberFormat="1" applyFont="1" applyFill="1" applyAlignment="1">
      <alignment horizontal="center" vertical="center" wrapText="1"/>
    </xf>
    <xf numFmtId="0" fontId="46" fillId="0" borderId="1" xfId="0" applyFont="1" applyBorder="1" applyAlignment="1">
      <alignment vertical="top" wrapText="1"/>
    </xf>
    <xf numFmtId="0" fontId="46" fillId="0" borderId="1" xfId="0" applyFont="1" applyBorder="1" applyAlignment="1">
      <alignment horizontal="center" vertical="top" wrapText="1"/>
    </xf>
    <xf numFmtId="0" fontId="46" fillId="0" borderId="1" xfId="0" applyFont="1" applyBorder="1" applyAlignment="1">
      <alignment horizontal="left" vertical="top" wrapText="1"/>
    </xf>
    <xf numFmtId="0" fontId="46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top" wrapText="1"/>
    </xf>
    <xf numFmtId="0" fontId="48" fillId="0" borderId="1" xfId="2" applyFont="1" applyBorder="1" applyAlignment="1">
      <alignment vertical="top" wrapText="1"/>
    </xf>
    <xf numFmtId="0" fontId="47" fillId="0" borderId="1" xfId="0" applyFont="1" applyBorder="1" applyAlignment="1">
      <alignment horizontal="left" vertical="top" wrapText="1"/>
    </xf>
    <xf numFmtId="0" fontId="49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vertical="center" wrapText="1"/>
    </xf>
    <xf numFmtId="0" fontId="23" fillId="3" borderId="19" xfId="0" applyFont="1" applyFill="1" applyBorder="1"/>
    <xf numFmtId="0" fontId="52" fillId="0" borderId="0" xfId="0" applyFont="1"/>
    <xf numFmtId="0" fontId="46" fillId="4" borderId="1" xfId="0" applyFont="1" applyFill="1" applyBorder="1" applyAlignment="1">
      <alignment vertical="top" wrapText="1"/>
    </xf>
    <xf numFmtId="0" fontId="45" fillId="4" borderId="1" xfId="0" applyFont="1" applyFill="1" applyBorder="1" applyAlignment="1">
      <alignment horizontal="center" vertical="center" wrapText="1"/>
    </xf>
    <xf numFmtId="0" fontId="10" fillId="3" borderId="7" xfId="0" applyFont="1" applyFill="1" applyBorder="1"/>
    <xf numFmtId="0" fontId="53" fillId="3" borderId="7" xfId="0" applyFont="1" applyFill="1" applyBorder="1" applyAlignment="1">
      <alignment horizontal="center" vertical="top" wrapText="1"/>
    </xf>
    <xf numFmtId="0" fontId="46" fillId="0" borderId="1" xfId="0" applyFont="1" applyBorder="1" applyAlignment="1">
      <alignment vertical="center" wrapText="1"/>
    </xf>
    <xf numFmtId="0" fontId="47" fillId="0" borderId="1" xfId="0" applyFont="1" applyBorder="1" applyAlignment="1">
      <alignment wrapText="1"/>
    </xf>
    <xf numFmtId="0" fontId="22" fillId="0" borderId="8" xfId="0" applyFont="1" applyBorder="1" applyAlignment="1">
      <alignment vertical="top" wrapText="1"/>
    </xf>
    <xf numFmtId="0" fontId="46" fillId="0" borderId="11" xfId="0" applyFont="1" applyBorder="1" applyAlignment="1">
      <alignment vertical="center" wrapText="1"/>
    </xf>
    <xf numFmtId="0" fontId="46" fillId="0" borderId="11" xfId="0" applyFont="1" applyBorder="1" applyAlignment="1">
      <alignment vertical="top" wrapText="1"/>
    </xf>
    <xf numFmtId="0" fontId="45" fillId="0" borderId="1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top" wrapText="1"/>
    </xf>
    <xf numFmtId="0" fontId="55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top" wrapText="1"/>
    </xf>
    <xf numFmtId="0" fontId="46" fillId="0" borderId="18" xfId="0" applyFont="1" applyBorder="1" applyAlignment="1">
      <alignment vertical="center" wrapText="1"/>
    </xf>
    <xf numFmtId="0" fontId="46" fillId="0" borderId="17" xfId="0" applyFont="1" applyBorder="1" applyAlignment="1">
      <alignment vertical="center" wrapText="1"/>
    </xf>
    <xf numFmtId="0" fontId="45" fillId="0" borderId="1" xfId="0" applyFont="1" applyBorder="1" applyAlignment="1">
      <alignment horizontal="center" vertical="top" wrapText="1"/>
    </xf>
    <xf numFmtId="0" fontId="56" fillId="0" borderId="0" xfId="0" applyFont="1"/>
    <xf numFmtId="0" fontId="35" fillId="0" borderId="3" xfId="0" applyFont="1" applyBorder="1" applyAlignment="1">
      <alignment vertical="top" wrapText="1"/>
    </xf>
    <xf numFmtId="0" fontId="35" fillId="0" borderId="4" xfId="0" applyFont="1" applyBorder="1" applyAlignment="1">
      <alignment vertical="top" wrapText="1"/>
    </xf>
    <xf numFmtId="0" fontId="45" fillId="0" borderId="1" xfId="0" applyFont="1" applyBorder="1" applyAlignment="1">
      <alignment vertical="center" wrapText="1"/>
    </xf>
    <xf numFmtId="0" fontId="31" fillId="0" borderId="3" xfId="0" applyFont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4" fillId="6" borderId="3" xfId="0" applyFont="1" applyFill="1" applyBorder="1" applyAlignment="1">
      <alignment vertical="top" wrapText="1"/>
    </xf>
    <xf numFmtId="0" fontId="34" fillId="6" borderId="4" xfId="0" applyFont="1" applyFill="1" applyBorder="1" applyAlignment="1">
      <alignment vertical="top" wrapText="1"/>
    </xf>
    <xf numFmtId="0" fontId="30" fillId="3" borderId="21" xfId="0" applyFont="1" applyFill="1" applyBorder="1" applyAlignment="1">
      <alignment vertical="top" wrapText="1"/>
    </xf>
    <xf numFmtId="0" fontId="30" fillId="3" borderId="22" xfId="0" applyFont="1" applyFill="1" applyBorder="1" applyAlignment="1">
      <alignment vertical="top" wrapText="1"/>
    </xf>
    <xf numFmtId="0" fontId="46" fillId="5" borderId="2" xfId="0" applyFont="1" applyFill="1" applyBorder="1" applyAlignment="1">
      <alignment vertical="top" wrapText="1"/>
    </xf>
    <xf numFmtId="0" fontId="46" fillId="5" borderId="3" xfId="0" applyFont="1" applyFill="1" applyBorder="1" applyAlignment="1">
      <alignment vertical="top" wrapText="1"/>
    </xf>
    <xf numFmtId="0" fontId="46" fillId="5" borderId="4" xfId="0" applyFont="1" applyFill="1" applyBorder="1" applyAlignment="1">
      <alignment vertical="top" wrapText="1"/>
    </xf>
    <xf numFmtId="0" fontId="31" fillId="0" borderId="4" xfId="0" applyFont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33" fillId="3" borderId="7" xfId="0" applyFont="1" applyFill="1" applyBorder="1" applyAlignment="1">
      <alignment vertical="top" wrapText="1"/>
    </xf>
    <xf numFmtId="0" fontId="10" fillId="3" borderId="9" xfId="0" applyFont="1" applyFill="1" applyBorder="1"/>
    <xf numFmtId="0" fontId="37" fillId="5" borderId="3" xfId="0" applyFont="1" applyFill="1" applyBorder="1" applyAlignment="1">
      <alignment vertical="center" wrapText="1"/>
    </xf>
    <xf numFmtId="0" fontId="37" fillId="5" borderId="4" xfId="0" applyFont="1" applyFill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20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3" fillId="3" borderId="3" xfId="0" applyFont="1" applyFill="1" applyBorder="1" applyAlignment="1">
      <alignment vertical="top" wrapText="1"/>
    </xf>
    <xf numFmtId="0" fontId="31" fillId="4" borderId="3" xfId="0" applyFont="1" applyFill="1" applyBorder="1" applyAlignment="1">
      <alignment vertical="center" wrapText="1"/>
    </xf>
    <xf numFmtId="0" fontId="35" fillId="0" borderId="18" xfId="0" applyFont="1" applyBorder="1" applyAlignment="1">
      <alignment vertical="top" wrapText="1"/>
    </xf>
    <xf numFmtId="0" fontId="35" fillId="0" borderId="5" xfId="0" applyFont="1" applyBorder="1" applyAlignment="1">
      <alignment vertical="top" wrapText="1"/>
    </xf>
    <xf numFmtId="0" fontId="35" fillId="0" borderId="6" xfId="0" applyFont="1" applyBorder="1" applyAlignment="1">
      <alignment vertical="top" wrapText="1"/>
    </xf>
    <xf numFmtId="0" fontId="23" fillId="3" borderId="3" xfId="0" applyFont="1" applyFill="1" applyBorder="1"/>
    <xf numFmtId="0" fontId="22" fillId="0" borderId="11" xfId="0" applyFont="1" applyBorder="1" applyAlignment="1">
      <alignment vertical="top" wrapText="1"/>
    </xf>
    <xf numFmtId="0" fontId="22" fillId="0" borderId="16" xfId="0" applyFont="1" applyBorder="1" applyAlignment="1">
      <alignment vertical="top" wrapText="1"/>
    </xf>
    <xf numFmtId="0" fontId="35" fillId="0" borderId="20" xfId="0" applyFont="1" applyBorder="1" applyAlignment="1">
      <alignment vertical="top" wrapText="1"/>
    </xf>
    <xf numFmtId="0" fontId="35" fillId="0" borderId="8" xfId="0" applyFont="1" applyBorder="1" applyAlignment="1">
      <alignment vertical="top" wrapText="1"/>
    </xf>
    <xf numFmtId="0" fontId="35" fillId="0" borderId="9" xfId="0" applyFont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0" fontId="22" fillId="0" borderId="6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7" xfId="0" applyFont="1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45" fillId="0" borderId="1" xfId="0" applyFont="1" applyBorder="1" applyAlignment="1">
      <alignment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58" fillId="0" borderId="1" xfId="2" applyFont="1" applyBorder="1" applyAlignment="1">
      <alignment vertical="top" wrapText="1"/>
    </xf>
    <xf numFmtId="0" fontId="58" fillId="4" borderId="1" xfId="2" applyFont="1" applyFill="1" applyBorder="1" applyAlignment="1">
      <alignment vertical="top" wrapText="1"/>
    </xf>
    <xf numFmtId="0" fontId="58" fillId="0" borderId="1" xfId="2" applyFont="1" applyFill="1" applyBorder="1" applyAlignment="1">
      <alignment wrapText="1"/>
    </xf>
    <xf numFmtId="0" fontId="59" fillId="0" borderId="0" xfId="0" applyFont="1"/>
    <xf numFmtId="0" fontId="45" fillId="0" borderId="1" xfId="0" applyFont="1" applyBorder="1" applyAlignment="1">
      <alignment horizontal="left"/>
    </xf>
    <xf numFmtId="0" fontId="47" fillId="0" borderId="1" xfId="0" applyFont="1" applyBorder="1" applyAlignment="1">
      <alignment vertical="top" wrapText="1"/>
    </xf>
    <xf numFmtId="0" fontId="60" fillId="0" borderId="0" xfId="0" applyFont="1" applyAlignment="1">
      <alignment vertical="center" wrapText="1"/>
    </xf>
    <xf numFmtId="0" fontId="46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4" borderId="2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wrapText="1"/>
    </xf>
    <xf numFmtId="0" fontId="61" fillId="0" borderId="1" xfId="2" applyFont="1" applyBorder="1" applyAlignment="1">
      <alignment vertical="top" wrapText="1"/>
    </xf>
    <xf numFmtId="0" fontId="46" fillId="4" borderId="1" xfId="0" applyFont="1" applyFill="1" applyBorder="1" applyAlignment="1">
      <alignment vertical="center" wrapText="1"/>
    </xf>
    <xf numFmtId="0" fontId="46" fillId="4" borderId="1" xfId="0" applyFont="1" applyFill="1" applyBorder="1" applyAlignment="1">
      <alignment horizontal="left" vertical="top" wrapText="1"/>
    </xf>
    <xf numFmtId="0" fontId="49" fillId="0" borderId="1" xfId="0" applyFont="1" applyBorder="1" applyAlignment="1">
      <alignment horizontal="center" wrapText="1"/>
    </xf>
    <xf numFmtId="0" fontId="58" fillId="0" borderId="1" xfId="2" applyFont="1" applyFill="1" applyBorder="1" applyAlignment="1">
      <alignment vertical="top" wrapText="1"/>
    </xf>
    <xf numFmtId="0" fontId="46" fillId="0" borderId="11" xfId="0" applyFont="1" applyBorder="1" applyAlignment="1">
      <alignment horizontal="center" vertical="top" wrapText="1"/>
    </xf>
    <xf numFmtId="0" fontId="49" fillId="0" borderId="16" xfId="0" applyFont="1" applyBorder="1" applyAlignment="1">
      <alignment horizontal="center" vertical="center" wrapText="1"/>
    </xf>
    <xf numFmtId="0" fontId="49" fillId="0" borderId="2" xfId="0" applyFont="1" applyBorder="1" applyAlignment="1">
      <alignment vertical="center" wrapText="1"/>
    </xf>
    <xf numFmtId="0" fontId="49" fillId="0" borderId="3" xfId="0" applyFont="1" applyBorder="1" applyAlignment="1">
      <alignment vertical="center" wrapText="1"/>
    </xf>
    <xf numFmtId="0" fontId="49" fillId="0" borderId="4" xfId="0" applyFont="1" applyBorder="1" applyAlignment="1">
      <alignment vertical="center" wrapText="1"/>
    </xf>
    <xf numFmtId="0" fontId="46" fillId="0" borderId="2" xfId="0" applyFont="1" applyBorder="1" applyAlignment="1">
      <alignment vertical="top" wrapText="1"/>
    </xf>
    <xf numFmtId="0" fontId="46" fillId="0" borderId="3" xfId="0" applyFont="1" applyBorder="1" applyAlignment="1">
      <alignment vertical="top" wrapText="1"/>
    </xf>
    <xf numFmtId="0" fontId="46" fillId="0" borderId="4" xfId="0" applyFont="1" applyBorder="1" applyAlignment="1">
      <alignment vertical="top" wrapText="1"/>
    </xf>
    <xf numFmtId="0" fontId="60" fillId="0" borderId="0" xfId="0" applyFont="1"/>
    <xf numFmtId="0" fontId="46" fillId="0" borderId="1" xfId="2" applyFont="1" applyFill="1" applyBorder="1" applyAlignment="1">
      <alignment wrapText="1"/>
    </xf>
    <xf numFmtId="0" fontId="46" fillId="0" borderId="1" xfId="2" applyFont="1" applyBorder="1" applyAlignment="1">
      <alignment vertical="top" wrapText="1"/>
    </xf>
    <xf numFmtId="0" fontId="46" fillId="4" borderId="1" xfId="0" applyFont="1" applyFill="1" applyBorder="1" applyAlignment="1">
      <alignment horizontal="left" vertical="center" wrapText="1"/>
    </xf>
    <xf numFmtId="0" fontId="49" fillId="4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top" wrapText="1"/>
    </xf>
    <xf numFmtId="0" fontId="46" fillId="0" borderId="4" xfId="0" applyFont="1" applyBorder="1" applyAlignment="1">
      <alignment horizontal="center" vertical="center" wrapText="1"/>
    </xf>
    <xf numFmtId="0" fontId="46" fillId="4" borderId="2" xfId="0" applyFont="1" applyFill="1" applyBorder="1" applyAlignment="1">
      <alignment vertical="center" wrapText="1"/>
    </xf>
    <xf numFmtId="0" fontId="46" fillId="4" borderId="17" xfId="0" applyFont="1" applyFill="1" applyBorder="1" applyAlignment="1">
      <alignment vertical="center" wrapText="1"/>
    </xf>
    <xf numFmtId="0" fontId="46" fillId="4" borderId="2" xfId="0" applyFont="1" applyFill="1" applyBorder="1" applyAlignment="1">
      <alignment horizontal="left" vertical="top" wrapText="1"/>
    </xf>
    <xf numFmtId="0" fontId="15" fillId="0" borderId="11" xfId="6" applyFont="1" applyBorder="1" applyAlignment="1">
      <alignment horizontal="center" vertical="top"/>
    </xf>
    <xf numFmtId="0" fontId="38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wrapText="1"/>
    </xf>
    <xf numFmtId="0" fontId="38" fillId="0" borderId="1" xfId="0" applyFont="1" applyBorder="1" applyAlignment="1">
      <alignment vertical="top" wrapText="1"/>
    </xf>
    <xf numFmtId="0" fontId="63" fillId="0" borderId="16" xfId="6" applyFont="1" applyBorder="1" applyAlignment="1">
      <alignment vertical="top" wrapText="1"/>
    </xf>
    <xf numFmtId="0" fontId="63" fillId="0" borderId="1" xfId="6" applyFont="1" applyBorder="1" applyAlignment="1">
      <alignment vertical="top" wrapText="1"/>
    </xf>
    <xf numFmtId="0" fontId="63" fillId="0" borderId="23" xfId="6" applyFont="1" applyBorder="1" applyAlignment="1">
      <alignment vertical="top" wrapText="1"/>
    </xf>
    <xf numFmtId="0" fontId="15" fillId="0" borderId="6" xfId="6" applyFont="1" applyBorder="1" applyAlignment="1">
      <alignment horizontal="center" vertical="top"/>
    </xf>
    <xf numFmtId="0" fontId="59" fillId="0" borderId="1" xfId="0" applyFont="1" applyBorder="1" applyAlignment="1">
      <alignment vertical="top" wrapText="1"/>
    </xf>
    <xf numFmtId="0" fontId="14" fillId="2" borderId="1" xfId="3" applyFont="1" applyBorder="1" applyAlignment="1">
      <alignment horizontal="center" vertical="top" wrapText="1"/>
    </xf>
    <xf numFmtId="0" fontId="14" fillId="2" borderId="1" xfId="3" applyFont="1" applyBorder="1" applyAlignment="1">
      <alignment horizontal="left" vertical="top" wrapText="1"/>
    </xf>
    <xf numFmtId="0" fontId="14" fillId="2" borderId="1" xfId="3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" xfId="3" applyFont="1" applyFill="1" applyBorder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 indent="1"/>
    </xf>
    <xf numFmtId="0" fontId="66" fillId="0" borderId="24" xfId="0" applyFont="1" applyBorder="1" applyAlignment="1">
      <alignment vertical="center" wrapText="1"/>
    </xf>
    <xf numFmtId="0" fontId="66" fillId="0" borderId="24" xfId="0" applyFont="1" applyBorder="1" applyAlignment="1">
      <alignment horizontal="center" wrapText="1"/>
    </xf>
    <xf numFmtId="0" fontId="66" fillId="0" borderId="24" xfId="0" applyFont="1" applyBorder="1" applyAlignment="1">
      <alignment horizontal="left" vertical="top" wrapText="1"/>
    </xf>
    <xf numFmtId="0" fontId="66" fillId="4" borderId="24" xfId="0" applyFont="1" applyFill="1" applyBorder="1" applyAlignment="1">
      <alignment vertical="center" wrapText="1"/>
    </xf>
    <xf numFmtId="0" fontId="66" fillId="4" borderId="24" xfId="0" applyFont="1" applyFill="1" applyBorder="1" applyAlignment="1">
      <alignment horizontal="left" wrapText="1"/>
    </xf>
    <xf numFmtId="0" fontId="66" fillId="4" borderId="24" xfId="0" applyFont="1" applyFill="1" applyBorder="1" applyAlignment="1">
      <alignment horizontal="left" vertical="top" wrapText="1"/>
    </xf>
    <xf numFmtId="0" fontId="4" fillId="0" borderId="1" xfId="4" applyFont="1" applyBorder="1" applyAlignment="1">
      <alignment horizontal="center" vertical="top"/>
    </xf>
    <xf numFmtId="0" fontId="4" fillId="0" borderId="1" xfId="4" applyFont="1" applyBorder="1" applyAlignment="1">
      <alignment vertical="top" wrapText="1"/>
    </xf>
    <xf numFmtId="0" fontId="66" fillId="0" borderId="0" xfId="0" applyFont="1" applyAlignment="1">
      <alignment horizontal="left" wrapText="1"/>
    </xf>
    <xf numFmtId="0" fontId="66" fillId="0" borderId="1" xfId="0" applyFont="1" applyBorder="1" applyAlignment="1">
      <alignment horizontal="left" wrapText="1"/>
    </xf>
    <xf numFmtId="0" fontId="66" fillId="0" borderId="24" xfId="0" applyFont="1" applyBorder="1" applyAlignment="1">
      <alignment horizontal="left" wrapText="1"/>
    </xf>
    <xf numFmtId="0" fontId="66" fillId="0" borderId="1" xfId="0" applyFont="1" applyBorder="1" applyAlignment="1">
      <alignment horizontal="left" vertical="top" wrapText="1"/>
    </xf>
    <xf numFmtId="0" fontId="4" fillId="0" borderId="2" xfId="4" applyFont="1" applyBorder="1"/>
    <xf numFmtId="0" fontId="6" fillId="4" borderId="1" xfId="4" applyFill="1" applyBorder="1" applyAlignment="1">
      <alignment horizontal="center"/>
    </xf>
    <xf numFmtId="0" fontId="6" fillId="4" borderId="1" xfId="4" applyFill="1" applyBorder="1"/>
    <xf numFmtId="0" fontId="6" fillId="4" borderId="1" xfId="4" applyFill="1" applyBorder="1" applyAlignment="1">
      <alignment wrapText="1"/>
    </xf>
    <xf numFmtId="2" fontId="6" fillId="4" borderId="1" xfId="4" applyNumberFormat="1" applyFill="1" applyBorder="1"/>
    <xf numFmtId="0" fontId="6" fillId="4" borderId="0" xfId="4" applyFill="1"/>
    <xf numFmtId="0" fontId="0" fillId="4" borderId="0" xfId="0" applyFill="1"/>
    <xf numFmtId="0" fontId="66" fillId="4" borderId="24" xfId="0" applyFont="1" applyFill="1" applyBorder="1" applyAlignment="1">
      <alignment vertical="top" wrapText="1"/>
    </xf>
    <xf numFmtId="0" fontId="66" fillId="0" borderId="24" xfId="0" applyFont="1" applyBorder="1" applyAlignment="1">
      <alignment vertical="top" wrapText="1"/>
    </xf>
    <xf numFmtId="0" fontId="4" fillId="0" borderId="1" xfId="4" applyFont="1" applyBorder="1" applyAlignment="1">
      <alignment horizontal="center"/>
    </xf>
    <xf numFmtId="2" fontId="66" fillId="0" borderId="24" xfId="0" applyNumberFormat="1" applyFont="1" applyBorder="1" applyAlignment="1">
      <alignment horizontal="center" wrapText="1"/>
    </xf>
    <xf numFmtId="0" fontId="6" fillId="0" borderId="0" xfId="5" applyAlignment="1">
      <alignment horizontal="center" vertical="center"/>
    </xf>
    <xf numFmtId="0" fontId="4" fillId="0" borderId="2" xfId="5" applyFont="1" applyBorder="1"/>
    <xf numFmtId="0" fontId="66" fillId="0" borderId="1" xfId="0" applyFont="1" applyBorder="1" applyAlignment="1">
      <alignment horizontal="left" vertical="center" wrapText="1"/>
    </xf>
    <xf numFmtId="0" fontId="66" fillId="0" borderId="1" xfId="0" applyFont="1" applyBorder="1" applyAlignment="1">
      <alignment vertical="center" wrapText="1"/>
    </xf>
    <xf numFmtId="0" fontId="6" fillId="0" borderId="1" xfId="5" applyBorder="1" applyAlignment="1">
      <alignment horizontal="right"/>
    </xf>
    <xf numFmtId="0" fontId="4" fillId="0" borderId="1" xfId="5" applyFont="1" applyBorder="1" applyAlignment="1">
      <alignment horizontal="center"/>
    </xf>
    <xf numFmtId="0" fontId="66" fillId="0" borderId="1" xfId="0" applyFont="1" applyBorder="1" applyAlignment="1">
      <alignment horizontal="center" vertical="center" wrapText="1"/>
    </xf>
    <xf numFmtId="0" fontId="0" fillId="0" borderId="1" xfId="0" applyBorder="1"/>
    <xf numFmtId="0" fontId="69" fillId="0" borderId="1" xfId="0" applyFont="1" applyBorder="1" applyAlignment="1">
      <alignment horizontal="center"/>
    </xf>
    <xf numFmtId="0" fontId="70" fillId="0" borderId="1" xfId="0" applyFont="1" applyBorder="1"/>
    <xf numFmtId="0" fontId="70" fillId="0" borderId="1" xfId="0" applyFont="1" applyBorder="1" applyAlignment="1">
      <alignment wrapText="1"/>
    </xf>
    <xf numFmtId="0" fontId="69" fillId="0" borderId="1" xfId="0" applyFont="1" applyBorder="1" applyAlignment="1">
      <alignment horizontal="left"/>
    </xf>
    <xf numFmtId="16" fontId="69" fillId="0" borderId="1" xfId="0" applyNumberFormat="1" applyFont="1" applyBorder="1" applyAlignment="1">
      <alignment horizontal="center"/>
    </xf>
    <xf numFmtId="0" fontId="70" fillId="0" borderId="1" xfId="0" applyFont="1" applyBorder="1" applyAlignment="1">
      <alignment horizontal="center"/>
    </xf>
    <xf numFmtId="0" fontId="70" fillId="0" borderId="0" xfId="0" applyFont="1"/>
    <xf numFmtId="0" fontId="66" fillId="0" borderId="19" xfId="0" applyFont="1" applyBorder="1" applyAlignment="1">
      <alignment vertical="center" wrapText="1"/>
    </xf>
    <xf numFmtId="2" fontId="66" fillId="0" borderId="24" xfId="0" applyNumberFormat="1" applyFont="1" applyBorder="1" applyAlignment="1">
      <alignment horizontal="center"/>
    </xf>
    <xf numFmtId="2" fontId="42" fillId="0" borderId="1" xfId="4" applyNumberFormat="1" applyFont="1" applyBorder="1" applyAlignment="1">
      <alignment horizontal="right"/>
    </xf>
    <xf numFmtId="0" fontId="6" fillId="0" borderId="1" xfId="4" applyBorder="1" applyAlignment="1">
      <alignment horizontal="right"/>
    </xf>
    <xf numFmtId="2" fontId="66" fillId="0" borderId="24" xfId="0" applyNumberFormat="1" applyFont="1" applyBorder="1" applyAlignment="1">
      <alignment horizontal="right"/>
    </xf>
    <xf numFmtId="0" fontId="6" fillId="0" borderId="2" xfId="4" applyBorder="1" applyAlignment="1">
      <alignment horizontal="center"/>
    </xf>
    <xf numFmtId="0" fontId="6" fillId="0" borderId="2" xfId="4" applyBorder="1" applyAlignment="1">
      <alignment horizontal="right"/>
    </xf>
    <xf numFmtId="0" fontId="6" fillId="0" borderId="11" xfId="4" applyBorder="1" applyAlignment="1">
      <alignment horizontal="center"/>
    </xf>
    <xf numFmtId="0" fontId="6" fillId="0" borderId="16" xfId="4" applyBorder="1" applyAlignment="1">
      <alignment horizontal="center"/>
    </xf>
    <xf numFmtId="0" fontId="66" fillId="4" borderId="0" xfId="0" applyFont="1" applyFill="1"/>
    <xf numFmtId="0" fontId="66" fillId="4" borderId="0" xfId="0" applyFont="1" applyFill="1" applyAlignment="1">
      <alignment wrapText="1"/>
    </xf>
    <xf numFmtId="0" fontId="66" fillId="0" borderId="26" xfId="0" applyFont="1" applyBorder="1" applyAlignment="1">
      <alignment horizontal="left" wrapText="1"/>
    </xf>
    <xf numFmtId="0" fontId="66" fillId="4" borderId="1" xfId="0" applyFont="1" applyFill="1" applyBorder="1" applyAlignment="1">
      <alignment vertical="center" wrapText="1"/>
    </xf>
    <xf numFmtId="0" fontId="66" fillId="4" borderId="1" xfId="0" applyFont="1" applyFill="1" applyBorder="1" applyAlignment="1">
      <alignment wrapText="1"/>
    </xf>
    <xf numFmtId="0" fontId="0" fillId="0" borderId="4" xfId="0" applyBorder="1"/>
    <xf numFmtId="0" fontId="66" fillId="0" borderId="25" xfId="0" applyFont="1" applyBorder="1" applyAlignment="1">
      <alignment horizontal="left" wrapText="1"/>
    </xf>
    <xf numFmtId="0" fontId="66" fillId="0" borderId="28" xfId="0" applyFont="1" applyBorder="1" applyAlignment="1">
      <alignment horizontal="left" wrapText="1"/>
    </xf>
    <xf numFmtId="2" fontId="66" fillId="0" borderId="28" xfId="0" applyNumberFormat="1" applyFont="1" applyBorder="1" applyAlignment="1">
      <alignment horizontal="center"/>
    </xf>
    <xf numFmtId="2" fontId="66" fillId="0" borderId="1" xfId="0" applyNumberFormat="1" applyFont="1" applyBorder="1" applyAlignment="1">
      <alignment horizontal="center"/>
    </xf>
    <xf numFmtId="0" fontId="66" fillId="0" borderId="27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2" fontId="0" fillId="0" borderId="0" xfId="0" applyNumberFormat="1"/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0" xfId="4" quotePrefix="1" applyFont="1" applyAlignment="1">
      <alignment wrapText="1"/>
    </xf>
    <xf numFmtId="0" fontId="38" fillId="11" borderId="1" xfId="0" applyFont="1" applyFill="1" applyBorder="1" applyAlignment="1">
      <alignment horizontal="center" vertical="top" wrapText="1"/>
    </xf>
    <xf numFmtId="0" fontId="14" fillId="7" borderId="1" xfId="3" applyFont="1" applyFill="1" applyBorder="1" applyAlignment="1">
      <alignment horizontal="center" vertical="top" wrapText="1"/>
    </xf>
    <xf numFmtId="0" fontId="6" fillId="0" borderId="2" xfId="4" applyBorder="1" applyAlignment="1">
      <alignment horizontal="center" vertical="top"/>
    </xf>
    <xf numFmtId="0" fontId="66" fillId="4" borderId="1" xfId="0" applyFont="1" applyFill="1" applyBorder="1" applyAlignment="1">
      <alignment horizontal="center" vertical="center" wrapText="1"/>
    </xf>
    <xf numFmtId="0" fontId="6" fillId="0" borderId="16" xfId="4" applyBorder="1" applyAlignment="1">
      <alignment vertical="top"/>
    </xf>
    <xf numFmtId="0" fontId="6" fillId="0" borderId="16" xfId="4" applyBorder="1" applyAlignment="1">
      <alignment horizontal="center" vertical="top"/>
    </xf>
    <xf numFmtId="0" fontId="66" fillId="0" borderId="16" xfId="0" applyFont="1" applyBorder="1" applyAlignment="1">
      <alignment horizontal="left" vertical="top" wrapText="1"/>
    </xf>
    <xf numFmtId="0" fontId="6" fillId="0" borderId="16" xfId="4" applyBorder="1" applyAlignment="1">
      <alignment vertical="top" wrapText="1"/>
    </xf>
    <xf numFmtId="2" fontId="6" fillId="0" borderId="16" xfId="4" applyNumberFormat="1" applyBorder="1" applyAlignment="1">
      <alignment vertical="top"/>
    </xf>
    <xf numFmtId="0" fontId="72" fillId="0" borderId="1" xfId="2" applyFont="1" applyBorder="1" applyAlignment="1">
      <alignment horizontal="center" vertical="center"/>
    </xf>
    <xf numFmtId="0" fontId="73" fillId="2" borderId="1" xfId="2" applyFont="1" applyFill="1" applyBorder="1" applyAlignment="1">
      <alignment horizontal="center" vertical="center" wrapText="1"/>
    </xf>
    <xf numFmtId="0" fontId="14" fillId="2" borderId="1" xfId="3" applyFont="1" applyBorder="1" applyAlignment="1">
      <alignment horizontal="center" vertical="top"/>
    </xf>
    <xf numFmtId="0" fontId="38" fillId="7" borderId="1" xfId="0" applyFont="1" applyFill="1" applyBorder="1" applyAlignment="1">
      <alignment horizontal="center" vertical="center" wrapText="1"/>
    </xf>
    <xf numFmtId="0" fontId="73" fillId="7" borderId="0" xfId="0" applyFont="1" applyFill="1" applyAlignment="1">
      <alignment horizontal="center" vertical="center"/>
    </xf>
    <xf numFmtId="0" fontId="14" fillId="7" borderId="1" xfId="3" applyFont="1" applyFill="1" applyBorder="1" applyAlignment="1">
      <alignment horizontal="center" vertical="top"/>
    </xf>
    <xf numFmtId="0" fontId="38" fillId="7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top"/>
    </xf>
    <xf numFmtId="0" fontId="38" fillId="7" borderId="1" xfId="0" applyFont="1" applyFill="1" applyBorder="1" applyAlignment="1">
      <alignment horizontal="left" vertical="center" wrapText="1"/>
    </xf>
    <xf numFmtId="0" fontId="38" fillId="7" borderId="1" xfId="0" applyFont="1" applyFill="1" applyBorder="1" applyAlignment="1">
      <alignment horizontal="left" vertical="top" wrapText="1"/>
    </xf>
    <xf numFmtId="0" fontId="34" fillId="7" borderId="1" xfId="0" applyFont="1" applyFill="1" applyBorder="1" applyAlignment="1">
      <alignment horizontal="center" vertical="center"/>
    </xf>
    <xf numFmtId="0" fontId="71" fillId="7" borderId="1" xfId="0" applyFont="1" applyFill="1" applyBorder="1" applyAlignment="1">
      <alignment horizontal="center" vertical="center" wrapText="1"/>
    </xf>
    <xf numFmtId="0" fontId="71" fillId="7" borderId="1" xfId="0" quotePrefix="1" applyFont="1" applyFill="1" applyBorder="1" applyAlignment="1">
      <alignment horizontal="center" vertical="top" wrapText="1"/>
    </xf>
    <xf numFmtId="0" fontId="71" fillId="7" borderId="1" xfId="0" applyFont="1" applyFill="1" applyBorder="1" applyAlignment="1">
      <alignment horizontal="center" vertical="top" wrapText="1"/>
    </xf>
    <xf numFmtId="0" fontId="46" fillId="0" borderId="4" xfId="0" applyFont="1" applyBorder="1" applyAlignment="1">
      <alignment horizontal="left" vertical="top" wrapText="1"/>
    </xf>
    <xf numFmtId="0" fontId="46" fillId="0" borderId="2" xfId="0" applyFont="1" applyBorder="1" applyAlignment="1">
      <alignment horizontal="center" vertical="top" wrapText="1"/>
    </xf>
    <xf numFmtId="0" fontId="74" fillId="0" borderId="1" xfId="0" applyFont="1" applyBorder="1" applyAlignment="1">
      <alignment vertical="top" wrapText="1"/>
    </xf>
    <xf numFmtId="0" fontId="49" fillId="0" borderId="1" xfId="0" applyFont="1" applyBorder="1" applyAlignment="1">
      <alignment vertical="top" wrapText="1"/>
    </xf>
    <xf numFmtId="0" fontId="75" fillId="0" borderId="1" xfId="0" applyFont="1" applyBorder="1" applyAlignment="1">
      <alignment vertical="top" wrapText="1"/>
    </xf>
    <xf numFmtId="0" fontId="46" fillId="0" borderId="3" xfId="0" applyFont="1" applyBorder="1" applyAlignment="1">
      <alignment vertical="center" wrapText="1"/>
    </xf>
    <xf numFmtId="0" fontId="46" fillId="6" borderId="1" xfId="0" applyFont="1" applyFill="1" applyBorder="1" applyAlignment="1">
      <alignment vertical="top" wrapText="1"/>
    </xf>
    <xf numFmtId="0" fontId="49" fillId="0" borderId="1" xfId="0" applyFont="1" applyBorder="1" applyAlignment="1">
      <alignment horizontal="center" vertical="top" wrapText="1"/>
    </xf>
    <xf numFmtId="0" fontId="76" fillId="0" borderId="1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77" fillId="4" borderId="1" xfId="0" applyFont="1" applyFill="1" applyBorder="1" applyAlignment="1">
      <alignment horizontal="center" vertical="center"/>
    </xf>
    <xf numFmtId="0" fontId="78" fillId="0" borderId="1" xfId="0" applyFont="1" applyBorder="1" applyAlignment="1">
      <alignment vertical="top" wrapText="1"/>
    </xf>
    <xf numFmtId="0" fontId="46" fillId="6" borderId="2" xfId="0" applyFont="1" applyFill="1" applyBorder="1" applyAlignment="1">
      <alignment vertical="top" wrapText="1"/>
    </xf>
    <xf numFmtId="0" fontId="46" fillId="6" borderId="3" xfId="0" applyFont="1" applyFill="1" applyBorder="1" applyAlignment="1">
      <alignment vertical="top" wrapText="1"/>
    </xf>
    <xf numFmtId="0" fontId="46" fillId="6" borderId="4" xfId="0" applyFont="1" applyFill="1" applyBorder="1" applyAlignment="1">
      <alignment vertical="top" wrapText="1"/>
    </xf>
    <xf numFmtId="0" fontId="77" fillId="4" borderId="0" xfId="0" applyFont="1" applyFill="1" applyAlignment="1">
      <alignment horizontal="center" vertical="center"/>
    </xf>
    <xf numFmtId="0" fontId="77" fillId="4" borderId="11" xfId="0" applyFont="1" applyFill="1" applyBorder="1" applyAlignment="1">
      <alignment horizontal="center" vertical="center"/>
    </xf>
    <xf numFmtId="0" fontId="77" fillId="7" borderId="1" xfId="0" applyFont="1" applyFill="1" applyBorder="1" applyAlignment="1">
      <alignment horizontal="center" vertical="center"/>
    </xf>
    <xf numFmtId="0" fontId="74" fillId="7" borderId="1" xfId="0" applyFont="1" applyFill="1" applyBorder="1" applyAlignment="1">
      <alignment vertical="top" wrapText="1"/>
    </xf>
    <xf numFmtId="0" fontId="10" fillId="7" borderId="1" xfId="0" applyFont="1" applyFill="1" applyBorder="1"/>
    <xf numFmtId="0" fontId="77" fillId="7" borderId="18" xfId="0" applyFont="1" applyFill="1" applyBorder="1" applyAlignment="1">
      <alignment vertical="center"/>
    </xf>
    <xf numFmtId="0" fontId="77" fillId="7" borderId="5" xfId="0" applyFont="1" applyFill="1" applyBorder="1" applyAlignment="1">
      <alignment vertical="center"/>
    </xf>
    <xf numFmtId="0" fontId="77" fillId="7" borderId="6" xfId="0" applyFont="1" applyFill="1" applyBorder="1" applyAlignment="1">
      <alignment vertical="center"/>
    </xf>
    <xf numFmtId="0" fontId="77" fillId="7" borderId="17" xfId="0" applyFont="1" applyFill="1" applyBorder="1" applyAlignment="1">
      <alignment vertical="center"/>
    </xf>
    <xf numFmtId="0" fontId="77" fillId="7" borderId="0" xfId="0" applyFont="1" applyFill="1" applyAlignment="1">
      <alignment vertical="center"/>
    </xf>
    <xf numFmtId="0" fontId="77" fillId="7" borderId="7" xfId="0" applyFont="1" applyFill="1" applyBorder="1" applyAlignment="1">
      <alignment vertical="center"/>
    </xf>
    <xf numFmtId="0" fontId="77" fillId="7" borderId="20" xfId="0" applyFont="1" applyFill="1" applyBorder="1" applyAlignment="1">
      <alignment vertical="center"/>
    </xf>
    <xf numFmtId="0" fontId="77" fillId="7" borderId="8" xfId="0" applyFont="1" applyFill="1" applyBorder="1" applyAlignment="1">
      <alignment vertical="center"/>
    </xf>
    <xf numFmtId="0" fontId="77" fillId="7" borderId="9" xfId="0" applyFont="1" applyFill="1" applyBorder="1" applyAlignment="1">
      <alignment vertical="center"/>
    </xf>
    <xf numFmtId="0" fontId="49" fillId="0" borderId="8" xfId="0" applyFont="1" applyBorder="1" applyAlignment="1">
      <alignment vertical="top" wrapText="1"/>
    </xf>
    <xf numFmtId="0" fontId="46" fillId="4" borderId="2" xfId="0" applyFont="1" applyFill="1" applyBorder="1" applyAlignment="1">
      <alignment horizontal="center" vertical="top" wrapText="1"/>
    </xf>
    <xf numFmtId="0" fontId="74" fillId="0" borderId="2" xfId="0" applyFont="1" applyBorder="1" applyAlignment="1">
      <alignment vertical="top" wrapText="1"/>
    </xf>
    <xf numFmtId="0" fontId="74" fillId="0" borderId="3" xfId="0" applyFont="1" applyBorder="1" applyAlignment="1">
      <alignment vertical="top" wrapText="1"/>
    </xf>
    <xf numFmtId="0" fontId="74" fillId="0" borderId="4" xfId="0" applyFont="1" applyBorder="1" applyAlignment="1">
      <alignment vertical="top" wrapText="1"/>
    </xf>
    <xf numFmtId="0" fontId="75" fillId="0" borderId="8" xfId="0" applyFont="1" applyBorder="1" applyAlignment="1">
      <alignment vertical="top" wrapText="1"/>
    </xf>
    <xf numFmtId="0" fontId="76" fillId="0" borderId="2" xfId="0" applyFont="1" applyBorder="1" applyAlignment="1">
      <alignment vertical="top" wrapText="1"/>
    </xf>
    <xf numFmtId="0" fontId="76" fillId="0" borderId="3" xfId="0" applyFont="1" applyBorder="1" applyAlignment="1">
      <alignment vertical="top" wrapText="1"/>
    </xf>
    <xf numFmtId="0" fontId="76" fillId="0" borderId="4" xfId="0" applyFont="1" applyBorder="1" applyAlignment="1">
      <alignment vertical="top" wrapText="1"/>
    </xf>
    <xf numFmtId="0" fontId="46" fillId="0" borderId="2" xfId="0" applyFont="1" applyBorder="1" applyAlignment="1">
      <alignment vertical="center" wrapText="1"/>
    </xf>
    <xf numFmtId="0" fontId="75" fillId="0" borderId="3" xfId="0" applyFont="1" applyBorder="1" applyAlignment="1">
      <alignment vertical="top" wrapText="1"/>
    </xf>
    <xf numFmtId="0" fontId="75" fillId="0" borderId="4" xfId="0" applyFont="1" applyBorder="1" applyAlignment="1">
      <alignment vertical="top" wrapText="1"/>
    </xf>
    <xf numFmtId="0" fontId="49" fillId="5" borderId="3" xfId="0" applyFont="1" applyFill="1" applyBorder="1" applyAlignment="1">
      <alignment vertical="top" wrapText="1"/>
    </xf>
    <xf numFmtId="0" fontId="49" fillId="5" borderId="4" xfId="0" applyFont="1" applyFill="1" applyBorder="1" applyAlignment="1">
      <alignment vertical="top" wrapText="1"/>
    </xf>
    <xf numFmtId="0" fontId="76" fillId="0" borderId="2" xfId="0" applyFont="1" applyBorder="1" applyAlignment="1">
      <alignment vertical="center" wrapText="1"/>
    </xf>
    <xf numFmtId="0" fontId="76" fillId="0" borderId="3" xfId="0" applyFont="1" applyBorder="1" applyAlignment="1">
      <alignment vertical="center" wrapText="1"/>
    </xf>
    <xf numFmtId="0" fontId="76" fillId="0" borderId="4" xfId="0" applyFont="1" applyBorder="1" applyAlignment="1">
      <alignment vertical="center" wrapText="1"/>
    </xf>
    <xf numFmtId="0" fontId="74" fillId="0" borderId="2" xfId="0" applyFont="1" applyBorder="1" applyAlignment="1">
      <alignment vertical="center" wrapText="1"/>
    </xf>
    <xf numFmtId="0" fontId="74" fillId="0" borderId="3" xfId="0" applyFont="1" applyBorder="1" applyAlignment="1">
      <alignment vertical="center" wrapText="1"/>
    </xf>
    <xf numFmtId="0" fontId="74" fillId="0" borderId="4" xfId="0" applyFont="1" applyBorder="1" applyAlignment="1">
      <alignment vertical="center" wrapText="1"/>
    </xf>
    <xf numFmtId="0" fontId="46" fillId="3" borderId="5" xfId="0" applyFont="1" applyFill="1" applyBorder="1" applyAlignment="1">
      <alignment vertical="top" wrapText="1"/>
    </xf>
    <xf numFmtId="0" fontId="46" fillId="3" borderId="8" xfId="0" applyFont="1" applyFill="1" applyBorder="1" applyAlignment="1">
      <alignment vertical="top" wrapText="1"/>
    </xf>
    <xf numFmtId="0" fontId="46" fillId="5" borderId="3" xfId="0" applyFont="1" applyFill="1" applyBorder="1" applyAlignment="1">
      <alignment vertical="center" wrapText="1"/>
    </xf>
    <xf numFmtId="0" fontId="46" fillId="5" borderId="4" xfId="0" applyFont="1" applyFill="1" applyBorder="1" applyAlignment="1">
      <alignment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2" xfId="0" applyFont="1" applyBorder="1" applyAlignment="1">
      <alignment vertical="center" wrapText="1"/>
    </xf>
    <xf numFmtId="0" fontId="51" fillId="0" borderId="4" xfId="0" applyFont="1" applyBorder="1" applyAlignment="1">
      <alignment vertical="center" wrapText="1"/>
    </xf>
    <xf numFmtId="0" fontId="46" fillId="0" borderId="4" xfId="0" applyFont="1" applyBorder="1" applyAlignment="1">
      <alignment vertical="center" wrapText="1"/>
    </xf>
    <xf numFmtId="0" fontId="46" fillId="4" borderId="1" xfId="0" applyFont="1" applyFill="1" applyBorder="1" applyAlignment="1">
      <alignment horizontal="center" vertical="top" wrapText="1"/>
    </xf>
    <xf numFmtId="0" fontId="74" fillId="4" borderId="1" xfId="0" applyFont="1" applyFill="1" applyBorder="1" applyAlignment="1">
      <alignment vertical="top" wrapText="1"/>
    </xf>
    <xf numFmtId="0" fontId="76" fillId="0" borderId="1" xfId="0" applyFont="1" applyBorder="1" applyAlignment="1">
      <alignment horizontal="center" vertical="top" wrapText="1"/>
    </xf>
    <xf numFmtId="0" fontId="46" fillId="3" borderId="0" xfId="0" applyFont="1" applyFill="1" applyAlignment="1">
      <alignment vertical="top" wrapText="1"/>
    </xf>
    <xf numFmtId="0" fontId="49" fillId="5" borderId="3" xfId="0" applyFont="1" applyFill="1" applyBorder="1" applyAlignment="1">
      <alignment vertical="center" wrapText="1"/>
    </xf>
    <xf numFmtId="0" fontId="49" fillId="5" borderId="4" xfId="0" applyFont="1" applyFill="1" applyBorder="1" applyAlignment="1">
      <alignment vertical="center" wrapText="1"/>
    </xf>
    <xf numFmtId="0" fontId="76" fillId="0" borderId="16" xfId="0" applyFont="1" applyBorder="1" applyAlignment="1">
      <alignment horizontal="center" vertical="center" wrapText="1"/>
    </xf>
    <xf numFmtId="0" fontId="77" fillId="4" borderId="2" xfId="0" applyFont="1" applyFill="1" applyBorder="1" applyAlignment="1">
      <alignment vertical="center"/>
    </xf>
    <xf numFmtId="0" fontId="77" fillId="4" borderId="3" xfId="0" applyFont="1" applyFill="1" applyBorder="1" applyAlignment="1">
      <alignment vertical="center"/>
    </xf>
    <xf numFmtId="0" fontId="77" fillId="4" borderId="4" xfId="0" applyFont="1" applyFill="1" applyBorder="1" applyAlignment="1">
      <alignment vertical="center"/>
    </xf>
    <xf numFmtId="0" fontId="77" fillId="7" borderId="2" xfId="0" applyFont="1" applyFill="1" applyBorder="1" applyAlignment="1">
      <alignment vertical="center"/>
    </xf>
    <xf numFmtId="0" fontId="77" fillId="7" borderId="3" xfId="0" applyFont="1" applyFill="1" applyBorder="1" applyAlignment="1">
      <alignment vertical="center"/>
    </xf>
    <xf numFmtId="0" fontId="77" fillId="7" borderId="4" xfId="0" applyFont="1" applyFill="1" applyBorder="1" applyAlignment="1">
      <alignment vertical="center"/>
    </xf>
    <xf numFmtId="0" fontId="74" fillId="7" borderId="2" xfId="0" applyFont="1" applyFill="1" applyBorder="1" applyAlignment="1">
      <alignment vertical="top" wrapText="1"/>
    </xf>
    <xf numFmtId="0" fontId="74" fillId="7" borderId="3" xfId="0" applyFont="1" applyFill="1" applyBorder="1" applyAlignment="1">
      <alignment vertical="top" wrapText="1"/>
    </xf>
    <xf numFmtId="0" fontId="74" fillId="7" borderId="4" xfId="0" applyFont="1" applyFill="1" applyBorder="1" applyAlignment="1">
      <alignment vertical="top" wrapText="1"/>
    </xf>
    <xf numFmtId="0" fontId="75" fillId="0" borderId="3" xfId="0" applyFont="1" applyBorder="1" applyAlignment="1">
      <alignment vertical="center" wrapText="1"/>
    </xf>
    <xf numFmtId="0" fontId="75" fillId="0" borderId="4" xfId="0" applyFont="1" applyBorder="1" applyAlignment="1">
      <alignment vertical="center" wrapText="1"/>
    </xf>
    <xf numFmtId="0" fontId="74" fillId="4" borderId="2" xfId="0" applyFont="1" applyFill="1" applyBorder="1" applyAlignment="1">
      <alignment vertical="top" wrapText="1"/>
    </xf>
    <xf numFmtId="0" fontId="74" fillId="4" borderId="3" xfId="0" applyFont="1" applyFill="1" applyBorder="1" applyAlignment="1">
      <alignment vertical="top" wrapText="1"/>
    </xf>
    <xf numFmtId="0" fontId="74" fillId="4" borderId="4" xfId="0" applyFont="1" applyFill="1" applyBorder="1" applyAlignment="1">
      <alignment vertical="top" wrapText="1"/>
    </xf>
    <xf numFmtId="0" fontId="46" fillId="3" borderId="3" xfId="0" applyFont="1" applyFill="1" applyBorder="1" applyAlignment="1">
      <alignment vertical="top" wrapText="1"/>
    </xf>
    <xf numFmtId="0" fontId="75" fillId="4" borderId="3" xfId="0" applyFont="1" applyFill="1" applyBorder="1" applyAlignment="1">
      <alignment vertical="center" wrapText="1"/>
    </xf>
    <xf numFmtId="0" fontId="75" fillId="4" borderId="4" xfId="0" applyFont="1" applyFill="1" applyBorder="1" applyAlignment="1">
      <alignment vertical="center" wrapText="1"/>
    </xf>
    <xf numFmtId="0" fontId="12" fillId="0" borderId="0" xfId="2" applyFill="1" applyAlignment="1">
      <alignment horizontal="center" vertical="center"/>
    </xf>
    <xf numFmtId="0" fontId="15" fillId="0" borderId="1" xfId="6" applyFont="1" applyBorder="1" applyAlignment="1">
      <alignment horizontal="center" vertical="top"/>
    </xf>
    <xf numFmtId="0" fontId="81" fillId="0" borderId="1" xfId="0" applyFont="1" applyBorder="1" applyAlignment="1">
      <alignment vertical="center" wrapText="1"/>
    </xf>
    <xf numFmtId="0" fontId="81" fillId="0" borderId="1" xfId="0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/>
    </xf>
    <xf numFmtId="0" fontId="83" fillId="0" borderId="1" xfId="0" applyFont="1" applyBorder="1" applyAlignment="1">
      <alignment vertical="center" wrapText="1"/>
    </xf>
    <xf numFmtId="0" fontId="23" fillId="3" borderId="7" xfId="0" applyFont="1" applyFill="1" applyBorder="1"/>
    <xf numFmtId="0" fontId="2" fillId="0" borderId="0" xfId="4" quotePrefix="1" applyFont="1" applyAlignment="1">
      <alignment vertical="top"/>
    </xf>
    <xf numFmtId="0" fontId="2" fillId="0" borderId="0" xfId="4" quotePrefix="1" applyFont="1" applyAlignment="1">
      <alignment vertical="top" wrapText="1"/>
    </xf>
    <xf numFmtId="0" fontId="6" fillId="0" borderId="11" xfId="4" applyBorder="1" applyAlignment="1">
      <alignment horizontal="center" vertical="top"/>
    </xf>
    <xf numFmtId="0" fontId="6" fillId="0" borderId="11" xfId="4" applyBorder="1" applyAlignment="1">
      <alignment vertical="top"/>
    </xf>
    <xf numFmtId="0" fontId="66" fillId="0" borderId="11" xfId="0" applyFont="1" applyBorder="1" applyAlignment="1">
      <alignment horizontal="left" vertical="top" wrapText="1"/>
    </xf>
    <xf numFmtId="0" fontId="6" fillId="0" borderId="11" xfId="4" applyBorder="1" applyAlignment="1">
      <alignment vertical="top" wrapText="1"/>
    </xf>
    <xf numFmtId="2" fontId="6" fillId="0" borderId="11" xfId="4" applyNumberFormat="1" applyBorder="1" applyAlignment="1">
      <alignment vertical="top"/>
    </xf>
    <xf numFmtId="0" fontId="49" fillId="5" borderId="2" xfId="0" applyFont="1" applyFill="1" applyBorder="1" applyAlignment="1">
      <alignment horizontal="center" vertical="center" wrapText="1"/>
    </xf>
    <xf numFmtId="0" fontId="49" fillId="5" borderId="3" xfId="0" applyFont="1" applyFill="1" applyBorder="1" applyAlignment="1">
      <alignment horizontal="center" vertical="center" wrapText="1"/>
    </xf>
    <xf numFmtId="0" fontId="75" fillId="4" borderId="5" xfId="0" applyFont="1" applyFill="1" applyBorder="1" applyAlignment="1">
      <alignment horizontal="center" vertical="center" wrapText="1"/>
    </xf>
    <xf numFmtId="0" fontId="57" fillId="4" borderId="3" xfId="0" applyFont="1" applyFill="1" applyBorder="1" applyAlignment="1">
      <alignment horizontal="center" vertical="center" wrapText="1"/>
    </xf>
    <xf numFmtId="0" fontId="37" fillId="5" borderId="3" xfId="0" applyFont="1" applyFill="1" applyBorder="1" applyAlignment="1">
      <alignment horizontal="center" vertical="center" wrapText="1"/>
    </xf>
    <xf numFmtId="0" fontId="50" fillId="10" borderId="2" xfId="0" applyFont="1" applyFill="1" applyBorder="1" applyAlignment="1">
      <alignment horizontal="center" vertical="center" wrapText="1"/>
    </xf>
    <xf numFmtId="0" fontId="50" fillId="10" borderId="4" xfId="0" applyFont="1" applyFill="1" applyBorder="1" applyAlignment="1">
      <alignment horizontal="center" vertical="center" wrapText="1"/>
    </xf>
    <xf numFmtId="0" fontId="75" fillId="0" borderId="2" xfId="0" applyFont="1" applyBorder="1" applyAlignment="1">
      <alignment horizontal="center" vertical="top" wrapText="1"/>
    </xf>
    <xf numFmtId="0" fontId="75" fillId="0" borderId="3" xfId="0" applyFont="1" applyBorder="1" applyAlignment="1">
      <alignment horizontal="center" vertical="top" wrapText="1"/>
    </xf>
    <xf numFmtId="0" fontId="46" fillId="5" borderId="2" xfId="0" applyFont="1" applyFill="1" applyBorder="1" applyAlignment="1">
      <alignment horizontal="center" vertical="top" wrapText="1"/>
    </xf>
    <xf numFmtId="0" fontId="46" fillId="5" borderId="3" xfId="0" applyFont="1" applyFill="1" applyBorder="1" applyAlignment="1">
      <alignment horizontal="center" vertical="top" wrapText="1"/>
    </xf>
    <xf numFmtId="0" fontId="46" fillId="5" borderId="2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74" fillId="0" borderId="1" xfId="0" applyFont="1" applyBorder="1" applyAlignment="1">
      <alignment vertical="top" wrapText="1"/>
    </xf>
    <xf numFmtId="0" fontId="46" fillId="5" borderId="4" xfId="0" applyFont="1" applyFill="1" applyBorder="1" applyAlignment="1">
      <alignment horizontal="center" vertical="center" wrapText="1"/>
    </xf>
    <xf numFmtId="0" fontId="46" fillId="5" borderId="4" xfId="0" applyFont="1" applyFill="1" applyBorder="1" applyAlignment="1">
      <alignment horizontal="center" vertical="top" wrapText="1"/>
    </xf>
    <xf numFmtId="0" fontId="49" fillId="5" borderId="3" xfId="0" applyFont="1" applyFill="1" applyBorder="1" applyAlignment="1">
      <alignment horizontal="center" vertical="top" wrapText="1"/>
    </xf>
    <xf numFmtId="0" fontId="46" fillId="4" borderId="2" xfId="0" applyFont="1" applyFill="1" applyBorder="1" applyAlignment="1">
      <alignment horizontal="center" vertical="center" wrapText="1"/>
    </xf>
    <xf numFmtId="0" fontId="46" fillId="4" borderId="3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2" fillId="3" borderId="21" xfId="0" applyFont="1" applyFill="1" applyBorder="1" applyAlignment="1">
      <alignment horizontal="center" vertical="top" wrapText="1"/>
    </xf>
    <xf numFmtId="0" fontId="22" fillId="3" borderId="5" xfId="0" applyFont="1" applyFill="1" applyBorder="1" applyAlignment="1">
      <alignment horizontal="center" vertical="top" wrapText="1"/>
    </xf>
    <xf numFmtId="0" fontId="22" fillId="3" borderId="8" xfId="0" applyFont="1" applyFill="1" applyBorder="1" applyAlignment="1">
      <alignment horizontal="center" vertical="top" wrapText="1"/>
    </xf>
    <xf numFmtId="0" fontId="33" fillId="5" borderId="2" xfId="0" applyFont="1" applyFill="1" applyBorder="1" applyAlignment="1">
      <alignment horizontal="center" vertical="top" wrapText="1"/>
    </xf>
    <xf numFmtId="0" fontId="33" fillId="5" borderId="3" xfId="0" applyFont="1" applyFill="1" applyBorder="1" applyAlignment="1">
      <alignment horizontal="center" vertical="top" wrapText="1"/>
    </xf>
    <xf numFmtId="0" fontId="33" fillId="5" borderId="4" xfId="0" applyFont="1" applyFill="1" applyBorder="1" applyAlignment="1">
      <alignment horizontal="center" vertical="top" wrapText="1"/>
    </xf>
    <xf numFmtId="0" fontId="22" fillId="3" borderId="12" xfId="0" applyFont="1" applyFill="1" applyBorder="1" applyAlignment="1">
      <alignment horizontal="center" vertical="top" wrapText="1"/>
    </xf>
    <xf numFmtId="0" fontId="22" fillId="3" borderId="15" xfId="0" applyFont="1" applyFill="1" applyBorder="1" applyAlignment="1">
      <alignment horizontal="center" vertical="top" wrapText="1"/>
    </xf>
    <xf numFmtId="0" fontId="22" fillId="3" borderId="13" xfId="0" applyFont="1" applyFill="1" applyBorder="1" applyAlignment="1">
      <alignment horizontal="center" vertical="top" wrapText="1"/>
    </xf>
    <xf numFmtId="0" fontId="23" fillId="4" borderId="17" xfId="0" applyFont="1" applyFill="1" applyBorder="1" applyAlignment="1">
      <alignment horizontal="left" vertical="top" wrapText="1"/>
    </xf>
    <xf numFmtId="0" fontId="23" fillId="4" borderId="7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3" fillId="4" borderId="18" xfId="0" applyFont="1" applyFill="1" applyBorder="1" applyAlignment="1">
      <alignment horizontal="left" vertical="top" wrapText="1"/>
    </xf>
    <xf numFmtId="0" fontId="23" fillId="4" borderId="6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left" vertical="center" wrapText="1"/>
    </xf>
    <xf numFmtId="0" fontId="23" fillId="3" borderId="14" xfId="0" applyFont="1" applyFill="1" applyBorder="1"/>
    <xf numFmtId="0" fontId="23" fillId="3" borderId="19" xfId="0" applyFont="1" applyFill="1" applyBorder="1"/>
    <xf numFmtId="0" fontId="23" fillId="3" borderId="7" xfId="0" applyFont="1" applyFill="1" applyBorder="1"/>
    <xf numFmtId="0" fontId="24" fillId="0" borderId="16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5" fillId="0" borderId="20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3" fillId="4" borderId="20" xfId="0" applyFont="1" applyFill="1" applyBorder="1" applyAlignment="1">
      <alignment horizontal="left" vertical="top" wrapText="1"/>
    </xf>
    <xf numFmtId="0" fontId="23" fillId="4" borderId="9" xfId="0" applyFont="1" applyFill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51" fillId="5" borderId="2" xfId="0" applyFont="1" applyFill="1" applyBorder="1" applyAlignment="1">
      <alignment horizontal="center" vertical="center" wrapText="1"/>
    </xf>
    <xf numFmtId="0" fontId="51" fillId="5" borderId="3" xfId="0" applyFont="1" applyFill="1" applyBorder="1" applyAlignment="1">
      <alignment horizontal="center" vertical="center" wrapText="1"/>
    </xf>
    <xf numFmtId="0" fontId="51" fillId="5" borderId="4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46" fillId="0" borderId="8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top" wrapText="1"/>
    </xf>
    <xf numFmtId="0" fontId="46" fillId="0" borderId="3" xfId="0" applyFont="1" applyBorder="1" applyAlignment="1">
      <alignment horizontal="center" vertical="top" wrapText="1"/>
    </xf>
    <xf numFmtId="0" fontId="49" fillId="5" borderId="2" xfId="0" applyFont="1" applyFill="1" applyBorder="1" applyAlignment="1">
      <alignment horizontal="center" wrapText="1"/>
    </xf>
    <xf numFmtId="0" fontId="49" fillId="5" borderId="3" xfId="0" applyFont="1" applyFill="1" applyBorder="1" applyAlignment="1">
      <alignment horizontal="center" wrapText="1"/>
    </xf>
    <xf numFmtId="0" fontId="49" fillId="5" borderId="2" xfId="0" applyFont="1" applyFill="1" applyBorder="1" applyAlignment="1">
      <alignment horizontal="center" vertical="top" wrapText="1"/>
    </xf>
    <xf numFmtId="0" fontId="75" fillId="0" borderId="2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21" fillId="0" borderId="8" xfId="6" applyFont="1" applyBorder="1" applyAlignment="1">
      <alignment horizontal="left" vertical="top" wrapText="1"/>
    </xf>
    <xf numFmtId="0" fontId="48" fillId="0" borderId="8" xfId="6" applyFont="1" applyBorder="1"/>
    <xf numFmtId="0" fontId="48" fillId="0" borderId="9" xfId="6" applyFont="1" applyBorder="1"/>
    <xf numFmtId="0" fontId="84" fillId="0" borderId="20" xfId="6" applyFont="1" applyBorder="1" applyAlignment="1">
      <alignment horizontal="center" vertical="top" wrapText="1"/>
    </xf>
    <xf numFmtId="0" fontId="84" fillId="0" borderId="8" xfId="6" applyFont="1" applyBorder="1" applyAlignment="1">
      <alignment horizontal="center" vertical="top" wrapText="1"/>
    </xf>
    <xf numFmtId="0" fontId="84" fillId="0" borderId="9" xfId="6" applyFont="1" applyBorder="1" applyAlignment="1">
      <alignment horizontal="center" vertical="top" wrapText="1"/>
    </xf>
    <xf numFmtId="0" fontId="64" fillId="0" borderId="2" xfId="6" applyFont="1" applyBorder="1" applyAlignment="1">
      <alignment horizontal="center"/>
    </xf>
    <xf numFmtId="0" fontId="48" fillId="0" borderId="3" xfId="6" applyFont="1" applyBorder="1"/>
    <xf numFmtId="0" fontId="48" fillId="0" borderId="4" xfId="6" applyFont="1" applyBorder="1"/>
    <xf numFmtId="0" fontId="66" fillId="0" borderId="5" xfId="6" applyFont="1" applyBorder="1" applyAlignment="1">
      <alignment horizontal="left" vertical="top" wrapText="1"/>
    </xf>
    <xf numFmtId="0" fontId="48" fillId="0" borderId="5" xfId="6" applyFont="1" applyBorder="1"/>
    <xf numFmtId="0" fontId="48" fillId="0" borderId="6" xfId="6" applyFont="1" applyBorder="1"/>
    <xf numFmtId="0" fontId="66" fillId="0" borderId="0" xfId="6" applyFont="1" applyAlignment="1">
      <alignment horizontal="left" vertical="top" wrapText="1"/>
    </xf>
    <xf numFmtId="0" fontId="61" fillId="0" borderId="0" xfId="6" applyFont="1"/>
    <xf numFmtId="0" fontId="48" fillId="0" borderId="7" xfId="6" applyFont="1" applyBorder="1"/>
    <xf numFmtId="0" fontId="13" fillId="0" borderId="0" xfId="6" applyFont="1" applyAlignment="1">
      <alignment horizontal="left" vertical="top" wrapText="1"/>
    </xf>
    <xf numFmtId="0" fontId="5" fillId="0" borderId="0" xfId="6"/>
    <xf numFmtId="0" fontId="15" fillId="0" borderId="2" xfId="6" applyFont="1" applyBorder="1" applyAlignment="1">
      <alignment horizontal="center" vertical="top"/>
    </xf>
    <xf numFmtId="0" fontId="64" fillId="0" borderId="20" xfId="6" applyFont="1" applyBorder="1" applyAlignment="1">
      <alignment horizontal="center" vertical="top" wrapText="1"/>
    </xf>
    <xf numFmtId="0" fontId="64" fillId="0" borderId="8" xfId="6" applyFont="1" applyBorder="1" applyAlignment="1">
      <alignment horizontal="center" vertical="top" wrapText="1"/>
    </xf>
    <xf numFmtId="0" fontId="64" fillId="0" borderId="9" xfId="6" applyFont="1" applyBorder="1" applyAlignment="1">
      <alignment horizontal="center" vertical="top" wrapText="1"/>
    </xf>
    <xf numFmtId="0" fontId="80" fillId="0" borderId="1" xfId="6" applyFont="1" applyBorder="1" applyAlignment="1">
      <alignment horizontal="center" vertical="center" wrapText="1"/>
    </xf>
    <xf numFmtId="0" fontId="80" fillId="0" borderId="1" xfId="6" applyFont="1" applyBorder="1" applyAlignment="1">
      <alignment horizontal="center" vertical="center"/>
    </xf>
    <xf numFmtId="0" fontId="48" fillId="0" borderId="1" xfId="6" applyFont="1" applyBorder="1" applyAlignment="1">
      <alignment vertical="center"/>
    </xf>
    <xf numFmtId="0" fontId="66" fillId="0" borderId="1" xfId="6" applyFont="1" applyBorder="1" applyAlignment="1">
      <alignment horizontal="left" vertical="center" wrapText="1"/>
    </xf>
    <xf numFmtId="0" fontId="61" fillId="0" borderId="1" xfId="6" applyFont="1" applyBorder="1" applyAlignment="1">
      <alignment vertical="center"/>
    </xf>
    <xf numFmtId="0" fontId="48" fillId="0" borderId="0" xfId="6" applyFont="1"/>
    <xf numFmtId="0" fontId="64" fillId="0" borderId="0" xfId="6" applyFont="1" applyAlignment="1">
      <alignment horizontal="center" vertical="top" wrapText="1"/>
    </xf>
    <xf numFmtId="0" fontId="64" fillId="0" borderId="0" xfId="6" applyFont="1" applyAlignment="1">
      <alignment horizontal="center"/>
    </xf>
    <xf numFmtId="0" fontId="21" fillId="0" borderId="0" xfId="6" applyFont="1" applyAlignment="1">
      <alignment horizontal="left" vertical="top" wrapText="1"/>
    </xf>
    <xf numFmtId="0" fontId="1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" fillId="0" borderId="1" xfId="4" applyFont="1" applyBorder="1" applyAlignment="1">
      <alignment horizontal="center"/>
    </xf>
  </cellXfs>
  <cellStyles count="7">
    <cellStyle name="20% — акцент6" xfId="3" builtinId="50"/>
    <cellStyle name="Гиперссылка" xfId="2" builtinId="8"/>
    <cellStyle name="Обычный" xfId="0" builtinId="0"/>
    <cellStyle name="Обычный 2" xfId="4" xr:uid="{6B6C02CD-93AB-4E5D-92F5-7620B424999C}"/>
    <cellStyle name="Обычный 2 2" xfId="6" xr:uid="{6FCD4A62-7DDB-4922-84FC-632CD7845D04}"/>
    <cellStyle name="Обычный 3" xfId="1" xr:uid="{00000000-0005-0000-0000-000004000000}"/>
    <cellStyle name="Обычный 4" xfId="5" xr:uid="{9C2CF472-50DD-4236-8677-7AC7EB97FC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rgau.com/%D1%82%D0%BD178030.html%20&#1080;&#1083;&#1080;%20&#1072;&#1085;&#1072;&#1083;&#1086;&#1075;" TargetMode="External"/><Relationship Id="rId2" Type="http://schemas.openxmlformats.org/officeDocument/2006/relationships/hyperlink" Target="http://hahn-kolb.ru/katalog/stanochnaya-osnastka/elementy-dlya-pozicionirovaniya/podkladki-parallel-nye/25088%20&#1080;&#1083;&#1080;%20&#1072;&#1085;&#1072;&#1083;&#1086;&#1075;" TargetMode="External"/><Relationship Id="rId1" Type="http://schemas.openxmlformats.org/officeDocument/2006/relationships/hyperlink" Target="https://smartcode.ru/vesovoe_oborudovanie/vesy/mer_333afl150.20_farmer%20&#1080;&#1083;&#1080;%20&#1072;&#1085;&#1072;&#1083;&#1086;&#1075;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norgau.com/%D1%82%D0%BD114007.html%20&#1080;&#1083;&#1080;%20&#1072;&#1085;&#1072;&#1083;&#1086;&#107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zoomScale="70" zoomScaleNormal="70" workbookViewId="0">
      <pane ySplit="1" topLeftCell="A8" activePane="bottomLeft" state="frozen"/>
      <selection pane="bottomLeft" activeCell="G12" sqref="G12"/>
    </sheetView>
  </sheetViews>
  <sheetFormatPr defaultColWidth="16.140625" defaultRowHeight="15" x14ac:dyDescent="0.25"/>
  <cols>
    <col min="1" max="1" width="27" style="14" customWidth="1"/>
    <col min="2" max="2" width="39.5703125" style="14" customWidth="1"/>
    <col min="3" max="3" width="33.42578125" style="14" customWidth="1"/>
    <col min="4" max="4" width="26.140625" style="14" customWidth="1"/>
    <col min="5" max="16384" width="16.140625" style="14"/>
  </cols>
  <sheetData>
    <row r="1" spans="1:31" ht="56.25" x14ac:dyDescent="0.25">
      <c r="A1" s="13" t="s">
        <v>0</v>
      </c>
      <c r="B1" s="13" t="s">
        <v>1</v>
      </c>
      <c r="C1" s="13" t="s">
        <v>17</v>
      </c>
      <c r="D1" s="13" t="s">
        <v>2</v>
      </c>
      <c r="E1" s="13" t="s">
        <v>684</v>
      </c>
      <c r="F1" s="13" t="s">
        <v>3</v>
      </c>
      <c r="G1" s="13" t="s">
        <v>4</v>
      </c>
      <c r="H1" s="12" t="s">
        <v>9</v>
      </c>
    </row>
    <row r="2" spans="1:31" s="15" customFormat="1" ht="94.5" x14ac:dyDescent="0.25">
      <c r="A2" s="36" t="s">
        <v>452</v>
      </c>
      <c r="B2" s="36" t="s">
        <v>453</v>
      </c>
      <c r="C2" s="229" t="s">
        <v>673</v>
      </c>
      <c r="D2" s="235" t="s">
        <v>751</v>
      </c>
      <c r="E2" s="231" t="s">
        <v>6</v>
      </c>
      <c r="F2" s="308" t="s">
        <v>18</v>
      </c>
      <c r="G2" s="309">
        <v>7</v>
      </c>
      <c r="H2" s="310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</row>
    <row r="3" spans="1:31" s="15" customFormat="1" ht="110.25" x14ac:dyDescent="0.25">
      <c r="A3" s="229" t="s">
        <v>454</v>
      </c>
      <c r="B3" s="230" t="s">
        <v>455</v>
      </c>
      <c r="C3" s="229" t="s">
        <v>448</v>
      </c>
      <c r="D3" s="311" t="s">
        <v>129</v>
      </c>
      <c r="E3" s="231" t="s">
        <v>5</v>
      </c>
      <c r="F3" s="308" t="s">
        <v>7</v>
      </c>
      <c r="G3" s="309">
        <v>43</v>
      </c>
      <c r="H3" s="310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</row>
    <row r="4" spans="1:31" s="15" customFormat="1" ht="126" x14ac:dyDescent="0.25">
      <c r="A4" s="36" t="s">
        <v>449</v>
      </c>
      <c r="B4" s="229" t="s">
        <v>450</v>
      </c>
      <c r="C4" s="229" t="s">
        <v>451</v>
      </c>
      <c r="D4" s="311" t="s">
        <v>752</v>
      </c>
      <c r="E4" s="231" t="s">
        <v>5</v>
      </c>
      <c r="F4" s="308" t="s">
        <v>7</v>
      </c>
      <c r="G4" s="309">
        <v>7</v>
      </c>
      <c r="H4" s="310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</row>
    <row r="5" spans="1:31" s="15" customFormat="1" ht="250.9" customHeight="1" x14ac:dyDescent="0.25">
      <c r="A5" s="229" t="s">
        <v>456</v>
      </c>
      <c r="B5" s="229" t="s">
        <v>465</v>
      </c>
      <c r="C5" s="229" t="s">
        <v>457</v>
      </c>
      <c r="D5" s="311" t="s">
        <v>471</v>
      </c>
      <c r="E5" s="231" t="s">
        <v>5</v>
      </c>
      <c r="F5" s="403" t="s">
        <v>8</v>
      </c>
      <c r="G5" s="312">
        <v>6.7</v>
      </c>
      <c r="H5" s="313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</row>
    <row r="6" spans="1:31" s="15" customFormat="1" ht="162" customHeight="1" x14ac:dyDescent="0.25">
      <c r="A6" s="229" t="s">
        <v>720</v>
      </c>
      <c r="B6" s="300" t="s">
        <v>466</v>
      </c>
      <c r="C6" s="300" t="s">
        <v>467</v>
      </c>
      <c r="D6" s="311" t="s">
        <v>476</v>
      </c>
      <c r="E6" s="231" t="s">
        <v>5</v>
      </c>
      <c r="F6" s="403" t="s">
        <v>714</v>
      </c>
      <c r="G6" s="309">
        <v>6.7</v>
      </c>
      <c r="H6" s="310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</row>
    <row r="7" spans="1:31" s="232" customFormat="1" ht="94.5" x14ac:dyDescent="0.25">
      <c r="A7" s="314" t="s">
        <v>458</v>
      </c>
      <c r="B7" s="314" t="s">
        <v>674</v>
      </c>
      <c r="C7" s="319" t="s">
        <v>459</v>
      </c>
      <c r="D7" s="311" t="s">
        <v>475</v>
      </c>
      <c r="E7" s="231" t="s">
        <v>472</v>
      </c>
      <c r="F7" s="403" t="s">
        <v>715</v>
      </c>
      <c r="G7" s="309">
        <v>6.1999999999999993</v>
      </c>
      <c r="H7" s="315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1" s="232" customFormat="1" ht="78.75" x14ac:dyDescent="0.25">
      <c r="A8" s="314" t="s">
        <v>460</v>
      </c>
      <c r="B8" s="314" t="s">
        <v>461</v>
      </c>
      <c r="C8" s="320" t="s">
        <v>675</v>
      </c>
      <c r="D8" s="311" t="s">
        <v>474</v>
      </c>
      <c r="E8" s="231" t="s">
        <v>473</v>
      </c>
      <c r="F8" s="403" t="s">
        <v>716</v>
      </c>
      <c r="G8" s="309">
        <v>5.9999999999999991</v>
      </c>
      <c r="H8" s="315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1" ht="76.900000000000006" customHeight="1" x14ac:dyDescent="0.25">
      <c r="A9" s="316" t="s">
        <v>468</v>
      </c>
      <c r="B9" s="317" t="s">
        <v>469</v>
      </c>
      <c r="C9" s="321" t="s">
        <v>470</v>
      </c>
      <c r="D9" s="314" t="s">
        <v>531</v>
      </c>
      <c r="E9" s="231" t="s">
        <v>5</v>
      </c>
      <c r="F9" s="403" t="s">
        <v>717</v>
      </c>
      <c r="G9" s="318">
        <v>6.3</v>
      </c>
      <c r="H9" s="315"/>
    </row>
    <row r="10" spans="1:31" ht="125.45" customHeight="1" x14ac:dyDescent="0.25">
      <c r="A10" s="314" t="s">
        <v>462</v>
      </c>
      <c r="B10" s="314" t="s">
        <v>463</v>
      </c>
      <c r="C10" s="321" t="s">
        <v>464</v>
      </c>
      <c r="D10" s="311" t="s">
        <v>477</v>
      </c>
      <c r="E10" s="311" t="s">
        <v>5</v>
      </c>
      <c r="F10" s="403" t="s">
        <v>718</v>
      </c>
      <c r="G10" s="318">
        <v>5.2999999999999989</v>
      </c>
      <c r="H10" s="315"/>
    </row>
    <row r="11" spans="1:31" ht="144" customHeight="1" x14ac:dyDescent="0.25">
      <c r="A11" s="299" t="s">
        <v>449</v>
      </c>
      <c r="B11" s="299" t="s">
        <v>450</v>
      </c>
      <c r="C11" s="299" t="s">
        <v>451</v>
      </c>
      <c r="D11" s="311" t="s">
        <v>478</v>
      </c>
      <c r="E11" s="231" t="s">
        <v>473</v>
      </c>
      <c r="F11" s="403" t="s">
        <v>719</v>
      </c>
      <c r="G11" s="318">
        <v>5.8</v>
      </c>
      <c r="H11" s="315"/>
    </row>
    <row r="12" spans="1:31" x14ac:dyDescent="0.25">
      <c r="A12" s="233"/>
      <c r="B12" s="233"/>
      <c r="C12" s="233"/>
      <c r="D12" s="233"/>
      <c r="E12" s="296"/>
      <c r="F12" s="296"/>
      <c r="G12" s="233"/>
      <c r="H12" s="233"/>
    </row>
    <row r="13" spans="1:31" x14ac:dyDescent="0.25">
      <c r="E13" s="297"/>
      <c r="F13" s="297"/>
    </row>
    <row r="14" spans="1:31" x14ac:dyDescent="0.25">
      <c r="E14" s="297"/>
      <c r="F14" s="297"/>
    </row>
    <row r="15" spans="1:31" x14ac:dyDescent="0.25">
      <c r="E15" s="297"/>
      <c r="F15" s="297"/>
    </row>
    <row r="16" spans="1:31" x14ac:dyDescent="0.25">
      <c r="E16" s="297"/>
    </row>
    <row r="17" spans="5:5" x14ac:dyDescent="0.25">
      <c r="E17" s="297"/>
    </row>
    <row r="18" spans="5:5" x14ac:dyDescent="0.25">
      <c r="E18" s="297"/>
    </row>
    <row r="19" spans="5:5" x14ac:dyDescent="0.25">
      <c r="E19" s="297"/>
    </row>
    <row r="20" spans="5:5" x14ac:dyDescent="0.25">
      <c r="E20" s="297"/>
    </row>
    <row r="21" spans="5:5" x14ac:dyDescent="0.25">
      <c r="E21" s="297"/>
    </row>
  </sheetData>
  <autoFilter ref="D1:D8" xr:uid="{00000000-0009-0000-0000-000000000000}"/>
  <phoneticPr fontId="79" type="noConversion"/>
  <hyperlinks>
    <hyperlink ref="F2" location="РАБОЧАЯ_ПЛОЩАДКА_КОНКУРСАНТОВ_М1" display="Раздел ИЛ 1" xr:uid="{00000000-0004-0000-0000-00000A000000}"/>
    <hyperlink ref="F3" location="Рабочая_площадка_М2" display="Раздел ИЛ 2" xr:uid="{00000000-0004-0000-0000-00000B000000}"/>
    <hyperlink ref="F5" location="ток" display="Раздел ИЛ 4" xr:uid="{7BF3BDF8-6C6A-415E-940B-C31A96113C90}"/>
    <hyperlink ref="F6" location="фр" display="Раздел ИЛ 5" xr:uid="{E380C282-79D7-4EAD-9AE1-2F9A6076A0E7}"/>
    <hyperlink ref="F7" location="чпу" display="Раздел ИЛ 6" xr:uid="{7560BEEC-5210-4641-8421-2AF51E83C61A}"/>
    <hyperlink ref="F8" location="сварка" display="Раздел ИЛ 7" xr:uid="{618E5C26-E4D3-4F21-A191-60E87041629C}"/>
    <hyperlink ref="F9" location="листогиб" display="Раздел ИЛ 8" xr:uid="{6F3A6E48-4FDA-47E1-BA37-7EB21C48B059}"/>
    <hyperlink ref="F10" location="электроника" display="Раздел ИЛ 9" xr:uid="{CE1E3525-F428-4AC3-969C-15E96D6B90E4}"/>
    <hyperlink ref="F11" location="сапр" display="Раздел ИЛ 10" xr:uid="{D79D381F-3FFC-4112-809A-EE6985849FB8}"/>
    <hyperlink ref="F4" location="Рабочая_площадка_М2" display="Раздел ИЛ 2" xr:uid="{4AEAA39C-4857-4206-806F-62FD0B18564C}"/>
    <hyperlink ref="G4" location="'КО 3'!A1" display="'КО 3'!A1" xr:uid="{00000000-0004-0000-0000-000005000000}"/>
    <hyperlink ref="G3" location="КО2!A1" display="КО2!A1" xr:uid="{00000000-0004-0000-0000-000004000000}"/>
    <hyperlink ref="G2" location="КО1!A1" display="КО1!A1" xr:uid="{00000000-0004-0000-0000-000003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229C-30A0-4B11-B4BE-563A27E5F21E}">
  <dimension ref="A1:I21"/>
  <sheetViews>
    <sheetView topLeftCell="A4" zoomScale="70" zoomScaleNormal="70" workbookViewId="0">
      <selection activeCell="K16" sqref="K16"/>
    </sheetView>
  </sheetViews>
  <sheetFormatPr defaultRowHeight="15" x14ac:dyDescent="0.25"/>
  <cols>
    <col min="1" max="1" width="10" customWidth="1"/>
    <col min="2" max="2" width="12.7109375" customWidth="1"/>
    <col min="3" max="3" width="10" customWidth="1"/>
    <col min="4" max="4" width="31.140625" customWidth="1"/>
    <col min="5" max="5" width="11" customWidth="1"/>
    <col min="6" max="6" width="33" customWidth="1"/>
    <col min="9" max="9" width="10.140625" customWidth="1"/>
  </cols>
  <sheetData>
    <row r="1" spans="1:9" ht="68.45" customHeight="1" x14ac:dyDescent="0.25">
      <c r="A1" s="90"/>
      <c r="B1" s="91" t="s">
        <v>130</v>
      </c>
      <c r="C1" s="259"/>
      <c r="D1" s="66" t="s">
        <v>750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5" t="s">
        <v>749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681</v>
      </c>
      <c r="B9" s="101" t="s">
        <v>530</v>
      </c>
      <c r="C9" s="100"/>
      <c r="D9" s="102"/>
      <c r="E9" s="100"/>
      <c r="F9" s="102"/>
      <c r="G9" s="102"/>
      <c r="H9" s="101"/>
      <c r="I9" s="103">
        <f>SUM(I10:I21)</f>
        <v>6.3</v>
      </c>
    </row>
    <row r="10" spans="1:9" x14ac:dyDescent="0.25">
      <c r="A10" s="104">
        <v>1</v>
      </c>
      <c r="B10" s="260" t="s">
        <v>530</v>
      </c>
      <c r="C10" s="106"/>
      <c r="D10" s="106"/>
      <c r="E10" s="106"/>
      <c r="F10" s="106"/>
      <c r="G10" s="106"/>
      <c r="H10" s="106"/>
      <c r="I10" s="107"/>
    </row>
    <row r="11" spans="1:9" x14ac:dyDescent="0.25">
      <c r="A11" s="104"/>
      <c r="B11" s="108"/>
      <c r="C11" s="104" t="s">
        <v>146</v>
      </c>
      <c r="D11" s="261" t="s">
        <v>501</v>
      </c>
      <c r="E11" s="266"/>
      <c r="F11" s="270"/>
      <c r="G11" s="267"/>
      <c r="H11" s="266"/>
      <c r="I11" s="262">
        <v>0.6</v>
      </c>
    </row>
    <row r="12" spans="1:9" x14ac:dyDescent="0.25">
      <c r="A12" s="104"/>
      <c r="B12" s="108"/>
      <c r="C12" s="104" t="s">
        <v>146</v>
      </c>
      <c r="D12" s="261" t="s">
        <v>502</v>
      </c>
      <c r="E12" s="266"/>
      <c r="F12" s="270"/>
      <c r="G12" s="267"/>
      <c r="H12" s="266"/>
      <c r="I12" s="262">
        <v>0.6</v>
      </c>
    </row>
    <row r="13" spans="1:9" x14ac:dyDescent="0.25">
      <c r="A13" s="104"/>
      <c r="B13" s="108"/>
      <c r="C13" s="104" t="s">
        <v>146</v>
      </c>
      <c r="D13" s="261" t="s">
        <v>503</v>
      </c>
      <c r="E13" s="266"/>
      <c r="F13" s="270"/>
      <c r="G13" s="267"/>
      <c r="H13" s="266"/>
      <c r="I13" s="262">
        <v>0.6</v>
      </c>
    </row>
    <row r="14" spans="1:9" x14ac:dyDescent="0.25">
      <c r="A14" s="104"/>
      <c r="B14" s="108"/>
      <c r="C14" s="104" t="s">
        <v>146</v>
      </c>
      <c r="D14" s="261" t="s">
        <v>504</v>
      </c>
      <c r="E14" s="266"/>
      <c r="F14" s="270"/>
      <c r="G14" s="271"/>
      <c r="H14" s="266"/>
      <c r="I14" s="262">
        <v>0.6</v>
      </c>
    </row>
    <row r="15" spans="1:9" x14ac:dyDescent="0.25">
      <c r="A15" s="104"/>
      <c r="B15" s="108"/>
      <c r="C15" s="104" t="s">
        <v>146</v>
      </c>
      <c r="D15" s="261" t="s">
        <v>505</v>
      </c>
      <c r="E15" s="266"/>
      <c r="F15" s="270"/>
      <c r="G15" s="267"/>
      <c r="H15" s="266"/>
      <c r="I15" s="262">
        <v>0.6</v>
      </c>
    </row>
    <row r="16" spans="1:9" x14ac:dyDescent="0.25">
      <c r="A16" s="104"/>
      <c r="B16" s="108"/>
      <c r="C16" s="104" t="s">
        <v>146</v>
      </c>
      <c r="D16" s="261" t="s">
        <v>506</v>
      </c>
      <c r="E16" s="266"/>
      <c r="F16" s="270"/>
      <c r="G16" s="267"/>
      <c r="H16" s="266"/>
      <c r="I16" s="262">
        <v>0.6</v>
      </c>
    </row>
    <row r="17" spans="1:9" ht="13.9" customHeight="1" x14ac:dyDescent="0.25">
      <c r="A17" s="104"/>
      <c r="B17" s="108"/>
      <c r="C17" s="104" t="s">
        <v>146</v>
      </c>
      <c r="D17" s="261" t="s">
        <v>507</v>
      </c>
      <c r="E17" s="266"/>
      <c r="F17" s="266"/>
      <c r="G17" s="272"/>
      <c r="H17" s="266"/>
      <c r="I17" s="262">
        <v>0.6</v>
      </c>
    </row>
    <row r="18" spans="1:9" x14ac:dyDescent="0.25">
      <c r="A18" s="104"/>
      <c r="B18" s="108"/>
      <c r="C18" s="104" t="s">
        <v>146</v>
      </c>
      <c r="D18" s="261" t="s">
        <v>508</v>
      </c>
      <c r="E18" s="266"/>
      <c r="F18" s="266"/>
      <c r="G18" s="267"/>
      <c r="H18" s="266"/>
      <c r="I18" s="262">
        <v>0.6</v>
      </c>
    </row>
    <row r="19" spans="1:9" ht="25.5" x14ac:dyDescent="0.25">
      <c r="A19" s="104"/>
      <c r="B19" s="108"/>
      <c r="C19" s="104" t="s">
        <v>146</v>
      </c>
      <c r="D19" s="261" t="s">
        <v>511</v>
      </c>
      <c r="E19" s="265"/>
      <c r="F19" s="262" t="s">
        <v>512</v>
      </c>
      <c r="G19" s="267"/>
      <c r="H19" s="266"/>
      <c r="I19" s="262">
        <v>0.8</v>
      </c>
    </row>
    <row r="20" spans="1:9" ht="25.5" x14ac:dyDescent="0.25">
      <c r="A20" s="104"/>
      <c r="B20" s="108"/>
      <c r="C20" s="104" t="s">
        <v>146</v>
      </c>
      <c r="D20" s="261" t="s">
        <v>513</v>
      </c>
      <c r="E20" s="265"/>
      <c r="F20" s="262" t="s">
        <v>514</v>
      </c>
      <c r="G20" s="267"/>
      <c r="H20" s="266"/>
      <c r="I20" s="262">
        <v>0.7</v>
      </c>
    </row>
    <row r="21" spans="1:9" x14ac:dyDescent="0.25">
      <c r="A21" s="90"/>
      <c r="B21" s="95"/>
      <c r="C21" s="92"/>
      <c r="D21" s="94"/>
      <c r="E21" s="92"/>
      <c r="F21" s="94"/>
      <c r="G21" s="94"/>
      <c r="H21" s="92"/>
      <c r="I21" s="9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3039-3DBD-4941-AB3A-73B4B90E423E}">
  <dimension ref="A1:I19"/>
  <sheetViews>
    <sheetView topLeftCell="A7" zoomScale="70" zoomScaleNormal="70" workbookViewId="0">
      <selection activeCell="K14" sqref="K14"/>
    </sheetView>
  </sheetViews>
  <sheetFormatPr defaultRowHeight="15" x14ac:dyDescent="0.25"/>
  <cols>
    <col min="1" max="1" width="10" customWidth="1"/>
    <col min="2" max="2" width="12.7109375" customWidth="1"/>
    <col min="3" max="3" width="10" customWidth="1"/>
    <col min="4" max="4" width="31.140625" customWidth="1"/>
    <col min="5" max="5" width="11" customWidth="1"/>
    <col min="6" max="6" width="33" customWidth="1"/>
    <col min="9" max="9" width="10.140625" customWidth="1"/>
  </cols>
  <sheetData>
    <row r="1" spans="1:9" ht="68.45" customHeight="1" x14ac:dyDescent="0.25">
      <c r="A1" s="90"/>
      <c r="B1" s="91" t="s">
        <v>130</v>
      </c>
      <c r="C1" s="259"/>
      <c r="D1" s="66" t="s">
        <v>750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5" t="s">
        <v>749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146</v>
      </c>
      <c r="B9" s="101" t="s">
        <v>533</v>
      </c>
      <c r="C9" s="100"/>
      <c r="D9" s="102"/>
      <c r="E9" s="100"/>
      <c r="F9" s="102"/>
      <c r="G9" s="102"/>
      <c r="H9" s="101"/>
      <c r="I9" s="103">
        <f>SUM(I11:I18)</f>
        <v>5.2999999999999989</v>
      </c>
    </row>
    <row r="10" spans="1:9" x14ac:dyDescent="0.25">
      <c r="A10" s="104">
        <v>1</v>
      </c>
      <c r="B10" s="260" t="s">
        <v>532</v>
      </c>
      <c r="C10" s="106"/>
      <c r="D10" s="106"/>
      <c r="E10" s="106"/>
      <c r="F10" s="106"/>
      <c r="G10" s="106"/>
      <c r="H10" s="106"/>
      <c r="I10" s="107"/>
    </row>
    <row r="11" spans="1:9" ht="25.5" x14ac:dyDescent="0.25">
      <c r="A11" s="104"/>
      <c r="B11" s="108"/>
      <c r="C11" s="104" t="s">
        <v>146</v>
      </c>
      <c r="D11" s="261" t="s">
        <v>534</v>
      </c>
      <c r="E11" s="266"/>
      <c r="F11" s="266"/>
      <c r="G11" s="267"/>
      <c r="H11" s="266"/>
      <c r="I11" s="262">
        <v>0.7</v>
      </c>
    </row>
    <row r="12" spans="1:9" ht="25.5" x14ac:dyDescent="0.25">
      <c r="A12" s="104"/>
      <c r="B12" s="108"/>
      <c r="C12" s="104" t="s">
        <v>146</v>
      </c>
      <c r="D12" s="261" t="s">
        <v>535</v>
      </c>
      <c r="E12" s="266"/>
      <c r="F12" s="266"/>
      <c r="G12" s="267"/>
      <c r="H12" s="266"/>
      <c r="I12" s="262">
        <v>0.7</v>
      </c>
    </row>
    <row r="13" spans="1:9" ht="51" x14ac:dyDescent="0.25">
      <c r="A13" s="104"/>
      <c r="B13" s="108"/>
      <c r="C13" s="104" t="s">
        <v>146</v>
      </c>
      <c r="D13" s="261" t="s">
        <v>536</v>
      </c>
      <c r="E13" s="266"/>
      <c r="F13" s="266"/>
      <c r="G13" s="267"/>
      <c r="H13" s="266"/>
      <c r="I13" s="262">
        <v>0.7</v>
      </c>
    </row>
    <row r="14" spans="1:9" ht="38.25" x14ac:dyDescent="0.25">
      <c r="A14" s="104"/>
      <c r="B14" s="108"/>
      <c r="C14" s="104" t="s">
        <v>146</v>
      </c>
      <c r="D14" s="261" t="s">
        <v>537</v>
      </c>
      <c r="E14" s="266"/>
      <c r="F14" s="266"/>
      <c r="G14" s="267"/>
      <c r="H14" s="266"/>
      <c r="I14" s="262">
        <v>0.7</v>
      </c>
    </row>
    <row r="15" spans="1:9" ht="51" x14ac:dyDescent="0.25">
      <c r="A15" s="104"/>
      <c r="B15" s="108"/>
      <c r="C15" s="104" t="s">
        <v>146</v>
      </c>
      <c r="D15" s="261" t="s">
        <v>538</v>
      </c>
      <c r="E15" s="266"/>
      <c r="F15" s="266"/>
      <c r="G15" s="267"/>
      <c r="H15" s="266"/>
      <c r="I15" s="262">
        <v>0.7</v>
      </c>
    </row>
    <row r="16" spans="1:9" ht="38.25" x14ac:dyDescent="0.25">
      <c r="A16" s="104"/>
      <c r="B16" s="108"/>
      <c r="C16" s="104" t="s">
        <v>146</v>
      </c>
      <c r="D16" s="261" t="s">
        <v>539</v>
      </c>
      <c r="E16" s="266"/>
      <c r="F16" s="266"/>
      <c r="G16" s="266"/>
      <c r="H16" s="266"/>
      <c r="I16" s="262">
        <v>0.6</v>
      </c>
    </row>
    <row r="17" spans="1:9" ht="13.9" customHeight="1" x14ac:dyDescent="0.25">
      <c r="A17" s="104"/>
      <c r="B17" s="108"/>
      <c r="C17" s="104" t="s">
        <v>146</v>
      </c>
      <c r="D17" s="273" t="s">
        <v>540</v>
      </c>
      <c r="E17" s="266"/>
      <c r="F17" s="266"/>
      <c r="G17" s="266"/>
      <c r="H17" s="266"/>
      <c r="I17" s="274">
        <v>0.6</v>
      </c>
    </row>
    <row r="18" spans="1:9" x14ac:dyDescent="0.25">
      <c r="A18" s="104"/>
      <c r="B18" s="108"/>
      <c r="C18" s="104" t="s">
        <v>146</v>
      </c>
      <c r="D18" s="261" t="s">
        <v>541</v>
      </c>
      <c r="E18" s="266"/>
      <c r="F18" s="266"/>
      <c r="G18" s="267"/>
      <c r="H18" s="266"/>
      <c r="I18" s="262">
        <v>0.6</v>
      </c>
    </row>
    <row r="19" spans="1:9" x14ac:dyDescent="0.25">
      <c r="A19" s="90"/>
      <c r="B19" s="95"/>
      <c r="C19" s="92"/>
      <c r="D19" s="94"/>
      <c r="E19" s="92"/>
      <c r="F19" s="94"/>
      <c r="G19" s="94"/>
      <c r="H19" s="92"/>
      <c r="I19" s="9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"/>
  <sheetViews>
    <sheetView topLeftCell="A4" zoomScale="60" zoomScaleNormal="60" workbookViewId="0">
      <selection activeCell="K13" sqref="K13"/>
    </sheetView>
  </sheetViews>
  <sheetFormatPr defaultRowHeight="15" x14ac:dyDescent="0.25"/>
  <cols>
    <col min="2" max="2" width="25.85546875" customWidth="1"/>
    <col min="3" max="3" width="9.140625" customWidth="1"/>
    <col min="4" max="4" width="35.7109375" customWidth="1"/>
    <col min="6" max="6" width="50.7109375" customWidth="1"/>
  </cols>
  <sheetData>
    <row r="1" spans="1:9" ht="69" customHeight="1" x14ac:dyDescent="0.25">
      <c r="A1" s="90"/>
      <c r="B1" s="91" t="s">
        <v>130</v>
      </c>
      <c r="C1" s="92"/>
      <c r="D1" s="40" t="s">
        <v>750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5" t="s">
        <v>749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682</v>
      </c>
      <c r="B9" s="101" t="s">
        <v>543</v>
      </c>
      <c r="C9" s="100"/>
      <c r="D9" s="102"/>
      <c r="E9" s="100"/>
      <c r="F9" s="102"/>
      <c r="G9" s="102"/>
      <c r="H9" s="101"/>
      <c r="I9" s="103">
        <f>SUM(I10:I14)</f>
        <v>5.8</v>
      </c>
    </row>
    <row r="10" spans="1:9" x14ac:dyDescent="0.25">
      <c r="A10" s="104">
        <v>1</v>
      </c>
      <c r="B10" s="105" t="s">
        <v>543</v>
      </c>
      <c r="C10" s="106"/>
      <c r="D10" s="106"/>
      <c r="E10" s="106"/>
      <c r="F10" s="106"/>
      <c r="G10" s="106"/>
      <c r="H10" s="106"/>
      <c r="I10" s="107"/>
    </row>
    <row r="11" spans="1:9" ht="32.450000000000003" customHeight="1" x14ac:dyDescent="0.25">
      <c r="A11" s="104"/>
      <c r="B11" s="108"/>
      <c r="C11" s="104" t="s">
        <v>146</v>
      </c>
      <c r="D11" s="261" t="s">
        <v>544</v>
      </c>
      <c r="E11" s="266"/>
      <c r="F11" s="266"/>
      <c r="G11" s="267"/>
      <c r="H11" s="266"/>
      <c r="I11" s="262">
        <v>1.5</v>
      </c>
    </row>
    <row r="12" spans="1:9" ht="32.450000000000003" customHeight="1" x14ac:dyDescent="0.25">
      <c r="A12" s="104"/>
      <c r="B12" s="108"/>
      <c r="C12" s="104" t="s">
        <v>146</v>
      </c>
      <c r="D12" s="261" t="s">
        <v>545</v>
      </c>
      <c r="E12" s="266"/>
      <c r="F12" s="266" t="s">
        <v>546</v>
      </c>
      <c r="G12" s="267"/>
      <c r="H12" s="266"/>
      <c r="I12" s="262">
        <v>1.5</v>
      </c>
    </row>
    <row r="13" spans="1:9" ht="43.15" customHeight="1" x14ac:dyDescent="0.25">
      <c r="A13" s="104"/>
      <c r="B13" s="108"/>
      <c r="C13" s="104" t="s">
        <v>146</v>
      </c>
      <c r="D13" s="261" t="s">
        <v>547</v>
      </c>
      <c r="E13" s="266"/>
      <c r="F13" s="266"/>
      <c r="G13" s="267"/>
      <c r="H13" s="266"/>
      <c r="I13" s="262">
        <v>2.5</v>
      </c>
    </row>
    <row r="14" spans="1:9" ht="26.45" customHeight="1" x14ac:dyDescent="0.25">
      <c r="A14" s="104"/>
      <c r="B14" s="108"/>
      <c r="C14" s="104" t="s">
        <v>146</v>
      </c>
      <c r="D14" s="261" t="s">
        <v>548</v>
      </c>
      <c r="E14" s="266"/>
      <c r="F14" s="266"/>
      <c r="G14" s="267"/>
      <c r="H14" s="266"/>
      <c r="I14" s="262">
        <v>0.3</v>
      </c>
    </row>
    <row r="15" spans="1:9" ht="14.45" customHeight="1" x14ac:dyDescent="0.25">
      <c r="A15" s="104"/>
      <c r="B15" s="108"/>
      <c r="C15" s="104"/>
      <c r="D15" s="109"/>
      <c r="E15" s="104"/>
      <c r="F15" s="109"/>
      <c r="G15" s="109"/>
      <c r="H15" s="104"/>
      <c r="I15" s="108"/>
    </row>
    <row r="16" spans="1:9" x14ac:dyDescent="0.25">
      <c r="A16" s="90"/>
      <c r="B16" s="95"/>
      <c r="C16" s="92"/>
      <c r="D16" s="94"/>
      <c r="E16" s="92"/>
      <c r="F16" s="94"/>
      <c r="G16" s="94"/>
      <c r="H16" s="94"/>
      <c r="I16" s="95"/>
    </row>
    <row r="17" spans="1:9" ht="18.75" x14ac:dyDescent="0.25">
      <c r="A17" s="90"/>
      <c r="B17" s="95"/>
      <c r="C17" s="92"/>
      <c r="D17" s="94"/>
      <c r="E17" s="92"/>
      <c r="F17" s="110" t="s">
        <v>149</v>
      </c>
      <c r="G17" s="110"/>
      <c r="H17" s="111"/>
      <c r="I17" s="112">
        <f>SUM(I11:I16)</f>
        <v>5.8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59C2A-2C17-4FB9-9CDB-1AA76BDA4B90}">
  <dimension ref="A1:C6"/>
  <sheetViews>
    <sheetView workbookViewId="0">
      <selection activeCell="B41" sqref="B41"/>
    </sheetView>
  </sheetViews>
  <sheetFormatPr defaultRowHeight="15" x14ac:dyDescent="0.25"/>
  <cols>
    <col min="1" max="1" width="38" customWidth="1"/>
    <col min="2" max="2" width="40.28515625" customWidth="1"/>
    <col min="3" max="3" width="42.7109375" customWidth="1"/>
  </cols>
  <sheetData>
    <row r="1" spans="1:3" ht="19.149999999999999" customHeight="1" x14ac:dyDescent="0.25">
      <c r="A1" s="493" t="s">
        <v>744</v>
      </c>
      <c r="B1" s="494"/>
      <c r="C1" s="495"/>
    </row>
    <row r="2" spans="1:3" x14ac:dyDescent="0.25">
      <c r="A2" s="496"/>
      <c r="B2" s="497"/>
      <c r="C2" s="498"/>
    </row>
    <row r="3" spans="1:3" x14ac:dyDescent="0.25">
      <c r="A3" s="499" t="s">
        <v>745</v>
      </c>
      <c r="B3" s="500"/>
      <c r="C3" s="501"/>
    </row>
    <row r="4" spans="1:3" x14ac:dyDescent="0.25">
      <c r="A4" s="502" t="s">
        <v>746</v>
      </c>
      <c r="B4" s="503"/>
      <c r="C4" s="504"/>
    </row>
    <row r="5" spans="1:3" x14ac:dyDescent="0.25">
      <c r="A5" s="505" t="s">
        <v>747</v>
      </c>
      <c r="B5" s="506"/>
      <c r="C5" s="504"/>
    </row>
    <row r="6" spans="1:3" x14ac:dyDescent="0.25">
      <c r="A6" s="490"/>
      <c r="B6" s="491"/>
      <c r="C6" s="492"/>
    </row>
  </sheetData>
  <mergeCells count="6"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6C56-8C4E-44CA-9F1C-B6829E3EC27A}">
  <dimension ref="A1:C11"/>
  <sheetViews>
    <sheetView workbookViewId="0">
      <selection activeCell="B16" sqref="B16"/>
    </sheetView>
  </sheetViews>
  <sheetFormatPr defaultRowHeight="15" x14ac:dyDescent="0.25"/>
  <cols>
    <col min="1" max="1" width="38" customWidth="1"/>
    <col min="2" max="2" width="40.28515625" customWidth="1"/>
    <col min="3" max="3" width="42.7109375" customWidth="1"/>
  </cols>
  <sheetData>
    <row r="1" spans="1:3" ht="15.75" x14ac:dyDescent="0.25">
      <c r="A1" s="507" t="s">
        <v>733</v>
      </c>
      <c r="B1" s="497"/>
      <c r="C1" s="498"/>
    </row>
    <row r="2" spans="1:3" ht="15.75" x14ac:dyDescent="0.25">
      <c r="A2" s="404" t="s">
        <v>10</v>
      </c>
      <c r="B2" s="404" t="s">
        <v>12</v>
      </c>
      <c r="C2" s="404" t="s">
        <v>11</v>
      </c>
    </row>
    <row r="3" spans="1:3" ht="48.6" customHeight="1" x14ac:dyDescent="0.25">
      <c r="A3" s="405" t="s">
        <v>734</v>
      </c>
      <c r="B3" s="405" t="s">
        <v>737</v>
      </c>
      <c r="C3" s="405" t="s">
        <v>740</v>
      </c>
    </row>
    <row r="4" spans="1:3" s="86" customFormat="1" ht="66" customHeight="1" x14ac:dyDescent="0.25">
      <c r="A4" s="406" t="s">
        <v>735</v>
      </c>
      <c r="B4" s="405" t="s">
        <v>738</v>
      </c>
      <c r="C4" s="405" t="s">
        <v>741</v>
      </c>
    </row>
    <row r="5" spans="1:3" ht="66" customHeight="1" x14ac:dyDescent="0.25">
      <c r="A5" s="406" t="s">
        <v>736</v>
      </c>
      <c r="B5" s="405" t="s">
        <v>739</v>
      </c>
      <c r="C5" s="405" t="s">
        <v>742</v>
      </c>
    </row>
    <row r="6" spans="1:3" ht="19.149999999999999" customHeight="1" x14ac:dyDescent="0.25">
      <c r="A6" s="508"/>
      <c r="B6" s="509"/>
      <c r="C6" s="510"/>
    </row>
    <row r="7" spans="1:3" x14ac:dyDescent="0.25">
      <c r="A7" s="496"/>
      <c r="B7" s="497"/>
      <c r="C7" s="498"/>
    </row>
    <row r="8" spans="1:3" x14ac:dyDescent="0.25">
      <c r="A8" s="499"/>
      <c r="B8" s="500"/>
      <c r="C8" s="501"/>
    </row>
    <row r="9" spans="1:3" x14ac:dyDescent="0.25">
      <c r="A9" s="502"/>
      <c r="B9" s="503"/>
      <c r="C9" s="504"/>
    </row>
    <row r="10" spans="1:3" x14ac:dyDescent="0.25">
      <c r="A10" s="505"/>
      <c r="B10" s="506"/>
      <c r="C10" s="504"/>
    </row>
    <row r="11" spans="1:3" x14ac:dyDescent="0.25">
      <c r="A11" s="490"/>
      <c r="B11" s="491"/>
      <c r="C11" s="492"/>
    </row>
  </sheetData>
  <mergeCells count="7">
    <mergeCell ref="A11:C11"/>
    <mergeCell ref="A1:C1"/>
    <mergeCell ref="A6:C6"/>
    <mergeCell ref="A7:C7"/>
    <mergeCell ref="A8:C8"/>
    <mergeCell ref="A9:C9"/>
    <mergeCell ref="A10:C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D4CF-E89F-4140-969E-9847E65ED200}">
  <dimension ref="A1:C11"/>
  <sheetViews>
    <sheetView workbookViewId="0">
      <selection activeCell="A9" sqref="A9:C9"/>
    </sheetView>
  </sheetViews>
  <sheetFormatPr defaultRowHeight="15" x14ac:dyDescent="0.25"/>
  <cols>
    <col min="1" max="1" width="38" customWidth="1"/>
    <col min="2" max="2" width="40.28515625" customWidth="1"/>
    <col min="3" max="3" width="42.7109375" customWidth="1"/>
  </cols>
  <sheetData>
    <row r="1" spans="1:3" ht="15.75" x14ac:dyDescent="0.25">
      <c r="A1" s="507" t="s">
        <v>722</v>
      </c>
      <c r="B1" s="497"/>
      <c r="C1" s="498"/>
    </row>
    <row r="2" spans="1:3" ht="15.75" x14ac:dyDescent="0.25">
      <c r="A2" s="407" t="s">
        <v>10</v>
      </c>
      <c r="B2" s="407" t="s">
        <v>12</v>
      </c>
      <c r="C2" s="407" t="s">
        <v>11</v>
      </c>
    </row>
    <row r="3" spans="1:3" ht="48.6" customHeight="1" x14ac:dyDescent="0.25">
      <c r="A3" s="408" t="s">
        <v>721</v>
      </c>
      <c r="B3" s="408" t="s">
        <v>725</v>
      </c>
      <c r="C3" s="408" t="s">
        <v>728</v>
      </c>
    </row>
    <row r="4" spans="1:3" ht="66" customHeight="1" x14ac:dyDescent="0.25">
      <c r="A4" s="408" t="s">
        <v>723</v>
      </c>
      <c r="B4" s="408" t="s">
        <v>726</v>
      </c>
      <c r="C4" s="408" t="s">
        <v>729</v>
      </c>
    </row>
    <row r="5" spans="1:3" ht="66" customHeight="1" x14ac:dyDescent="0.25">
      <c r="A5" s="408" t="s">
        <v>724</v>
      </c>
      <c r="B5" s="408" t="s">
        <v>727</v>
      </c>
      <c r="C5" s="408" t="s">
        <v>730</v>
      </c>
    </row>
    <row r="6" spans="1:3" ht="25.15" customHeight="1" x14ac:dyDescent="0.25">
      <c r="A6" s="511" t="s">
        <v>743</v>
      </c>
      <c r="B6" s="511"/>
      <c r="C6" s="511"/>
    </row>
    <row r="7" spans="1:3" x14ac:dyDescent="0.25">
      <c r="A7" s="512" t="s">
        <v>29</v>
      </c>
      <c r="B7" s="513"/>
      <c r="C7" s="513"/>
    </row>
    <row r="8" spans="1:3" x14ac:dyDescent="0.25">
      <c r="A8" s="514" t="s">
        <v>731</v>
      </c>
      <c r="B8" s="513"/>
      <c r="C8" s="513"/>
    </row>
    <row r="9" spans="1:3" x14ac:dyDescent="0.25">
      <c r="A9" s="514" t="s">
        <v>732</v>
      </c>
      <c r="B9" s="515"/>
      <c r="C9" s="513"/>
    </row>
    <row r="10" spans="1:3" x14ac:dyDescent="0.25">
      <c r="A10" s="505"/>
      <c r="B10" s="506"/>
      <c r="C10" s="504"/>
    </row>
    <row r="11" spans="1:3" x14ac:dyDescent="0.25">
      <c r="A11" s="490"/>
      <c r="B11" s="491"/>
      <c r="C11" s="492"/>
    </row>
  </sheetData>
  <mergeCells count="7">
    <mergeCell ref="A10:C10"/>
    <mergeCell ref="A11:C11"/>
    <mergeCell ref="A1:C1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4C511-F848-4DD2-A46D-1429A9A8C928}">
  <dimension ref="A1:C19"/>
  <sheetViews>
    <sheetView workbookViewId="0">
      <selection sqref="A1:C1"/>
    </sheetView>
  </sheetViews>
  <sheetFormatPr defaultRowHeight="15" x14ac:dyDescent="0.25"/>
  <cols>
    <col min="1" max="1" width="38" customWidth="1"/>
    <col min="2" max="2" width="40.28515625" customWidth="1"/>
    <col min="3" max="3" width="42.7109375" customWidth="1"/>
  </cols>
  <sheetData>
    <row r="1" spans="1:3" ht="15.75" x14ac:dyDescent="0.25">
      <c r="A1" s="507" t="s">
        <v>420</v>
      </c>
      <c r="B1" s="497"/>
      <c r="C1" s="498"/>
    </row>
    <row r="2" spans="1:3" ht="15.75" x14ac:dyDescent="0.25">
      <c r="A2" s="220" t="s">
        <v>10</v>
      </c>
      <c r="B2" s="220" t="s">
        <v>12</v>
      </c>
      <c r="C2" s="220" t="s">
        <v>11</v>
      </c>
    </row>
    <row r="3" spans="1:3" ht="75.599999999999994" customHeight="1" x14ac:dyDescent="0.25">
      <c r="A3" s="221" t="s">
        <v>421</v>
      </c>
      <c r="B3" s="222" t="s">
        <v>422</v>
      </c>
      <c r="C3" s="223" t="s">
        <v>423</v>
      </c>
    </row>
    <row r="4" spans="1:3" ht="66" customHeight="1" x14ac:dyDescent="0.25">
      <c r="A4" s="224" t="s">
        <v>424</v>
      </c>
      <c r="B4" s="224" t="s">
        <v>425</v>
      </c>
      <c r="C4" s="223" t="s">
        <v>426</v>
      </c>
    </row>
    <row r="5" spans="1:3" ht="15.75" x14ac:dyDescent="0.25">
      <c r="A5" s="507" t="s">
        <v>427</v>
      </c>
      <c r="B5" s="497"/>
      <c r="C5" s="498"/>
    </row>
    <row r="6" spans="1:3" ht="48.6" customHeight="1" x14ac:dyDescent="0.25">
      <c r="A6" s="225" t="s">
        <v>428</v>
      </c>
      <c r="B6" s="225" t="s">
        <v>429</v>
      </c>
      <c r="C6" s="225" t="s">
        <v>430</v>
      </c>
    </row>
    <row r="7" spans="1:3" ht="30" customHeight="1" thickBot="1" x14ac:dyDescent="0.3">
      <c r="A7" s="224"/>
      <c r="B7" s="226"/>
      <c r="C7" s="225"/>
    </row>
    <row r="8" spans="1:3" ht="19.149999999999999" customHeight="1" x14ac:dyDescent="0.25">
      <c r="A8" s="508" t="s">
        <v>431</v>
      </c>
      <c r="B8" s="509"/>
      <c r="C8" s="510"/>
    </row>
    <row r="9" spans="1:3" x14ac:dyDescent="0.25">
      <c r="A9" s="496" t="s">
        <v>29</v>
      </c>
      <c r="B9" s="497"/>
      <c r="C9" s="498"/>
    </row>
    <row r="10" spans="1:3" x14ac:dyDescent="0.25">
      <c r="A10" s="499" t="s">
        <v>432</v>
      </c>
      <c r="B10" s="500"/>
      <c r="C10" s="501"/>
    </row>
    <row r="11" spans="1:3" x14ac:dyDescent="0.25">
      <c r="A11" s="502" t="s">
        <v>433</v>
      </c>
      <c r="B11" s="503"/>
      <c r="C11" s="504"/>
    </row>
    <row r="12" spans="1:3" x14ac:dyDescent="0.25">
      <c r="A12" s="502" t="s">
        <v>434</v>
      </c>
      <c r="B12" s="503"/>
      <c r="C12" s="504"/>
    </row>
    <row r="13" spans="1:3" x14ac:dyDescent="0.25">
      <c r="A13" s="502" t="s">
        <v>435</v>
      </c>
      <c r="B13" s="503"/>
      <c r="C13" s="504"/>
    </row>
    <row r="14" spans="1:3" x14ac:dyDescent="0.25">
      <c r="A14" s="502" t="s">
        <v>436</v>
      </c>
      <c r="B14" s="503"/>
      <c r="C14" s="504"/>
    </row>
    <row r="15" spans="1:3" x14ac:dyDescent="0.25">
      <c r="A15" s="502" t="s">
        <v>437</v>
      </c>
      <c r="B15" s="503"/>
      <c r="C15" s="504"/>
    </row>
    <row r="16" spans="1:3" x14ac:dyDescent="0.25">
      <c r="A16" s="502" t="s">
        <v>438</v>
      </c>
      <c r="B16" s="503"/>
      <c r="C16" s="504"/>
    </row>
    <row r="17" spans="1:3" x14ac:dyDescent="0.25">
      <c r="A17" s="505"/>
      <c r="B17" s="506"/>
      <c r="C17" s="504"/>
    </row>
    <row r="18" spans="1:3" x14ac:dyDescent="0.25">
      <c r="A18" s="505"/>
      <c r="B18" s="506"/>
      <c r="C18" s="504"/>
    </row>
    <row r="19" spans="1:3" x14ac:dyDescent="0.25">
      <c r="A19" s="490"/>
      <c r="B19" s="491"/>
      <c r="C19" s="492"/>
    </row>
  </sheetData>
  <mergeCells count="14">
    <mergeCell ref="A18:C18"/>
    <mergeCell ref="A19:C19"/>
    <mergeCell ref="A12:C12"/>
    <mergeCell ref="A13:C13"/>
    <mergeCell ref="A14:C14"/>
    <mergeCell ref="A15:C15"/>
    <mergeCell ref="A16:C16"/>
    <mergeCell ref="A17:C17"/>
    <mergeCell ref="A11:C11"/>
    <mergeCell ref="A1:C1"/>
    <mergeCell ref="A5:C5"/>
    <mergeCell ref="A8:C8"/>
    <mergeCell ref="A9:C9"/>
    <mergeCell ref="A10:C1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9DAAA-3B87-4B8A-B5F0-DE0AA0AE4FCD}">
  <dimension ref="A1:C17"/>
  <sheetViews>
    <sheetView workbookViewId="0">
      <selection sqref="A1:C1"/>
    </sheetView>
  </sheetViews>
  <sheetFormatPr defaultRowHeight="15" x14ac:dyDescent="0.25"/>
  <cols>
    <col min="1" max="1" width="38" customWidth="1"/>
    <col min="2" max="2" width="40.28515625" customWidth="1"/>
    <col min="3" max="3" width="42.7109375" customWidth="1"/>
  </cols>
  <sheetData>
    <row r="1" spans="1:3" ht="15.75" x14ac:dyDescent="0.25">
      <c r="A1" s="507" t="s">
        <v>439</v>
      </c>
      <c r="B1" s="497"/>
      <c r="C1" s="498"/>
    </row>
    <row r="2" spans="1:3" ht="15.75" x14ac:dyDescent="0.25">
      <c r="A2" s="220" t="s">
        <v>10</v>
      </c>
      <c r="B2" s="220" t="s">
        <v>12</v>
      </c>
      <c r="C2" s="227" t="s">
        <v>11</v>
      </c>
    </row>
    <row r="3" spans="1:3" ht="60.6" customHeight="1" x14ac:dyDescent="0.25">
      <c r="A3" s="228" t="s">
        <v>440</v>
      </c>
      <c r="B3" s="228" t="s">
        <v>441</v>
      </c>
      <c r="C3" s="228" t="s">
        <v>442</v>
      </c>
    </row>
    <row r="4" spans="1:3" ht="66" customHeight="1" x14ac:dyDescent="0.25">
      <c r="A4" s="228" t="s">
        <v>443</v>
      </c>
      <c r="B4" s="228" t="s">
        <v>444</v>
      </c>
      <c r="C4" s="228" t="s">
        <v>445</v>
      </c>
    </row>
    <row r="5" spans="1:3" ht="76.150000000000006" customHeight="1" x14ac:dyDescent="0.25">
      <c r="A5" s="228" t="s">
        <v>446</v>
      </c>
      <c r="B5" s="228" t="s">
        <v>445</v>
      </c>
      <c r="C5" s="228" t="s">
        <v>447</v>
      </c>
    </row>
    <row r="6" spans="1:3" ht="19.149999999999999" customHeight="1" x14ac:dyDescent="0.25">
      <c r="A6" s="517"/>
      <c r="B6" s="517"/>
      <c r="C6" s="517"/>
    </row>
    <row r="7" spans="1:3" x14ac:dyDescent="0.25">
      <c r="A7" s="518"/>
      <c r="B7" s="516"/>
      <c r="C7" s="516"/>
    </row>
    <row r="8" spans="1:3" x14ac:dyDescent="0.25">
      <c r="A8" s="505"/>
      <c r="B8" s="516"/>
      <c r="C8" s="516"/>
    </row>
    <row r="9" spans="1:3" x14ac:dyDescent="0.25">
      <c r="A9" s="505"/>
      <c r="B9" s="506"/>
      <c r="C9" s="516"/>
    </row>
    <row r="10" spans="1:3" x14ac:dyDescent="0.25">
      <c r="A10" s="505"/>
      <c r="B10" s="506"/>
      <c r="C10" s="516"/>
    </row>
    <row r="11" spans="1:3" x14ac:dyDescent="0.25">
      <c r="A11" s="505"/>
      <c r="B11" s="506"/>
      <c r="C11" s="516"/>
    </row>
    <row r="12" spans="1:3" x14ac:dyDescent="0.25">
      <c r="A12" s="505"/>
      <c r="B12" s="506"/>
      <c r="C12" s="516"/>
    </row>
    <row r="13" spans="1:3" x14ac:dyDescent="0.25">
      <c r="A13" s="505"/>
      <c r="B13" s="506"/>
      <c r="C13" s="516"/>
    </row>
    <row r="14" spans="1:3" x14ac:dyDescent="0.25">
      <c r="A14" s="505"/>
      <c r="B14" s="506"/>
      <c r="C14" s="516"/>
    </row>
    <row r="15" spans="1:3" x14ac:dyDescent="0.25">
      <c r="A15" s="505"/>
      <c r="B15" s="506"/>
      <c r="C15" s="516"/>
    </row>
    <row r="16" spans="1:3" x14ac:dyDescent="0.25">
      <c r="A16" s="505"/>
      <c r="B16" s="506"/>
      <c r="C16" s="516"/>
    </row>
    <row r="17" spans="1:3" x14ac:dyDescent="0.25">
      <c r="A17" s="519"/>
      <c r="B17" s="516"/>
      <c r="C17" s="516"/>
    </row>
  </sheetData>
  <mergeCells count="13">
    <mergeCell ref="A17:C17"/>
    <mergeCell ref="A11:C11"/>
    <mergeCell ref="A12:C12"/>
    <mergeCell ref="A13:C13"/>
    <mergeCell ref="A14:C14"/>
    <mergeCell ref="A15:C15"/>
    <mergeCell ref="A16:C16"/>
    <mergeCell ref="A10:C10"/>
    <mergeCell ref="A1:C1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8"/>
  <sheetViews>
    <sheetView topLeftCell="A10" zoomScale="70" zoomScaleNormal="70" workbookViewId="0">
      <selection activeCell="A27" sqref="A27:C27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520" t="s">
        <v>57</v>
      </c>
      <c r="B1" s="520"/>
      <c r="C1" s="520"/>
    </row>
    <row r="2" spans="1:4" x14ac:dyDescent="0.25">
      <c r="A2" s="2" t="s">
        <v>10</v>
      </c>
      <c r="B2" s="2" t="s">
        <v>12</v>
      </c>
      <c r="C2" s="3" t="s">
        <v>11</v>
      </c>
    </row>
    <row r="3" spans="1:4" ht="62.45" customHeight="1" thickBot="1" x14ac:dyDescent="0.3">
      <c r="A3" s="4" t="s">
        <v>38</v>
      </c>
      <c r="B3" s="5" t="s">
        <v>39</v>
      </c>
      <c r="C3" s="4" t="s">
        <v>47</v>
      </c>
    </row>
    <row r="4" spans="1:4" ht="63.75" thickBot="1" x14ac:dyDescent="0.3">
      <c r="A4" s="4" t="s">
        <v>30</v>
      </c>
      <c r="B4" s="6" t="s">
        <v>40</v>
      </c>
      <c r="C4" s="4" t="s">
        <v>48</v>
      </c>
      <c r="D4" s="7"/>
    </row>
    <row r="5" spans="1:4" ht="32.25" thickBot="1" x14ac:dyDescent="0.3">
      <c r="A5" s="4" t="s">
        <v>31</v>
      </c>
      <c r="B5" s="6" t="s">
        <v>41</v>
      </c>
      <c r="C5" s="4" t="s">
        <v>49</v>
      </c>
      <c r="D5" s="7"/>
    </row>
    <row r="6" spans="1:4" ht="32.25" thickBot="1" x14ac:dyDescent="0.3">
      <c r="A6" s="4" t="s">
        <v>32</v>
      </c>
      <c r="B6" s="6" t="s">
        <v>42</v>
      </c>
      <c r="C6" s="4" t="s">
        <v>50</v>
      </c>
      <c r="D6" s="7"/>
    </row>
    <row r="7" spans="1:4" ht="126.75" thickBot="1" x14ac:dyDescent="0.3">
      <c r="A7" s="4" t="s">
        <v>33</v>
      </c>
      <c r="B7" s="6" t="s">
        <v>43</v>
      </c>
      <c r="C7" s="4" t="s">
        <v>51</v>
      </c>
      <c r="D7" s="7"/>
    </row>
    <row r="8" spans="1:4" ht="63.75" thickBot="1" x14ac:dyDescent="0.3">
      <c r="A8" s="4" t="s">
        <v>34</v>
      </c>
      <c r="B8" s="6" t="s">
        <v>44</v>
      </c>
      <c r="C8" s="4" t="s">
        <v>52</v>
      </c>
      <c r="D8" s="7"/>
    </row>
    <row r="9" spans="1:4" ht="95.25" thickBot="1" x14ac:dyDescent="0.3">
      <c r="A9" s="4" t="s">
        <v>35</v>
      </c>
      <c r="B9" s="6" t="s">
        <v>45</v>
      </c>
      <c r="C9" s="4" t="s">
        <v>53</v>
      </c>
      <c r="D9" s="7"/>
    </row>
    <row r="10" spans="1:4" ht="63.75" thickBot="1" x14ac:dyDescent="0.3">
      <c r="A10" s="4" t="s">
        <v>36</v>
      </c>
      <c r="B10" s="6" t="s">
        <v>46</v>
      </c>
      <c r="C10" s="4" t="s">
        <v>54</v>
      </c>
      <c r="D10" s="7"/>
    </row>
    <row r="11" spans="1:4" ht="63" x14ac:dyDescent="0.25">
      <c r="A11" s="4" t="s">
        <v>37</v>
      </c>
      <c r="B11" s="8"/>
      <c r="C11" s="4" t="s">
        <v>55</v>
      </c>
      <c r="D11" s="7"/>
    </row>
    <row r="12" spans="1:4" ht="47.25" x14ac:dyDescent="0.25">
      <c r="A12" s="9"/>
      <c r="B12" s="8"/>
      <c r="C12" s="4" t="s">
        <v>56</v>
      </c>
      <c r="D12" s="7"/>
    </row>
    <row r="13" spans="1:4" x14ac:dyDescent="0.25">
      <c r="A13" s="521" t="s">
        <v>13</v>
      </c>
      <c r="B13" s="521"/>
      <c r="C13" s="521"/>
    </row>
    <row r="14" spans="1:4" ht="23.1" customHeight="1" x14ac:dyDescent="0.25">
      <c r="A14" s="10" t="s">
        <v>10</v>
      </c>
      <c r="B14" s="10" t="s">
        <v>12</v>
      </c>
      <c r="C14" s="10" t="s">
        <v>11</v>
      </c>
      <c r="D14" s="10"/>
    </row>
    <row r="15" spans="1:4" ht="335.45" customHeight="1" x14ac:dyDescent="0.25">
      <c r="A15" s="11" t="s">
        <v>14</v>
      </c>
      <c r="B15" s="11" t="s">
        <v>16</v>
      </c>
      <c r="C15" s="11" t="s">
        <v>15</v>
      </c>
      <c r="D15" s="11"/>
    </row>
    <row r="16" spans="1:4" ht="44.1" customHeight="1" x14ac:dyDescent="0.25">
      <c r="A16" s="522" t="s">
        <v>19</v>
      </c>
      <c r="B16" s="523"/>
      <c r="C16" s="524"/>
    </row>
    <row r="17" spans="1:3" x14ac:dyDescent="0.25">
      <c r="A17" s="525" t="s">
        <v>29</v>
      </c>
      <c r="B17" s="523"/>
      <c r="C17" s="524"/>
    </row>
    <row r="18" spans="1:3" x14ac:dyDescent="0.25">
      <c r="A18" s="526" t="s">
        <v>20</v>
      </c>
      <c r="B18" s="526"/>
      <c r="C18" s="527"/>
    </row>
    <row r="19" spans="1:3" x14ac:dyDescent="0.25">
      <c r="A19" s="528" t="s">
        <v>21</v>
      </c>
      <c r="B19" s="528"/>
      <c r="C19" s="529"/>
    </row>
    <row r="20" spans="1:3" x14ac:dyDescent="0.25">
      <c r="A20" s="528" t="s">
        <v>22</v>
      </c>
      <c r="B20" s="528"/>
      <c r="C20" s="529"/>
    </row>
    <row r="21" spans="1:3" x14ac:dyDescent="0.25">
      <c r="A21" s="528" t="s">
        <v>23</v>
      </c>
      <c r="B21" s="528"/>
      <c r="C21" s="529"/>
    </row>
    <row r="22" spans="1:3" x14ac:dyDescent="0.25">
      <c r="A22" s="528" t="s">
        <v>24</v>
      </c>
      <c r="B22" s="528"/>
      <c r="C22" s="529"/>
    </row>
    <row r="23" spans="1:3" x14ac:dyDescent="0.25">
      <c r="A23" s="528" t="s">
        <v>25</v>
      </c>
      <c r="B23" s="528"/>
      <c r="C23" s="529"/>
    </row>
    <row r="24" spans="1:3" x14ac:dyDescent="0.25">
      <c r="A24" s="528" t="s">
        <v>26</v>
      </c>
      <c r="B24" s="528"/>
      <c r="C24" s="529"/>
    </row>
    <row r="25" spans="1:3" x14ac:dyDescent="0.25">
      <c r="A25" s="528" t="s">
        <v>27</v>
      </c>
      <c r="B25" s="528"/>
      <c r="C25" s="529"/>
    </row>
    <row r="26" spans="1:3" x14ac:dyDescent="0.25">
      <c r="A26" s="528" t="s">
        <v>28</v>
      </c>
      <c r="B26" s="528"/>
      <c r="C26" s="529"/>
    </row>
    <row r="27" spans="1:3" x14ac:dyDescent="0.25">
      <c r="A27" s="530" t="s">
        <v>58</v>
      </c>
      <c r="B27" s="530"/>
      <c r="C27" s="531"/>
    </row>
    <row r="28" spans="1:3" x14ac:dyDescent="0.25">
      <c r="A28" s="532"/>
      <c r="B28" s="532"/>
      <c r="C28" s="532"/>
    </row>
  </sheetData>
  <mergeCells count="15"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  <mergeCell ref="A1:C1"/>
    <mergeCell ref="A13:C13"/>
    <mergeCell ref="A16:C16"/>
    <mergeCell ref="A17:C17"/>
    <mergeCell ref="A18:C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7"/>
  <sheetViews>
    <sheetView workbookViewId="0">
      <selection sqref="A1:C1"/>
    </sheetView>
  </sheetViews>
  <sheetFormatPr defaultRowHeight="15" x14ac:dyDescent="0.2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 x14ac:dyDescent="0.25">
      <c r="A1" s="533" t="s">
        <v>57</v>
      </c>
      <c r="B1" s="533"/>
      <c r="C1" s="533"/>
    </row>
    <row r="2" spans="1:3" ht="15.75" x14ac:dyDescent="0.25">
      <c r="A2" s="2" t="s">
        <v>10</v>
      </c>
      <c r="B2" s="2" t="s">
        <v>12</v>
      </c>
      <c r="C2" s="3" t="s">
        <v>11</v>
      </c>
    </row>
    <row r="3" spans="1:3" ht="63.75" thickBot="1" x14ac:dyDescent="0.3">
      <c r="A3" s="4" t="s">
        <v>38</v>
      </c>
      <c r="B3" s="5" t="s">
        <v>39</v>
      </c>
      <c r="C3" s="4" t="s">
        <v>47</v>
      </c>
    </row>
    <row r="4" spans="1:3" ht="63.75" thickBot="1" x14ac:dyDescent="0.3">
      <c r="A4" s="4" t="s">
        <v>30</v>
      </c>
      <c r="B4" s="6" t="s">
        <v>40</v>
      </c>
      <c r="C4" s="4" t="s">
        <v>48</v>
      </c>
    </row>
    <row r="5" spans="1:3" ht="48" thickBot="1" x14ac:dyDescent="0.3">
      <c r="A5" s="4" t="s">
        <v>31</v>
      </c>
      <c r="B5" s="6" t="s">
        <v>41</v>
      </c>
      <c r="C5" s="4" t="s">
        <v>49</v>
      </c>
    </row>
    <row r="6" spans="1:3" ht="32.25" thickBot="1" x14ac:dyDescent="0.3">
      <c r="A6" s="4" t="s">
        <v>32</v>
      </c>
      <c r="B6" s="6" t="s">
        <v>42</v>
      </c>
      <c r="C6" s="4" t="s">
        <v>50</v>
      </c>
    </row>
    <row r="7" spans="1:3" ht="126.75" thickBot="1" x14ac:dyDescent="0.3">
      <c r="A7" s="4" t="s">
        <v>33</v>
      </c>
      <c r="B7" s="6" t="s">
        <v>43</v>
      </c>
      <c r="C7" s="4" t="s">
        <v>51</v>
      </c>
    </row>
    <row r="8" spans="1:3" ht="79.5" thickBot="1" x14ac:dyDescent="0.3">
      <c r="A8" s="4" t="s">
        <v>34</v>
      </c>
      <c r="B8" s="6" t="s">
        <v>44</v>
      </c>
      <c r="C8" s="4" t="s">
        <v>52</v>
      </c>
    </row>
    <row r="9" spans="1:3" ht="95.25" thickBot="1" x14ac:dyDescent="0.3">
      <c r="A9" s="4" t="s">
        <v>35</v>
      </c>
      <c r="B9" s="6" t="s">
        <v>45</v>
      </c>
      <c r="C9" s="4" t="s">
        <v>53</v>
      </c>
    </row>
    <row r="10" spans="1:3" ht="63.75" thickBot="1" x14ac:dyDescent="0.3">
      <c r="A10" s="4" t="s">
        <v>36</v>
      </c>
      <c r="B10" s="6" t="s">
        <v>46</v>
      </c>
      <c r="C10" s="4" t="s">
        <v>54</v>
      </c>
    </row>
    <row r="11" spans="1:3" ht="126" x14ac:dyDescent="0.25">
      <c r="A11" s="4" t="s">
        <v>37</v>
      </c>
      <c r="B11" s="8"/>
      <c r="C11" s="4" t="s">
        <v>55</v>
      </c>
    </row>
    <row r="12" spans="1:3" ht="47.25" x14ac:dyDescent="0.25">
      <c r="A12" s="9"/>
      <c r="B12" s="8"/>
      <c r="C12" s="4" t="s">
        <v>56</v>
      </c>
    </row>
    <row r="13" spans="1:3" ht="15.75" x14ac:dyDescent="0.25">
      <c r="A13" s="521" t="s">
        <v>13</v>
      </c>
      <c r="B13" s="521"/>
      <c r="C13" s="521"/>
    </row>
    <row r="14" spans="1:3" ht="15.75" x14ac:dyDescent="0.25">
      <c r="A14" s="10" t="s">
        <v>10</v>
      </c>
      <c r="B14" s="10" t="s">
        <v>12</v>
      </c>
      <c r="C14" s="10" t="s">
        <v>11</v>
      </c>
    </row>
    <row r="15" spans="1:3" ht="409.5" x14ac:dyDescent="0.25">
      <c r="A15" s="11" t="s">
        <v>14</v>
      </c>
      <c r="B15" s="11" t="s">
        <v>16</v>
      </c>
      <c r="C15" s="11" t="s">
        <v>15</v>
      </c>
    </row>
    <row r="16" spans="1:3" x14ac:dyDescent="0.25">
      <c r="A16" s="522" t="s">
        <v>19</v>
      </c>
      <c r="B16" s="523"/>
      <c r="C16" s="524"/>
    </row>
    <row r="17" spans="1:3" x14ac:dyDescent="0.25">
      <c r="A17" s="525" t="s">
        <v>29</v>
      </c>
      <c r="B17" s="523"/>
      <c r="C17" s="524"/>
    </row>
    <row r="18" spans="1:3" x14ac:dyDescent="0.25">
      <c r="A18" s="526" t="s">
        <v>20</v>
      </c>
      <c r="B18" s="526"/>
      <c r="C18" s="527"/>
    </row>
    <row r="19" spans="1:3" x14ac:dyDescent="0.25">
      <c r="A19" s="528" t="s">
        <v>21</v>
      </c>
      <c r="B19" s="528"/>
      <c r="C19" s="529"/>
    </row>
    <row r="20" spans="1:3" x14ac:dyDescent="0.25">
      <c r="A20" s="528" t="s">
        <v>22</v>
      </c>
      <c r="B20" s="528"/>
      <c r="C20" s="529"/>
    </row>
    <row r="21" spans="1:3" x14ac:dyDescent="0.25">
      <c r="A21" s="528" t="s">
        <v>23</v>
      </c>
      <c r="B21" s="528"/>
      <c r="C21" s="529"/>
    </row>
    <row r="22" spans="1:3" x14ac:dyDescent="0.25">
      <c r="A22" s="528" t="s">
        <v>24</v>
      </c>
      <c r="B22" s="528"/>
      <c r="C22" s="529"/>
    </row>
    <row r="23" spans="1:3" x14ac:dyDescent="0.25">
      <c r="A23" s="528" t="s">
        <v>25</v>
      </c>
      <c r="B23" s="528"/>
      <c r="C23" s="529"/>
    </row>
    <row r="24" spans="1:3" x14ac:dyDescent="0.25">
      <c r="A24" s="528" t="s">
        <v>26</v>
      </c>
      <c r="B24" s="528"/>
      <c r="C24" s="529"/>
    </row>
    <row r="25" spans="1:3" x14ac:dyDescent="0.25">
      <c r="A25" s="528" t="s">
        <v>27</v>
      </c>
      <c r="B25" s="528"/>
      <c r="C25" s="529"/>
    </row>
    <row r="26" spans="1:3" x14ac:dyDescent="0.25">
      <c r="A26" s="528" t="s">
        <v>28</v>
      </c>
      <c r="B26" s="528"/>
      <c r="C26" s="529"/>
    </row>
    <row r="27" spans="1:3" ht="29.45" customHeight="1" x14ac:dyDescent="0.25">
      <c r="A27" s="530" t="s">
        <v>59</v>
      </c>
      <c r="B27" s="530"/>
      <c r="C27" s="531"/>
    </row>
  </sheetData>
  <mergeCells count="14">
    <mergeCell ref="A26:C26"/>
    <mergeCell ref="A27:C27"/>
    <mergeCell ref="A20:C20"/>
    <mergeCell ref="A21:C21"/>
    <mergeCell ref="A22:C22"/>
    <mergeCell ref="A23:C23"/>
    <mergeCell ref="A24:C24"/>
    <mergeCell ref="A25:C25"/>
    <mergeCell ref="A19:C19"/>
    <mergeCell ref="A1:C1"/>
    <mergeCell ref="A13:C13"/>
    <mergeCell ref="A16:C16"/>
    <mergeCell ref="A17:C17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2"/>
  <sheetViews>
    <sheetView topLeftCell="B133" zoomScale="90" zoomScaleNormal="90" workbookViewId="0">
      <selection activeCell="D3" sqref="D3:E3"/>
    </sheetView>
  </sheetViews>
  <sheetFormatPr defaultColWidth="8.85546875" defaultRowHeight="12.75" x14ac:dyDescent="0.2"/>
  <cols>
    <col min="1" max="1" width="2.140625" style="29" customWidth="1"/>
    <col min="2" max="2" width="4.42578125" style="30" customWidth="1"/>
    <col min="3" max="3" width="68.28515625" style="30" customWidth="1"/>
    <col min="4" max="4" width="49.42578125" style="30" customWidth="1"/>
    <col min="5" max="5" width="12.28515625" style="30" customWidth="1"/>
    <col min="6" max="6" width="10" style="31" customWidth="1"/>
    <col min="7" max="7" width="9.7109375" style="32" customWidth="1"/>
    <col min="8" max="8" width="80.85546875" style="30" customWidth="1"/>
    <col min="9" max="9" width="29.85546875" style="16" customWidth="1"/>
    <col min="10" max="10" width="36.42578125" style="16" customWidth="1"/>
    <col min="11" max="11" width="2.5703125" style="16" customWidth="1"/>
    <col min="12" max="16384" width="8.85546875" style="16"/>
  </cols>
  <sheetData>
    <row r="1" spans="1:11" ht="15.75" customHeight="1" thickTop="1" x14ac:dyDescent="0.2">
      <c r="A1" s="447"/>
      <c r="B1" s="449"/>
      <c r="C1" s="449"/>
      <c r="D1" s="449"/>
      <c r="E1" s="449"/>
      <c r="F1" s="449"/>
      <c r="G1" s="449"/>
      <c r="H1" s="449"/>
      <c r="I1" s="449"/>
      <c r="J1" s="449"/>
      <c r="K1" s="456"/>
    </row>
    <row r="2" spans="1:11" s="1" customFormat="1" ht="35.25" customHeight="1" x14ac:dyDescent="0.25">
      <c r="A2" s="448"/>
      <c r="B2" s="459" t="s">
        <v>60</v>
      </c>
      <c r="C2" s="459"/>
      <c r="D2" s="439" t="s">
        <v>784</v>
      </c>
      <c r="E2" s="440"/>
      <c r="F2" s="460" t="s">
        <v>61</v>
      </c>
      <c r="G2" s="461"/>
      <c r="H2" s="462"/>
      <c r="I2" s="453" t="s">
        <v>62</v>
      </c>
      <c r="J2" s="454"/>
      <c r="K2" s="457"/>
    </row>
    <row r="3" spans="1:11" s="1" customFormat="1" ht="15.75" x14ac:dyDescent="0.25">
      <c r="A3" s="448"/>
      <c r="B3" s="452" t="s">
        <v>63</v>
      </c>
      <c r="C3" s="452"/>
      <c r="D3" s="467"/>
      <c r="E3" s="468"/>
      <c r="F3" s="463"/>
      <c r="G3" s="461"/>
      <c r="H3" s="462"/>
      <c r="I3" s="450"/>
      <c r="J3" s="451"/>
      <c r="K3" s="457"/>
    </row>
    <row r="4" spans="1:11" s="1" customFormat="1" ht="15.75" x14ac:dyDescent="0.25">
      <c r="A4" s="448"/>
      <c r="B4" s="452" t="s">
        <v>64</v>
      </c>
      <c r="C4" s="452"/>
      <c r="D4" s="467"/>
      <c r="E4" s="468"/>
      <c r="F4" s="463"/>
      <c r="G4" s="461"/>
      <c r="H4" s="462"/>
      <c r="I4" s="450"/>
      <c r="J4" s="451"/>
      <c r="K4" s="457"/>
    </row>
    <row r="5" spans="1:11" s="1" customFormat="1" ht="36" customHeight="1" x14ac:dyDescent="0.25">
      <c r="A5" s="448"/>
      <c r="B5" s="452" t="s">
        <v>65</v>
      </c>
      <c r="C5" s="452"/>
      <c r="D5" s="439" t="s">
        <v>783</v>
      </c>
      <c r="E5" s="440"/>
      <c r="F5" s="463"/>
      <c r="G5" s="461"/>
      <c r="H5" s="462"/>
      <c r="I5" s="453" t="s">
        <v>66</v>
      </c>
      <c r="J5" s="454"/>
      <c r="K5" s="457"/>
    </row>
    <row r="6" spans="1:11" s="1" customFormat="1" ht="15.75" x14ac:dyDescent="0.25">
      <c r="A6" s="448"/>
      <c r="B6" s="455" t="s">
        <v>67</v>
      </c>
      <c r="C6" s="455"/>
      <c r="D6" s="467"/>
      <c r="E6" s="468"/>
      <c r="F6" s="463"/>
      <c r="G6" s="461"/>
      <c r="H6" s="462"/>
      <c r="I6" s="469"/>
      <c r="J6" s="470"/>
      <c r="K6" s="457"/>
    </row>
    <row r="7" spans="1:11" s="1" customFormat="1" ht="15.75" x14ac:dyDescent="0.25">
      <c r="A7" s="448"/>
      <c r="B7" s="455" t="s">
        <v>68</v>
      </c>
      <c r="C7" s="455"/>
      <c r="D7" s="467"/>
      <c r="E7" s="468"/>
      <c r="F7" s="463"/>
      <c r="G7" s="461"/>
      <c r="H7" s="462"/>
      <c r="I7" s="471" t="s">
        <v>69</v>
      </c>
      <c r="J7" s="472"/>
      <c r="K7" s="457"/>
    </row>
    <row r="8" spans="1:11" s="1" customFormat="1" ht="15.75" x14ac:dyDescent="0.25">
      <c r="A8" s="448"/>
      <c r="B8" s="455" t="s">
        <v>70</v>
      </c>
      <c r="C8" s="455"/>
      <c r="D8" s="439">
        <v>7</v>
      </c>
      <c r="E8" s="440"/>
      <c r="F8" s="463"/>
      <c r="G8" s="461"/>
      <c r="H8" s="462"/>
      <c r="I8" s="473"/>
      <c r="J8" s="474"/>
      <c r="K8" s="457"/>
    </row>
    <row r="9" spans="1:11" s="1" customFormat="1" ht="15.75" x14ac:dyDescent="0.25">
      <c r="A9" s="448"/>
      <c r="B9" s="452" t="s">
        <v>71</v>
      </c>
      <c r="C9" s="452"/>
      <c r="D9" s="439" t="s">
        <v>748</v>
      </c>
      <c r="E9" s="440"/>
      <c r="F9" s="463"/>
      <c r="G9" s="461"/>
      <c r="H9" s="462"/>
      <c r="I9" s="473"/>
      <c r="J9" s="474"/>
      <c r="K9" s="457"/>
    </row>
    <row r="10" spans="1:11" s="1" customFormat="1" ht="15.75" x14ac:dyDescent="0.25">
      <c r="A10" s="448"/>
      <c r="B10" s="452" t="s">
        <v>72</v>
      </c>
      <c r="C10" s="452"/>
      <c r="D10" s="439">
        <v>5</v>
      </c>
      <c r="E10" s="440"/>
      <c r="F10" s="463"/>
      <c r="G10" s="461"/>
      <c r="H10" s="462"/>
      <c r="I10" s="473"/>
      <c r="J10" s="474"/>
      <c r="K10" s="457"/>
    </row>
    <row r="11" spans="1:11" s="1" customFormat="1" ht="114.75" customHeight="1" x14ac:dyDescent="0.25">
      <c r="A11" s="448"/>
      <c r="B11" s="438" t="s">
        <v>73</v>
      </c>
      <c r="C11" s="438"/>
      <c r="D11" s="439" t="s">
        <v>685</v>
      </c>
      <c r="E11" s="440"/>
      <c r="F11" s="464"/>
      <c r="G11" s="465"/>
      <c r="H11" s="466"/>
      <c r="I11" s="475"/>
      <c r="J11" s="476"/>
      <c r="K11" s="457"/>
    </row>
    <row r="12" spans="1:11" ht="15.75" customHeight="1" x14ac:dyDescent="0.2">
      <c r="A12" s="441"/>
      <c r="B12" s="442"/>
      <c r="C12" s="442"/>
      <c r="D12" s="442"/>
      <c r="E12" s="442"/>
      <c r="F12" s="442"/>
      <c r="G12" s="442"/>
      <c r="H12" s="442"/>
      <c r="I12" s="442"/>
      <c r="J12" s="442"/>
      <c r="K12" s="458"/>
    </row>
    <row r="13" spans="1:11" ht="15.75" customHeight="1" x14ac:dyDescent="0.2">
      <c r="A13" s="441"/>
      <c r="B13" s="443"/>
      <c r="C13" s="443"/>
      <c r="D13" s="443"/>
      <c r="E13" s="443"/>
      <c r="F13" s="443"/>
      <c r="G13" s="443"/>
      <c r="H13" s="443"/>
      <c r="I13" s="443"/>
      <c r="J13" s="443"/>
      <c r="K13" s="458"/>
    </row>
    <row r="14" spans="1:11" s="18" customFormat="1" ht="20.25" customHeight="1" x14ac:dyDescent="0.3">
      <c r="A14" s="150"/>
      <c r="B14" s="480" t="s">
        <v>74</v>
      </c>
      <c r="C14" s="481"/>
      <c r="D14" s="481"/>
      <c r="E14" s="481"/>
      <c r="F14" s="481"/>
      <c r="G14" s="481"/>
      <c r="H14" s="146"/>
      <c r="I14" s="146"/>
      <c r="J14" s="155"/>
      <c r="K14" s="17"/>
    </row>
    <row r="15" spans="1:11" ht="15.75" customHeight="1" x14ac:dyDescent="0.2">
      <c r="A15" s="150"/>
      <c r="B15" s="444" t="s">
        <v>75</v>
      </c>
      <c r="C15" s="445"/>
      <c r="D15" s="445"/>
      <c r="E15" s="445"/>
      <c r="F15" s="445"/>
      <c r="G15" s="446"/>
      <c r="H15" s="147" t="s">
        <v>76</v>
      </c>
      <c r="I15" s="148"/>
      <c r="J15" s="149"/>
      <c r="K15" s="124"/>
    </row>
    <row r="16" spans="1:11" ht="39.75" customHeight="1" x14ac:dyDescent="0.2">
      <c r="A16" s="150"/>
      <c r="B16" s="19" t="s">
        <v>77</v>
      </c>
      <c r="C16" s="23" t="s">
        <v>78</v>
      </c>
      <c r="D16" s="19" t="s">
        <v>79</v>
      </c>
      <c r="E16" s="19" t="s">
        <v>80</v>
      </c>
      <c r="F16" s="19" t="s">
        <v>81</v>
      </c>
      <c r="G16" s="19" t="s">
        <v>82</v>
      </c>
      <c r="H16" s="20" t="s">
        <v>78</v>
      </c>
      <c r="I16" s="21" t="s">
        <v>83</v>
      </c>
      <c r="J16" s="21" t="s">
        <v>84</v>
      </c>
      <c r="K16" s="124"/>
    </row>
    <row r="17" spans="1:11" ht="15" customHeight="1" x14ac:dyDescent="0.2">
      <c r="A17" s="150"/>
      <c r="B17" s="323">
        <v>1</v>
      </c>
      <c r="C17" s="115" t="s">
        <v>686</v>
      </c>
      <c r="D17" s="322" t="s">
        <v>713</v>
      </c>
      <c r="E17" s="116" t="s">
        <v>153</v>
      </c>
      <c r="F17" s="117">
        <v>2</v>
      </c>
      <c r="G17" s="193">
        <v>10</v>
      </c>
      <c r="H17" s="324"/>
      <c r="I17" s="324"/>
      <c r="J17" s="324"/>
      <c r="K17" s="124"/>
    </row>
    <row r="18" spans="1:11" ht="15" customHeight="1" x14ac:dyDescent="0.2">
      <c r="A18" s="150"/>
      <c r="B18" s="323">
        <v>2</v>
      </c>
      <c r="C18" s="113" t="s">
        <v>219</v>
      </c>
      <c r="D18" s="115" t="s">
        <v>171</v>
      </c>
      <c r="E18" s="116" t="s">
        <v>153</v>
      </c>
      <c r="F18" s="117">
        <v>2</v>
      </c>
      <c r="G18" s="193">
        <v>10</v>
      </c>
      <c r="H18" s="324"/>
      <c r="I18" s="324"/>
      <c r="J18" s="324"/>
      <c r="K18" s="124"/>
    </row>
    <row r="19" spans="1:11" ht="15" customHeight="1" x14ac:dyDescent="0.2">
      <c r="A19" s="150"/>
      <c r="B19" s="323">
        <v>3</v>
      </c>
      <c r="C19" s="113" t="s">
        <v>220</v>
      </c>
      <c r="D19" s="115" t="s">
        <v>171</v>
      </c>
      <c r="E19" s="116" t="s">
        <v>153</v>
      </c>
      <c r="F19" s="117">
        <v>2</v>
      </c>
      <c r="G19" s="193">
        <v>10</v>
      </c>
      <c r="H19" s="324"/>
      <c r="I19" s="324"/>
      <c r="J19" s="324"/>
      <c r="K19" s="124"/>
    </row>
    <row r="20" spans="1:11" ht="15" customHeight="1" x14ac:dyDescent="0.2">
      <c r="A20" s="150"/>
      <c r="B20" s="323">
        <v>4</v>
      </c>
      <c r="C20" s="113" t="s">
        <v>221</v>
      </c>
      <c r="D20" s="115" t="s">
        <v>171</v>
      </c>
      <c r="E20" s="116" t="s">
        <v>153</v>
      </c>
      <c r="F20" s="117">
        <v>2</v>
      </c>
      <c r="G20" s="193">
        <v>10</v>
      </c>
      <c r="H20" s="324"/>
      <c r="I20" s="324"/>
      <c r="J20" s="324"/>
      <c r="K20" s="124"/>
    </row>
    <row r="21" spans="1:11" ht="15" customHeight="1" x14ac:dyDescent="0.2">
      <c r="A21" s="150"/>
      <c r="B21" s="323">
        <v>5</v>
      </c>
      <c r="C21" s="115" t="s">
        <v>709</v>
      </c>
      <c r="D21" s="115" t="s">
        <v>171</v>
      </c>
      <c r="E21" s="116" t="s">
        <v>153</v>
      </c>
      <c r="F21" s="117">
        <v>1</v>
      </c>
      <c r="G21" s="193">
        <v>5</v>
      </c>
      <c r="H21" s="324"/>
      <c r="I21" s="324"/>
      <c r="J21" s="324"/>
      <c r="K21" s="124"/>
    </row>
    <row r="22" spans="1:11" ht="15" customHeight="1" x14ac:dyDescent="0.2">
      <c r="A22" s="150"/>
      <c r="B22" s="323">
        <v>6</v>
      </c>
      <c r="C22" s="113" t="s">
        <v>687</v>
      </c>
      <c r="D22" s="115" t="s">
        <v>171</v>
      </c>
      <c r="E22" s="116" t="s">
        <v>153</v>
      </c>
      <c r="F22" s="117">
        <v>1</v>
      </c>
      <c r="G22" s="193">
        <v>5</v>
      </c>
      <c r="H22" s="324"/>
      <c r="I22" s="324"/>
      <c r="J22" s="324"/>
      <c r="K22" s="124"/>
    </row>
    <row r="23" spans="1:11" ht="15" customHeight="1" x14ac:dyDescent="0.2">
      <c r="A23" s="150"/>
      <c r="B23" s="323">
        <v>7</v>
      </c>
      <c r="C23" s="113" t="s">
        <v>688</v>
      </c>
      <c r="D23" s="115" t="s">
        <v>171</v>
      </c>
      <c r="E23" s="116" t="s">
        <v>153</v>
      </c>
      <c r="F23" s="117">
        <v>1</v>
      </c>
      <c r="G23" s="193">
        <v>5</v>
      </c>
      <c r="H23" s="324"/>
      <c r="I23" s="324"/>
      <c r="J23" s="324"/>
      <c r="K23" s="124"/>
    </row>
    <row r="24" spans="1:11" ht="15" customHeight="1" x14ac:dyDescent="0.2">
      <c r="A24" s="150"/>
      <c r="B24" s="323">
        <v>8</v>
      </c>
      <c r="C24" s="113" t="s">
        <v>689</v>
      </c>
      <c r="D24" s="115" t="s">
        <v>171</v>
      </c>
      <c r="E24" s="116" t="s">
        <v>153</v>
      </c>
      <c r="F24" s="117">
        <v>1</v>
      </c>
      <c r="G24" s="193">
        <v>5</v>
      </c>
      <c r="H24" s="324"/>
      <c r="I24" s="324"/>
      <c r="J24" s="324"/>
      <c r="K24" s="124"/>
    </row>
    <row r="25" spans="1:11" ht="15" customHeight="1" x14ac:dyDescent="0.2">
      <c r="A25" s="150"/>
      <c r="B25" s="323">
        <v>9</v>
      </c>
      <c r="C25" s="113" t="s">
        <v>690</v>
      </c>
      <c r="D25" s="115" t="s">
        <v>171</v>
      </c>
      <c r="E25" s="116" t="s">
        <v>153</v>
      </c>
      <c r="F25" s="117">
        <v>1</v>
      </c>
      <c r="G25" s="193">
        <v>5</v>
      </c>
      <c r="H25" s="324"/>
      <c r="I25" s="324"/>
      <c r="J25" s="324"/>
      <c r="K25" s="124"/>
    </row>
    <row r="26" spans="1:11" ht="15" customHeight="1" x14ac:dyDescent="0.2">
      <c r="A26" s="150"/>
      <c r="B26" s="323">
        <v>10</v>
      </c>
      <c r="C26" s="113" t="s">
        <v>691</v>
      </c>
      <c r="D26" s="115" t="s">
        <v>171</v>
      </c>
      <c r="E26" s="116" t="s">
        <v>153</v>
      </c>
      <c r="F26" s="117">
        <v>1</v>
      </c>
      <c r="G26" s="193">
        <v>5</v>
      </c>
      <c r="H26" s="324"/>
      <c r="I26" s="324"/>
      <c r="J26" s="324"/>
      <c r="K26" s="124"/>
    </row>
    <row r="27" spans="1:11" ht="15" customHeight="1" x14ac:dyDescent="0.2">
      <c r="A27" s="150"/>
      <c r="B27" s="323">
        <v>11</v>
      </c>
      <c r="C27" s="113" t="s">
        <v>692</v>
      </c>
      <c r="D27" s="115" t="s">
        <v>171</v>
      </c>
      <c r="E27" s="116" t="s">
        <v>153</v>
      </c>
      <c r="F27" s="127">
        <v>1</v>
      </c>
      <c r="G27" s="193">
        <v>5</v>
      </c>
      <c r="H27" s="324"/>
      <c r="I27" s="324"/>
      <c r="J27" s="324"/>
      <c r="K27" s="124"/>
    </row>
    <row r="28" spans="1:11" ht="15" customHeight="1" x14ac:dyDescent="0.2">
      <c r="A28" s="150"/>
      <c r="B28" s="323">
        <v>12</v>
      </c>
      <c r="C28" s="113" t="s">
        <v>693</v>
      </c>
      <c r="D28" s="115" t="s">
        <v>171</v>
      </c>
      <c r="E28" s="116" t="s">
        <v>153</v>
      </c>
      <c r="F28" s="117">
        <v>1</v>
      </c>
      <c r="G28" s="193">
        <v>5</v>
      </c>
      <c r="H28" s="324"/>
      <c r="I28" s="324"/>
      <c r="J28" s="324"/>
      <c r="K28" s="124"/>
    </row>
    <row r="29" spans="1:11" ht="15" customHeight="1" x14ac:dyDescent="0.2">
      <c r="A29" s="150"/>
      <c r="B29" s="323">
        <v>13</v>
      </c>
      <c r="C29" s="113" t="s">
        <v>694</v>
      </c>
      <c r="D29" s="115" t="s">
        <v>171</v>
      </c>
      <c r="E29" s="116" t="s">
        <v>153</v>
      </c>
      <c r="F29" s="117">
        <v>1</v>
      </c>
      <c r="G29" s="193">
        <v>5</v>
      </c>
      <c r="H29" s="324"/>
      <c r="I29" s="324"/>
      <c r="J29" s="324"/>
      <c r="K29" s="124"/>
    </row>
    <row r="30" spans="1:11" ht="15" customHeight="1" x14ac:dyDescent="0.2">
      <c r="A30" s="150"/>
      <c r="B30" s="323">
        <v>14</v>
      </c>
      <c r="C30" s="113" t="s">
        <v>695</v>
      </c>
      <c r="D30" s="115" t="s">
        <v>171</v>
      </c>
      <c r="E30" s="116" t="s">
        <v>153</v>
      </c>
      <c r="F30" s="117">
        <v>1</v>
      </c>
      <c r="G30" s="193">
        <v>5</v>
      </c>
      <c r="H30" s="324"/>
      <c r="I30" s="324"/>
      <c r="J30" s="324"/>
      <c r="K30" s="124"/>
    </row>
    <row r="31" spans="1:11" ht="15" customHeight="1" x14ac:dyDescent="0.2">
      <c r="A31" s="150"/>
      <c r="B31" s="323">
        <v>15</v>
      </c>
      <c r="C31" s="113" t="s">
        <v>696</v>
      </c>
      <c r="D31" s="115" t="s">
        <v>171</v>
      </c>
      <c r="E31" s="116" t="s">
        <v>153</v>
      </c>
      <c r="F31" s="117">
        <v>1</v>
      </c>
      <c r="G31" s="193">
        <v>5</v>
      </c>
      <c r="H31" s="324"/>
      <c r="I31" s="324"/>
      <c r="J31" s="324"/>
      <c r="K31" s="124"/>
    </row>
    <row r="32" spans="1:11" ht="15" customHeight="1" x14ac:dyDescent="0.2">
      <c r="A32" s="150"/>
      <c r="B32" s="323">
        <v>16</v>
      </c>
      <c r="C32" s="113" t="s">
        <v>697</v>
      </c>
      <c r="D32" s="115" t="s">
        <v>171</v>
      </c>
      <c r="E32" s="116" t="s">
        <v>153</v>
      </c>
      <c r="F32" s="117">
        <v>1</v>
      </c>
      <c r="G32" s="193">
        <v>5</v>
      </c>
      <c r="H32" s="324"/>
      <c r="I32" s="324"/>
      <c r="J32" s="324"/>
      <c r="K32" s="124"/>
    </row>
    <row r="33" spans="1:11" ht="15" customHeight="1" x14ac:dyDescent="0.2">
      <c r="A33" s="150"/>
      <c r="B33" s="323">
        <v>17</v>
      </c>
      <c r="C33" s="113" t="s">
        <v>698</v>
      </c>
      <c r="D33" s="115" t="s">
        <v>171</v>
      </c>
      <c r="E33" s="116" t="s">
        <v>153</v>
      </c>
      <c r="F33" s="127">
        <v>1</v>
      </c>
      <c r="G33" s="193">
        <v>5</v>
      </c>
      <c r="H33" s="324"/>
      <c r="I33" s="324"/>
      <c r="J33" s="324"/>
      <c r="K33" s="124"/>
    </row>
    <row r="34" spans="1:11" ht="15" customHeight="1" x14ac:dyDescent="0.2">
      <c r="A34" s="150"/>
      <c r="B34" s="323">
        <v>18</v>
      </c>
      <c r="C34" s="113" t="s">
        <v>699</v>
      </c>
      <c r="D34" s="115" t="s">
        <v>171</v>
      </c>
      <c r="E34" s="116" t="s">
        <v>153</v>
      </c>
      <c r="F34" s="127">
        <v>1</v>
      </c>
      <c r="G34" s="193">
        <v>5</v>
      </c>
      <c r="H34" s="324"/>
      <c r="I34" s="324"/>
      <c r="J34" s="324"/>
      <c r="K34" s="124"/>
    </row>
    <row r="35" spans="1:11" ht="15" customHeight="1" x14ac:dyDescent="0.2">
      <c r="A35" s="150"/>
      <c r="B35" s="323">
        <v>19</v>
      </c>
      <c r="C35" s="113" t="s">
        <v>700</v>
      </c>
      <c r="D35" s="115" t="s">
        <v>171</v>
      </c>
      <c r="E35" s="116" t="s">
        <v>153</v>
      </c>
      <c r="F35" s="127">
        <v>1</v>
      </c>
      <c r="G35" s="193">
        <v>5</v>
      </c>
      <c r="H35" s="324"/>
      <c r="I35" s="324"/>
      <c r="J35" s="324"/>
      <c r="K35" s="124"/>
    </row>
    <row r="36" spans="1:11" ht="15" customHeight="1" x14ac:dyDescent="0.2">
      <c r="A36" s="150"/>
      <c r="B36" s="323">
        <v>20</v>
      </c>
      <c r="C36" s="113" t="s">
        <v>701</v>
      </c>
      <c r="D36" s="115" t="s">
        <v>171</v>
      </c>
      <c r="E36" s="116" t="s">
        <v>153</v>
      </c>
      <c r="F36" s="127">
        <v>1</v>
      </c>
      <c r="G36" s="193">
        <v>5</v>
      </c>
      <c r="H36" s="324"/>
      <c r="I36" s="324"/>
      <c r="J36" s="324"/>
      <c r="K36" s="124"/>
    </row>
    <row r="37" spans="1:11" ht="15" customHeight="1" x14ac:dyDescent="0.2">
      <c r="A37" s="150"/>
      <c r="B37" s="323">
        <v>21</v>
      </c>
      <c r="C37" s="113" t="s">
        <v>702</v>
      </c>
      <c r="D37" s="115" t="s">
        <v>171</v>
      </c>
      <c r="E37" s="116" t="s">
        <v>153</v>
      </c>
      <c r="F37" s="127">
        <v>1</v>
      </c>
      <c r="G37" s="193">
        <v>5</v>
      </c>
      <c r="H37" s="324"/>
      <c r="I37" s="324"/>
      <c r="J37" s="324"/>
      <c r="K37" s="124"/>
    </row>
    <row r="38" spans="1:11" ht="15" customHeight="1" x14ac:dyDescent="0.2">
      <c r="A38" s="150"/>
      <c r="B38" s="323">
        <v>22</v>
      </c>
      <c r="C38" s="113" t="s">
        <v>703</v>
      </c>
      <c r="D38" s="115" t="s">
        <v>171</v>
      </c>
      <c r="E38" s="116" t="s">
        <v>153</v>
      </c>
      <c r="F38" s="127">
        <v>1</v>
      </c>
      <c r="G38" s="193">
        <v>5</v>
      </c>
      <c r="H38" s="324"/>
      <c r="I38" s="324"/>
      <c r="J38" s="324"/>
      <c r="K38" s="124"/>
    </row>
    <row r="39" spans="1:11" ht="15" customHeight="1" x14ac:dyDescent="0.2">
      <c r="A39" s="150"/>
      <c r="B39" s="323">
        <v>23</v>
      </c>
      <c r="C39" s="113" t="s">
        <v>704</v>
      </c>
      <c r="D39" s="115" t="s">
        <v>171</v>
      </c>
      <c r="E39" s="116" t="s">
        <v>153</v>
      </c>
      <c r="F39" s="127">
        <v>1</v>
      </c>
      <c r="G39" s="193">
        <v>5</v>
      </c>
      <c r="H39" s="324"/>
      <c r="I39" s="324"/>
      <c r="J39" s="324"/>
      <c r="K39" s="124"/>
    </row>
    <row r="40" spans="1:11" ht="15" customHeight="1" x14ac:dyDescent="0.2">
      <c r="A40" s="150"/>
      <c r="B40" s="323">
        <v>24</v>
      </c>
      <c r="C40" s="113" t="s">
        <v>710</v>
      </c>
      <c r="D40" s="115" t="s">
        <v>171</v>
      </c>
      <c r="E40" s="116" t="s">
        <v>153</v>
      </c>
      <c r="F40" s="127">
        <v>1</v>
      </c>
      <c r="G40" s="193">
        <v>5</v>
      </c>
      <c r="H40" s="324"/>
      <c r="I40" s="324"/>
      <c r="J40" s="324"/>
      <c r="K40" s="124"/>
    </row>
    <row r="41" spans="1:11" ht="15" customHeight="1" x14ac:dyDescent="0.2">
      <c r="A41" s="150"/>
      <c r="B41" s="323">
        <v>25</v>
      </c>
      <c r="C41" s="113" t="s">
        <v>705</v>
      </c>
      <c r="D41" s="115" t="s">
        <v>171</v>
      </c>
      <c r="E41" s="116" t="s">
        <v>153</v>
      </c>
      <c r="F41" s="127">
        <v>1</v>
      </c>
      <c r="G41" s="193">
        <v>5</v>
      </c>
      <c r="H41" s="324"/>
      <c r="I41" s="324"/>
      <c r="J41" s="324"/>
      <c r="K41" s="124"/>
    </row>
    <row r="42" spans="1:11" ht="15" customHeight="1" x14ac:dyDescent="0.2">
      <c r="A42" s="150"/>
      <c r="B42" s="323">
        <v>26</v>
      </c>
      <c r="C42" s="113" t="s">
        <v>706</v>
      </c>
      <c r="D42" s="115" t="s">
        <v>171</v>
      </c>
      <c r="E42" s="116" t="s">
        <v>153</v>
      </c>
      <c r="F42" s="127">
        <v>1</v>
      </c>
      <c r="G42" s="193">
        <v>5</v>
      </c>
      <c r="H42" s="324"/>
      <c r="I42" s="324"/>
      <c r="J42" s="324"/>
      <c r="K42" s="124"/>
    </row>
    <row r="43" spans="1:11" ht="15" customHeight="1" x14ac:dyDescent="0.2">
      <c r="A43" s="150"/>
      <c r="B43" s="323">
        <v>27</v>
      </c>
      <c r="C43" s="113" t="s">
        <v>707</v>
      </c>
      <c r="D43" s="115" t="s">
        <v>171</v>
      </c>
      <c r="E43" s="116" t="s">
        <v>153</v>
      </c>
      <c r="F43" s="127">
        <v>1</v>
      </c>
      <c r="G43" s="193">
        <v>5</v>
      </c>
      <c r="H43" s="324"/>
      <c r="I43" s="324"/>
      <c r="J43" s="324"/>
      <c r="K43" s="124"/>
    </row>
    <row r="44" spans="1:11" ht="15" customHeight="1" x14ac:dyDescent="0.2">
      <c r="A44" s="150"/>
      <c r="B44" s="323">
        <v>28</v>
      </c>
      <c r="C44" s="113" t="s">
        <v>198</v>
      </c>
      <c r="D44" s="115" t="s">
        <v>171</v>
      </c>
      <c r="E44" s="116" t="s">
        <v>153</v>
      </c>
      <c r="F44" s="127">
        <v>1</v>
      </c>
      <c r="G44" s="193">
        <v>5</v>
      </c>
      <c r="H44" s="324"/>
      <c r="I44" s="324"/>
      <c r="J44" s="324"/>
      <c r="K44" s="124"/>
    </row>
    <row r="45" spans="1:11" ht="15" customHeight="1" x14ac:dyDescent="0.2">
      <c r="A45" s="150"/>
      <c r="B45" s="323">
        <v>29</v>
      </c>
      <c r="C45" s="113" t="s">
        <v>708</v>
      </c>
      <c r="D45" s="115" t="s">
        <v>171</v>
      </c>
      <c r="E45" s="116" t="s">
        <v>153</v>
      </c>
      <c r="F45" s="127">
        <v>1</v>
      </c>
      <c r="G45" s="193">
        <v>5</v>
      </c>
      <c r="H45" s="324"/>
      <c r="I45" s="324"/>
      <c r="J45" s="324"/>
      <c r="K45" s="124"/>
    </row>
    <row r="46" spans="1:11" ht="15" customHeight="1" x14ac:dyDescent="0.2">
      <c r="A46" s="150"/>
      <c r="B46" s="323">
        <v>27</v>
      </c>
      <c r="C46" s="113" t="s">
        <v>711</v>
      </c>
      <c r="D46" s="115" t="s">
        <v>171</v>
      </c>
      <c r="E46" s="116" t="s">
        <v>153</v>
      </c>
      <c r="F46" s="127">
        <v>1</v>
      </c>
      <c r="G46" s="193">
        <v>5</v>
      </c>
      <c r="H46" s="324"/>
      <c r="I46" s="324"/>
      <c r="J46" s="324"/>
      <c r="K46" s="124"/>
    </row>
    <row r="47" spans="1:11" ht="15" customHeight="1" x14ac:dyDescent="0.2">
      <c r="A47" s="150"/>
      <c r="B47" s="323">
        <v>28</v>
      </c>
      <c r="C47" s="113" t="s">
        <v>712</v>
      </c>
      <c r="D47" s="115" t="s">
        <v>171</v>
      </c>
      <c r="E47" s="116" t="s">
        <v>153</v>
      </c>
      <c r="F47" s="127">
        <v>1</v>
      </c>
      <c r="G47" s="193">
        <v>5</v>
      </c>
      <c r="H47" s="324"/>
      <c r="I47" s="324"/>
      <c r="J47" s="324"/>
      <c r="K47" s="124"/>
    </row>
    <row r="48" spans="1:11" ht="15" customHeight="1" x14ac:dyDescent="0.2">
      <c r="A48" s="150"/>
      <c r="B48" s="323">
        <v>29</v>
      </c>
      <c r="C48" s="113" t="s">
        <v>280</v>
      </c>
      <c r="D48" s="115" t="s">
        <v>171</v>
      </c>
      <c r="E48" s="116" t="s">
        <v>153</v>
      </c>
      <c r="F48" s="127">
        <v>1</v>
      </c>
      <c r="G48" s="193">
        <v>5</v>
      </c>
      <c r="H48" s="324"/>
      <c r="I48" s="324"/>
      <c r="J48" s="324"/>
      <c r="K48" s="124"/>
    </row>
    <row r="49" spans="1:11" s="125" customFormat="1" ht="20.25" customHeight="1" x14ac:dyDescent="0.25">
      <c r="A49" s="150"/>
      <c r="B49" s="436" t="s">
        <v>277</v>
      </c>
      <c r="C49" s="482"/>
      <c r="D49" s="437"/>
      <c r="E49" s="437"/>
      <c r="F49" s="437"/>
      <c r="G49" s="437"/>
      <c r="H49" s="325"/>
      <c r="I49" s="325"/>
      <c r="J49" s="325"/>
      <c r="K49" s="124"/>
    </row>
    <row r="50" spans="1:11" ht="15" customHeight="1" x14ac:dyDescent="0.2">
      <c r="A50" s="150"/>
      <c r="B50" s="323">
        <v>1</v>
      </c>
      <c r="C50" s="113" t="s">
        <v>362</v>
      </c>
      <c r="D50" s="113" t="s">
        <v>361</v>
      </c>
      <c r="E50" s="116" t="s">
        <v>153</v>
      </c>
      <c r="F50" s="117" t="s">
        <v>218</v>
      </c>
      <c r="G50" s="193">
        <v>1</v>
      </c>
      <c r="H50" s="324"/>
      <c r="I50" s="324"/>
      <c r="J50" s="324"/>
      <c r="K50" s="124"/>
    </row>
    <row r="51" spans="1:11" ht="15" customHeight="1" x14ac:dyDescent="0.2">
      <c r="A51" s="150"/>
      <c r="B51" s="323">
        <v>2</v>
      </c>
      <c r="C51" s="113" t="s">
        <v>360</v>
      </c>
      <c r="D51" s="113" t="s">
        <v>363</v>
      </c>
      <c r="E51" s="116"/>
      <c r="F51" s="117"/>
      <c r="G51" s="193">
        <v>1</v>
      </c>
      <c r="H51" s="324"/>
      <c r="I51" s="324"/>
      <c r="J51" s="324"/>
      <c r="K51" s="124"/>
    </row>
    <row r="52" spans="1:11" ht="15" customHeight="1" x14ac:dyDescent="0.2">
      <c r="A52" s="150"/>
      <c r="B52" s="323">
        <v>3</v>
      </c>
      <c r="C52" s="113" t="s">
        <v>364</v>
      </c>
      <c r="D52" s="113" t="s">
        <v>367</v>
      </c>
      <c r="E52" s="116" t="s">
        <v>153</v>
      </c>
      <c r="F52" s="117" t="s">
        <v>218</v>
      </c>
      <c r="G52" s="193">
        <v>1</v>
      </c>
      <c r="H52" s="324"/>
      <c r="I52" s="324"/>
      <c r="J52" s="324"/>
      <c r="K52" s="124"/>
    </row>
    <row r="53" spans="1:11" ht="15" customHeight="1" x14ac:dyDescent="0.2">
      <c r="A53" s="150"/>
      <c r="B53" s="323">
        <v>4</v>
      </c>
      <c r="C53" s="113" t="s">
        <v>365</v>
      </c>
      <c r="D53" s="115" t="s">
        <v>368</v>
      </c>
      <c r="E53" s="116" t="s">
        <v>153</v>
      </c>
      <c r="F53" s="117" t="s">
        <v>218</v>
      </c>
      <c r="G53" s="193">
        <v>1</v>
      </c>
      <c r="H53" s="324"/>
      <c r="I53" s="324"/>
      <c r="J53" s="324"/>
      <c r="K53" s="124"/>
    </row>
    <row r="54" spans="1:11" ht="15" customHeight="1" x14ac:dyDescent="0.2">
      <c r="A54" s="150"/>
      <c r="B54" s="323">
        <v>5</v>
      </c>
      <c r="C54" s="113" t="s">
        <v>373</v>
      </c>
      <c r="D54" s="184" t="s">
        <v>366</v>
      </c>
      <c r="E54" s="117" t="s">
        <v>196</v>
      </c>
      <c r="F54" s="117" t="s">
        <v>218</v>
      </c>
      <c r="G54" s="193">
        <v>7</v>
      </c>
      <c r="H54" s="324"/>
      <c r="I54" s="324"/>
      <c r="J54" s="324"/>
      <c r="K54" s="124"/>
    </row>
    <row r="55" spans="1:11" ht="15" customHeight="1" x14ac:dyDescent="0.2">
      <c r="A55" s="150"/>
      <c r="B55" s="323">
        <v>6</v>
      </c>
      <c r="C55" s="126" t="s">
        <v>374</v>
      </c>
      <c r="D55" s="185" t="s">
        <v>369</v>
      </c>
      <c r="E55" s="127" t="s">
        <v>178</v>
      </c>
      <c r="F55" s="127" t="s">
        <v>218</v>
      </c>
      <c r="G55" s="194">
        <v>2</v>
      </c>
      <c r="H55" s="324"/>
      <c r="I55" s="324"/>
      <c r="J55" s="324"/>
      <c r="K55" s="124"/>
    </row>
    <row r="56" spans="1:11" ht="15" customHeight="1" x14ac:dyDescent="0.25">
      <c r="A56" s="150"/>
      <c r="B56" s="323">
        <v>7</v>
      </c>
      <c r="C56" s="113" t="s">
        <v>278</v>
      </c>
      <c r="D56" s="186" t="s">
        <v>278</v>
      </c>
      <c r="E56" s="117" t="s">
        <v>196</v>
      </c>
      <c r="F56" s="117" t="s">
        <v>218</v>
      </c>
      <c r="G56" s="193">
        <v>1</v>
      </c>
      <c r="H56" s="324"/>
      <c r="I56" s="324"/>
      <c r="J56" s="324"/>
      <c r="K56" s="124"/>
    </row>
    <row r="57" spans="1:11" ht="15" customHeight="1" x14ac:dyDescent="0.2">
      <c r="A57" s="150"/>
      <c r="B57" s="323">
        <v>8</v>
      </c>
      <c r="C57" s="113" t="s">
        <v>370</v>
      </c>
      <c r="D57" s="184" t="s">
        <v>370</v>
      </c>
      <c r="E57" s="117" t="s">
        <v>196</v>
      </c>
      <c r="F57" s="117" t="s">
        <v>218</v>
      </c>
      <c r="G57" s="193">
        <v>7</v>
      </c>
      <c r="H57" s="324"/>
      <c r="I57" s="324"/>
      <c r="J57" s="324"/>
      <c r="K57" s="124"/>
    </row>
    <row r="58" spans="1:11" ht="15" customHeight="1" x14ac:dyDescent="0.2">
      <c r="A58" s="150"/>
      <c r="B58" s="323">
        <v>11</v>
      </c>
      <c r="C58" s="113" t="s">
        <v>193</v>
      </c>
      <c r="D58" s="113" t="s">
        <v>371</v>
      </c>
      <c r="E58" s="116" t="s">
        <v>153</v>
      </c>
      <c r="F58" s="145" t="s">
        <v>218</v>
      </c>
      <c r="G58" s="193">
        <v>1</v>
      </c>
      <c r="H58" s="324"/>
      <c r="I58" s="324"/>
      <c r="J58" s="324"/>
      <c r="K58" s="124"/>
    </row>
    <row r="59" spans="1:11" s="125" customFormat="1" ht="20.25" customHeight="1" x14ac:dyDescent="0.25">
      <c r="A59" s="150"/>
      <c r="B59" s="436" t="s">
        <v>286</v>
      </c>
      <c r="C59" s="437"/>
      <c r="D59" s="437"/>
      <c r="E59" s="437"/>
      <c r="F59" s="437"/>
      <c r="G59" s="437"/>
      <c r="H59" s="325"/>
      <c r="I59" s="325"/>
      <c r="J59" s="325"/>
      <c r="K59" s="124"/>
    </row>
    <row r="60" spans="1:11" ht="15" customHeight="1" x14ac:dyDescent="0.25">
      <c r="A60" s="150"/>
      <c r="B60" s="323">
        <v>1</v>
      </c>
      <c r="C60" s="130" t="s">
        <v>288</v>
      </c>
      <c r="D60" s="131" t="s">
        <v>372</v>
      </c>
      <c r="E60" s="117" t="s">
        <v>153</v>
      </c>
      <c r="F60" s="117" t="s">
        <v>218</v>
      </c>
      <c r="G60" s="193">
        <v>2</v>
      </c>
      <c r="H60" s="324"/>
      <c r="I60" s="324"/>
      <c r="J60" s="324"/>
      <c r="K60" s="124"/>
    </row>
    <row r="61" spans="1:11" ht="15" customHeight="1" x14ac:dyDescent="0.2">
      <c r="A61" s="150"/>
      <c r="B61" s="323">
        <v>4</v>
      </c>
      <c r="C61" s="113" t="s">
        <v>365</v>
      </c>
      <c r="D61" s="115" t="s">
        <v>368</v>
      </c>
      <c r="E61" s="116" t="s">
        <v>153</v>
      </c>
      <c r="F61" s="117" t="s">
        <v>218</v>
      </c>
      <c r="G61" s="193">
        <v>1</v>
      </c>
      <c r="H61" s="324"/>
      <c r="I61" s="324"/>
      <c r="J61" s="324"/>
      <c r="K61" s="124"/>
    </row>
    <row r="62" spans="1:11" ht="15" customHeight="1" x14ac:dyDescent="0.2">
      <c r="A62" s="150"/>
      <c r="B62" s="195">
        <v>2</v>
      </c>
      <c r="C62" s="130" t="s">
        <v>289</v>
      </c>
      <c r="D62" s="184" t="s">
        <v>366</v>
      </c>
      <c r="E62" s="117" t="s">
        <v>153</v>
      </c>
      <c r="F62" s="145" t="s">
        <v>218</v>
      </c>
      <c r="G62" s="193">
        <v>10</v>
      </c>
      <c r="H62" s="324"/>
      <c r="I62" s="324"/>
      <c r="J62" s="324"/>
      <c r="K62" s="124"/>
    </row>
    <row r="63" spans="1:11" ht="15" customHeight="1" x14ac:dyDescent="0.2">
      <c r="A63" s="150"/>
      <c r="B63" s="323">
        <v>3</v>
      </c>
      <c r="C63" s="130" t="s">
        <v>290</v>
      </c>
      <c r="D63" s="184" t="s">
        <v>369</v>
      </c>
      <c r="E63" s="117" t="s">
        <v>178</v>
      </c>
      <c r="F63" s="117" t="s">
        <v>218</v>
      </c>
      <c r="G63" s="193">
        <v>3</v>
      </c>
      <c r="H63" s="324"/>
      <c r="I63" s="324"/>
      <c r="J63" s="324"/>
      <c r="K63" s="124"/>
    </row>
    <row r="64" spans="1:11" ht="15" customHeight="1" x14ac:dyDescent="0.25">
      <c r="A64" s="150"/>
      <c r="B64" s="323">
        <v>4</v>
      </c>
      <c r="C64" s="130" t="s">
        <v>278</v>
      </c>
      <c r="D64" s="131" t="s">
        <v>278</v>
      </c>
      <c r="E64" s="117" t="s">
        <v>196</v>
      </c>
      <c r="F64" s="117" t="s">
        <v>218</v>
      </c>
      <c r="G64" s="193">
        <v>2</v>
      </c>
      <c r="H64" s="324"/>
      <c r="I64" s="324"/>
      <c r="J64" s="324"/>
      <c r="K64" s="124"/>
    </row>
    <row r="65" spans="1:11" s="125" customFormat="1" ht="20.25" customHeight="1" x14ac:dyDescent="0.25">
      <c r="A65" s="150"/>
      <c r="B65" s="436" t="s">
        <v>294</v>
      </c>
      <c r="C65" s="437"/>
      <c r="D65" s="437"/>
      <c r="E65" s="437"/>
      <c r="F65" s="437"/>
      <c r="G65" s="437"/>
      <c r="H65" s="326"/>
      <c r="I65" s="326"/>
      <c r="J65" s="326"/>
      <c r="K65" s="124"/>
    </row>
    <row r="66" spans="1:11" ht="15" customHeight="1" x14ac:dyDescent="0.25">
      <c r="A66" s="150"/>
      <c r="B66" s="323">
        <v>1</v>
      </c>
      <c r="C66" s="139" t="s">
        <v>295</v>
      </c>
      <c r="D66" t="s">
        <v>375</v>
      </c>
      <c r="E66" s="117" t="s">
        <v>153</v>
      </c>
      <c r="F66" s="117" t="s">
        <v>218</v>
      </c>
      <c r="G66" s="193">
        <v>2</v>
      </c>
      <c r="H66" s="324"/>
      <c r="I66" s="324"/>
      <c r="J66" s="324"/>
      <c r="K66" s="124"/>
    </row>
    <row r="67" spans="1:11" ht="28.15" customHeight="1" x14ac:dyDescent="0.2">
      <c r="A67" s="150"/>
      <c r="B67" s="323">
        <v>2</v>
      </c>
      <c r="C67" s="130" t="s">
        <v>296</v>
      </c>
      <c r="D67" s="113" t="s">
        <v>297</v>
      </c>
      <c r="E67" s="117" t="s">
        <v>196</v>
      </c>
      <c r="F67" s="117" t="s">
        <v>218</v>
      </c>
      <c r="G67" s="195">
        <v>8</v>
      </c>
      <c r="H67" s="324"/>
      <c r="I67" s="324"/>
      <c r="J67" s="324"/>
      <c r="K67" s="124"/>
    </row>
    <row r="68" spans="1:11" ht="21.6" customHeight="1" x14ac:dyDescent="0.2">
      <c r="A68" s="150"/>
      <c r="B68" s="323">
        <v>3</v>
      </c>
      <c r="C68" s="140" t="s">
        <v>298</v>
      </c>
      <c r="D68" s="113" t="s">
        <v>299</v>
      </c>
      <c r="E68" s="117" t="s">
        <v>196</v>
      </c>
      <c r="F68" s="117" t="s">
        <v>218</v>
      </c>
      <c r="G68" s="195">
        <v>2</v>
      </c>
      <c r="H68" s="324"/>
      <c r="I68" s="324"/>
      <c r="J68" s="324"/>
      <c r="K68" s="124"/>
    </row>
    <row r="69" spans="1:11" ht="18.600000000000001" customHeight="1" x14ac:dyDescent="0.2">
      <c r="A69" s="150"/>
      <c r="B69" s="323">
        <v>4</v>
      </c>
      <c r="C69" s="217" t="s">
        <v>300</v>
      </c>
      <c r="D69" s="184" t="s">
        <v>376</v>
      </c>
      <c r="E69" s="117" t="s">
        <v>196</v>
      </c>
      <c r="F69" s="117" t="s">
        <v>218</v>
      </c>
      <c r="G69" s="195">
        <v>2</v>
      </c>
      <c r="H69" s="324"/>
      <c r="I69" s="324"/>
      <c r="J69" s="324"/>
      <c r="K69" s="124"/>
    </row>
    <row r="70" spans="1:11" ht="20.25" x14ac:dyDescent="0.2">
      <c r="A70" s="150"/>
      <c r="B70" s="323">
        <v>5</v>
      </c>
      <c r="C70" s="217" t="s">
        <v>301</v>
      </c>
      <c r="D70" s="184" t="s">
        <v>376</v>
      </c>
      <c r="E70" s="117" t="s">
        <v>196</v>
      </c>
      <c r="F70" s="117" t="s">
        <v>218</v>
      </c>
      <c r="G70" s="195">
        <v>2</v>
      </c>
      <c r="H70" s="324"/>
      <c r="I70" s="324"/>
      <c r="J70" s="324"/>
      <c r="K70" s="124"/>
    </row>
    <row r="71" spans="1:11" ht="20.25" x14ac:dyDescent="0.2">
      <c r="A71" s="150"/>
      <c r="B71" s="323">
        <v>6</v>
      </c>
      <c r="C71" s="217" t="s">
        <v>302</v>
      </c>
      <c r="D71" s="184" t="s">
        <v>376</v>
      </c>
      <c r="E71" s="117" t="s">
        <v>196</v>
      </c>
      <c r="F71" s="117" t="s">
        <v>218</v>
      </c>
      <c r="G71" s="195">
        <v>2</v>
      </c>
      <c r="H71" s="324"/>
      <c r="I71" s="324"/>
      <c r="J71" s="324"/>
      <c r="K71" s="124"/>
    </row>
    <row r="72" spans="1:11" ht="20.25" x14ac:dyDescent="0.2">
      <c r="A72" s="150"/>
      <c r="B72" s="323">
        <v>7</v>
      </c>
      <c r="C72" s="218" t="s">
        <v>303</v>
      </c>
      <c r="D72" s="184" t="s">
        <v>376</v>
      </c>
      <c r="E72" s="117" t="s">
        <v>196</v>
      </c>
      <c r="F72" s="117" t="s">
        <v>218</v>
      </c>
      <c r="G72" s="195">
        <v>2</v>
      </c>
      <c r="H72" s="324"/>
      <c r="I72" s="324"/>
      <c r="J72" s="324"/>
      <c r="K72" s="124"/>
    </row>
    <row r="73" spans="1:11" ht="20.25" x14ac:dyDescent="0.2">
      <c r="A73" s="150"/>
      <c r="B73" s="323">
        <v>8</v>
      </c>
      <c r="C73" s="217" t="s">
        <v>304</v>
      </c>
      <c r="D73" s="184" t="s">
        <v>376</v>
      </c>
      <c r="E73" s="117" t="s">
        <v>196</v>
      </c>
      <c r="F73" s="117" t="s">
        <v>218</v>
      </c>
      <c r="G73" s="195">
        <v>2</v>
      </c>
      <c r="H73" s="324"/>
      <c r="I73" s="324"/>
      <c r="J73" s="324"/>
      <c r="K73" s="124"/>
    </row>
    <row r="74" spans="1:11" ht="20.25" x14ac:dyDescent="0.2">
      <c r="A74" s="150"/>
      <c r="B74" s="323">
        <v>9</v>
      </c>
      <c r="C74" s="218" t="s">
        <v>305</v>
      </c>
      <c r="D74" s="184" t="s">
        <v>376</v>
      </c>
      <c r="E74" s="117" t="s">
        <v>196</v>
      </c>
      <c r="F74" s="117" t="s">
        <v>218</v>
      </c>
      <c r="G74" s="195">
        <v>2</v>
      </c>
      <c r="H74" s="324"/>
      <c r="I74" s="324"/>
      <c r="J74" s="324"/>
      <c r="K74" s="124"/>
    </row>
    <row r="75" spans="1:11" ht="20.25" x14ac:dyDescent="0.2">
      <c r="A75" s="150"/>
      <c r="B75" s="323">
        <v>10</v>
      </c>
      <c r="C75" s="217" t="s">
        <v>306</v>
      </c>
      <c r="D75" s="184" t="s">
        <v>376</v>
      </c>
      <c r="E75" s="117" t="s">
        <v>196</v>
      </c>
      <c r="F75" s="117" t="s">
        <v>218</v>
      </c>
      <c r="G75" s="195">
        <v>2</v>
      </c>
      <c r="H75" s="324"/>
      <c r="I75" s="324"/>
      <c r="J75" s="324"/>
      <c r="K75" s="124"/>
    </row>
    <row r="76" spans="1:11" ht="20.25" x14ac:dyDescent="0.2">
      <c r="A76" s="150"/>
      <c r="B76" s="323">
        <v>11</v>
      </c>
      <c r="C76" s="218" t="s">
        <v>307</v>
      </c>
      <c r="D76" s="184" t="s">
        <v>376</v>
      </c>
      <c r="E76" s="117" t="s">
        <v>196</v>
      </c>
      <c r="F76" s="117" t="s">
        <v>218</v>
      </c>
      <c r="G76" s="195">
        <v>2</v>
      </c>
      <c r="H76" s="324"/>
      <c r="I76" s="324"/>
      <c r="J76" s="324"/>
      <c r="K76" s="124"/>
    </row>
    <row r="77" spans="1:11" ht="20.25" x14ac:dyDescent="0.2">
      <c r="A77" s="150"/>
      <c r="B77" s="323">
        <v>12</v>
      </c>
      <c r="C77" s="217" t="s">
        <v>303</v>
      </c>
      <c r="D77" s="184" t="s">
        <v>376</v>
      </c>
      <c r="E77" s="117" t="s">
        <v>196</v>
      </c>
      <c r="F77" s="117" t="s">
        <v>218</v>
      </c>
      <c r="G77" s="195">
        <v>2</v>
      </c>
      <c r="H77" s="324"/>
      <c r="I77" s="324"/>
      <c r="J77" s="324"/>
      <c r="K77" s="124"/>
    </row>
    <row r="78" spans="1:11" ht="20.25" x14ac:dyDescent="0.2">
      <c r="A78" s="150"/>
      <c r="B78" s="323">
        <v>13</v>
      </c>
      <c r="C78" s="198" t="s">
        <v>308</v>
      </c>
      <c r="D78" s="113" t="s">
        <v>377</v>
      </c>
      <c r="E78" s="117" t="s">
        <v>196</v>
      </c>
      <c r="F78" s="117" t="s">
        <v>218</v>
      </c>
      <c r="G78" s="193">
        <v>2</v>
      </c>
      <c r="H78" s="324"/>
      <c r="I78" s="324"/>
      <c r="J78" s="324"/>
      <c r="K78" s="124"/>
    </row>
    <row r="79" spans="1:11" ht="20.25" x14ac:dyDescent="0.2">
      <c r="A79" s="150"/>
      <c r="B79" s="323">
        <v>14</v>
      </c>
      <c r="C79" s="130" t="s">
        <v>309</v>
      </c>
      <c r="D79" s="113" t="s">
        <v>309</v>
      </c>
      <c r="E79" s="117" t="s">
        <v>196</v>
      </c>
      <c r="F79" s="117" t="s">
        <v>218</v>
      </c>
      <c r="G79" s="193">
        <v>2</v>
      </c>
      <c r="H79" s="324"/>
      <c r="I79" s="324"/>
      <c r="J79" s="324"/>
      <c r="K79" s="124"/>
    </row>
    <row r="80" spans="1:11" s="125" customFormat="1" ht="20.25" customHeight="1" x14ac:dyDescent="0.25">
      <c r="A80" s="150"/>
      <c r="B80" s="483" t="s">
        <v>317</v>
      </c>
      <c r="C80" s="484"/>
      <c r="D80" s="484"/>
      <c r="E80" s="484"/>
      <c r="F80" s="484"/>
      <c r="G80" s="484"/>
      <c r="H80" s="326"/>
      <c r="I80" s="326"/>
      <c r="J80" s="326"/>
      <c r="K80" s="124"/>
    </row>
    <row r="81" spans="1:11" ht="15" customHeight="1" x14ac:dyDescent="0.25">
      <c r="A81" s="150"/>
      <c r="B81" s="323">
        <v>2</v>
      </c>
      <c r="C81" s="115" t="s">
        <v>318</v>
      </c>
      <c r="D81" s="113" t="s">
        <v>318</v>
      </c>
      <c r="E81" s="141" t="s">
        <v>196</v>
      </c>
      <c r="F81" s="117" t="s">
        <v>218</v>
      </c>
      <c r="G81" s="196">
        <v>2</v>
      </c>
      <c r="H81" s="324"/>
      <c r="I81" s="324"/>
      <c r="J81" s="324"/>
      <c r="K81" s="124"/>
    </row>
    <row r="82" spans="1:11" ht="15" customHeight="1" x14ac:dyDescent="0.25">
      <c r="A82" s="150"/>
      <c r="B82" s="323">
        <v>6</v>
      </c>
      <c r="C82" s="115" t="s">
        <v>319</v>
      </c>
      <c r="D82" s="188" t="s">
        <v>319</v>
      </c>
      <c r="E82" s="141" t="s">
        <v>153</v>
      </c>
      <c r="F82" s="117" t="s">
        <v>218</v>
      </c>
      <c r="G82" s="196">
        <v>2</v>
      </c>
      <c r="H82" s="324"/>
      <c r="I82" s="324"/>
      <c r="J82" s="324"/>
      <c r="K82" s="124"/>
    </row>
    <row r="83" spans="1:11" ht="15" customHeight="1" x14ac:dyDescent="0.25">
      <c r="A83" s="150"/>
      <c r="B83" s="323">
        <v>3</v>
      </c>
      <c r="C83" s="115" t="s">
        <v>320</v>
      </c>
      <c r="D83" s="113" t="s">
        <v>379</v>
      </c>
      <c r="E83" s="141" t="s">
        <v>153</v>
      </c>
      <c r="F83" s="117" t="s">
        <v>218</v>
      </c>
      <c r="G83" s="196">
        <v>2</v>
      </c>
      <c r="H83" s="324"/>
      <c r="I83" s="324"/>
      <c r="J83" s="324"/>
      <c r="K83" s="124"/>
    </row>
    <row r="84" spans="1:11" ht="15" customHeight="1" x14ac:dyDescent="0.25">
      <c r="A84" s="150"/>
      <c r="B84" s="323">
        <v>4</v>
      </c>
      <c r="C84" s="115" t="s">
        <v>321</v>
      </c>
      <c r="D84" s="113" t="s">
        <v>322</v>
      </c>
      <c r="E84" s="141" t="s">
        <v>323</v>
      </c>
      <c r="F84" s="117" t="s">
        <v>218</v>
      </c>
      <c r="G84" s="196">
        <v>4</v>
      </c>
      <c r="H84" s="324"/>
      <c r="I84" s="324"/>
      <c r="J84" s="324"/>
      <c r="K84" s="124"/>
    </row>
    <row r="85" spans="1:11" ht="15" customHeight="1" x14ac:dyDescent="0.25">
      <c r="A85" s="150"/>
      <c r="B85" s="323">
        <v>1</v>
      </c>
      <c r="C85" s="115" t="s">
        <v>324</v>
      </c>
      <c r="D85" s="113" t="s">
        <v>324</v>
      </c>
      <c r="E85" s="141" t="s">
        <v>196</v>
      </c>
      <c r="F85" s="117" t="s">
        <v>218</v>
      </c>
      <c r="G85" s="196">
        <v>2</v>
      </c>
      <c r="H85" s="324"/>
      <c r="I85" s="324"/>
      <c r="J85" s="324"/>
      <c r="K85" s="124"/>
    </row>
    <row r="86" spans="1:11" ht="15" customHeight="1" x14ac:dyDescent="0.25">
      <c r="A86" s="150"/>
      <c r="B86" s="323">
        <v>7</v>
      </c>
      <c r="C86" s="130" t="s">
        <v>325</v>
      </c>
      <c r="D86" s="113" t="s">
        <v>326</v>
      </c>
      <c r="E86" s="141" t="s">
        <v>153</v>
      </c>
      <c r="F86" s="117" t="s">
        <v>218</v>
      </c>
      <c r="G86" s="196">
        <v>6</v>
      </c>
      <c r="H86" s="324"/>
      <c r="I86" s="324"/>
      <c r="J86" s="324"/>
      <c r="K86" s="124"/>
    </row>
    <row r="87" spans="1:11" ht="15" customHeight="1" x14ac:dyDescent="0.25">
      <c r="A87" s="150"/>
      <c r="B87" s="323">
        <v>5</v>
      </c>
      <c r="C87" s="115" t="s">
        <v>378</v>
      </c>
      <c r="D87" s="187" t="s">
        <v>380</v>
      </c>
      <c r="E87" s="141" t="s">
        <v>153</v>
      </c>
      <c r="F87" s="117" t="s">
        <v>218</v>
      </c>
      <c r="G87" s="196">
        <v>2</v>
      </c>
      <c r="H87" s="324"/>
      <c r="I87" s="324"/>
      <c r="J87" s="324"/>
      <c r="K87" s="124"/>
    </row>
    <row r="88" spans="1:11" ht="15" customHeight="1" x14ac:dyDescent="0.25">
      <c r="A88" s="150"/>
      <c r="B88" s="323">
        <v>8</v>
      </c>
      <c r="C88" s="115" t="s">
        <v>327</v>
      </c>
      <c r="D88" s="115" t="s">
        <v>326</v>
      </c>
      <c r="E88" s="141" t="s">
        <v>153</v>
      </c>
      <c r="F88" s="117" t="s">
        <v>218</v>
      </c>
      <c r="G88" s="196">
        <v>2</v>
      </c>
      <c r="H88" s="324"/>
      <c r="I88" s="324"/>
      <c r="J88" s="324"/>
      <c r="K88" s="124"/>
    </row>
    <row r="89" spans="1:11" ht="15" customHeight="1" x14ac:dyDescent="0.25">
      <c r="A89" s="150"/>
      <c r="B89" s="323">
        <v>9</v>
      </c>
      <c r="C89" s="115" t="s">
        <v>328</v>
      </c>
      <c r="D89" s="115" t="s">
        <v>329</v>
      </c>
      <c r="E89" s="141" t="s">
        <v>153</v>
      </c>
      <c r="F89" s="117" t="s">
        <v>218</v>
      </c>
      <c r="G89" s="196">
        <v>3</v>
      </c>
      <c r="H89" s="324"/>
      <c r="I89" s="324"/>
      <c r="J89" s="324"/>
      <c r="K89" s="124"/>
    </row>
    <row r="90" spans="1:11" ht="15" customHeight="1" x14ac:dyDescent="0.25">
      <c r="A90" s="150"/>
      <c r="B90" s="323">
        <v>10</v>
      </c>
      <c r="C90" s="115" t="s">
        <v>330</v>
      </c>
      <c r="D90" s="115" t="s">
        <v>331</v>
      </c>
      <c r="E90" s="141" t="s">
        <v>153</v>
      </c>
      <c r="F90" s="117" t="s">
        <v>218</v>
      </c>
      <c r="G90" s="196">
        <v>3</v>
      </c>
      <c r="H90" s="324"/>
      <c r="I90" s="324"/>
      <c r="J90" s="324"/>
      <c r="K90" s="124"/>
    </row>
    <row r="91" spans="1:11" ht="15" customHeight="1" x14ac:dyDescent="0.25">
      <c r="A91" s="150"/>
      <c r="B91" s="323">
        <v>11</v>
      </c>
      <c r="C91" s="115" t="s">
        <v>332</v>
      </c>
      <c r="D91" s="115" t="s">
        <v>326</v>
      </c>
      <c r="E91" s="141" t="s">
        <v>153</v>
      </c>
      <c r="F91" s="117" t="s">
        <v>218</v>
      </c>
      <c r="G91" s="196">
        <v>3</v>
      </c>
      <c r="H91" s="324"/>
      <c r="I91" s="324"/>
      <c r="J91" s="324"/>
      <c r="K91" s="124"/>
    </row>
    <row r="92" spans="1:11" ht="15" customHeight="1" x14ac:dyDescent="0.25">
      <c r="A92" s="150"/>
      <c r="B92" s="323">
        <v>12</v>
      </c>
      <c r="C92" s="115" t="s">
        <v>333</v>
      </c>
      <c r="D92" s="115" t="s">
        <v>326</v>
      </c>
      <c r="E92" s="141" t="s">
        <v>153</v>
      </c>
      <c r="F92" s="117" t="s">
        <v>218</v>
      </c>
      <c r="G92" s="196">
        <v>2</v>
      </c>
      <c r="H92" s="324"/>
      <c r="I92" s="324"/>
      <c r="J92" s="324"/>
      <c r="K92" s="124"/>
    </row>
    <row r="93" spans="1:11" ht="15" customHeight="1" x14ac:dyDescent="0.25">
      <c r="A93" s="150"/>
      <c r="B93" s="323">
        <v>13</v>
      </c>
      <c r="C93" s="115" t="s">
        <v>334</v>
      </c>
      <c r="D93" s="115" t="s">
        <v>326</v>
      </c>
      <c r="E93" s="141" t="s">
        <v>153</v>
      </c>
      <c r="F93" s="117" t="s">
        <v>218</v>
      </c>
      <c r="G93" s="196">
        <v>2</v>
      </c>
      <c r="H93" s="324"/>
      <c r="I93" s="324"/>
      <c r="J93" s="324"/>
      <c r="K93" s="124"/>
    </row>
    <row r="94" spans="1:11" ht="15" customHeight="1" x14ac:dyDescent="0.25">
      <c r="A94" s="150"/>
      <c r="B94" s="323">
        <v>14</v>
      </c>
      <c r="C94" s="115" t="s">
        <v>335</v>
      </c>
      <c r="D94" s="115" t="s">
        <v>336</v>
      </c>
      <c r="E94" s="141" t="s">
        <v>167</v>
      </c>
      <c r="F94" s="117" t="s">
        <v>218</v>
      </c>
      <c r="G94" s="196">
        <v>5</v>
      </c>
      <c r="H94" s="324"/>
      <c r="I94" s="324"/>
      <c r="J94" s="324"/>
      <c r="K94" s="124"/>
    </row>
    <row r="95" spans="1:11" ht="15" customHeight="1" x14ac:dyDescent="0.2">
      <c r="A95" s="150"/>
      <c r="B95" s="323">
        <v>20</v>
      </c>
      <c r="C95" s="130" t="s">
        <v>342</v>
      </c>
      <c r="D95" s="113" t="s">
        <v>326</v>
      </c>
      <c r="E95" s="141" t="s">
        <v>153</v>
      </c>
      <c r="F95" s="117" t="s">
        <v>218</v>
      </c>
      <c r="G95" s="193">
        <v>2</v>
      </c>
      <c r="H95" s="324"/>
      <c r="I95" s="324"/>
      <c r="J95" s="324"/>
      <c r="K95" s="124"/>
    </row>
    <row r="96" spans="1:11" ht="15" customHeight="1" x14ac:dyDescent="0.2">
      <c r="A96" s="150"/>
      <c r="B96" s="323">
        <v>21</v>
      </c>
      <c r="C96" s="130" t="s">
        <v>343</v>
      </c>
      <c r="D96" s="113" t="s">
        <v>344</v>
      </c>
      <c r="E96" s="141" t="s">
        <v>196</v>
      </c>
      <c r="F96" s="117" t="s">
        <v>218</v>
      </c>
      <c r="G96" s="193">
        <v>4</v>
      </c>
      <c r="H96" s="324"/>
      <c r="I96" s="324"/>
      <c r="J96" s="324"/>
      <c r="K96" s="124"/>
    </row>
    <row r="97" spans="1:11" ht="15" customHeight="1" x14ac:dyDescent="0.2">
      <c r="A97" s="150"/>
      <c r="B97" s="323">
        <v>22</v>
      </c>
      <c r="C97" s="115" t="s">
        <v>381</v>
      </c>
      <c r="D97" s="115" t="s">
        <v>345</v>
      </c>
      <c r="E97" s="141" t="s">
        <v>196</v>
      </c>
      <c r="F97" s="117" t="s">
        <v>218</v>
      </c>
      <c r="G97" s="193">
        <v>4</v>
      </c>
      <c r="H97" s="324"/>
      <c r="I97" s="324"/>
      <c r="J97" s="324"/>
      <c r="K97" s="124"/>
    </row>
    <row r="98" spans="1:11" s="125" customFormat="1" ht="20.25" customHeight="1" x14ac:dyDescent="0.25">
      <c r="A98" s="150"/>
      <c r="B98" s="436" t="s">
        <v>353</v>
      </c>
      <c r="C98" s="437"/>
      <c r="D98" s="437"/>
      <c r="E98" s="327"/>
      <c r="F98" s="327"/>
      <c r="G98" s="327"/>
      <c r="H98" s="326"/>
      <c r="I98" s="326"/>
      <c r="J98" s="326"/>
      <c r="K98" s="124"/>
    </row>
    <row r="99" spans="1:11" ht="15" customHeight="1" x14ac:dyDescent="0.2">
      <c r="A99" s="150"/>
      <c r="B99" s="323">
        <v>1</v>
      </c>
      <c r="C99" s="115" t="s">
        <v>385</v>
      </c>
      <c r="D99" s="115" t="s">
        <v>384</v>
      </c>
      <c r="E99" s="117" t="s">
        <v>153</v>
      </c>
      <c r="F99" s="117" t="s">
        <v>218</v>
      </c>
      <c r="G99" s="193">
        <v>1</v>
      </c>
      <c r="H99" s="324"/>
      <c r="I99" s="324"/>
      <c r="J99" s="324"/>
      <c r="K99" s="124"/>
    </row>
    <row r="100" spans="1:11" ht="15" customHeight="1" x14ac:dyDescent="0.2">
      <c r="A100" s="150"/>
      <c r="B100" s="323">
        <v>2</v>
      </c>
      <c r="C100" s="130" t="s">
        <v>382</v>
      </c>
      <c r="D100" s="118" t="s">
        <v>383</v>
      </c>
      <c r="E100" s="117" t="s">
        <v>153</v>
      </c>
      <c r="F100" s="117" t="s">
        <v>218</v>
      </c>
      <c r="G100" s="193">
        <v>1</v>
      </c>
      <c r="H100" s="324"/>
      <c r="I100" s="324"/>
      <c r="J100" s="324"/>
      <c r="K100" s="124"/>
    </row>
    <row r="101" spans="1:11" ht="15" customHeight="1" x14ac:dyDescent="0.2">
      <c r="A101" s="150"/>
      <c r="B101" s="323">
        <v>3</v>
      </c>
      <c r="C101" s="130" t="s">
        <v>354</v>
      </c>
      <c r="D101" s="120" t="s">
        <v>386</v>
      </c>
      <c r="E101" s="117" t="s">
        <v>153</v>
      </c>
      <c r="F101" s="117" t="s">
        <v>218</v>
      </c>
      <c r="G101" s="193">
        <v>1</v>
      </c>
      <c r="H101" s="324"/>
      <c r="I101" s="324"/>
      <c r="J101" s="324"/>
      <c r="K101" s="124"/>
    </row>
    <row r="102" spans="1:11" s="125" customFormat="1" ht="20.25" customHeight="1" x14ac:dyDescent="0.25">
      <c r="A102" s="150"/>
      <c r="B102" s="436" t="s">
        <v>357</v>
      </c>
      <c r="C102" s="437"/>
      <c r="D102" s="437"/>
      <c r="E102" s="437"/>
      <c r="F102" s="437"/>
      <c r="G102" s="437"/>
      <c r="H102" s="326"/>
      <c r="I102" s="326"/>
      <c r="J102" s="326"/>
      <c r="K102" s="124"/>
    </row>
    <row r="103" spans="1:11" ht="15" customHeight="1" x14ac:dyDescent="0.2">
      <c r="A103" s="150"/>
      <c r="B103" s="323">
        <v>1</v>
      </c>
      <c r="C103" s="113" t="s">
        <v>387</v>
      </c>
      <c r="D103" s="189" t="s">
        <v>388</v>
      </c>
      <c r="E103" s="117" t="s">
        <v>153</v>
      </c>
      <c r="F103" s="117" t="s">
        <v>218</v>
      </c>
      <c r="G103" s="193">
        <v>1</v>
      </c>
      <c r="H103" s="430"/>
      <c r="I103" s="430"/>
      <c r="J103" s="430"/>
      <c r="K103" s="129"/>
    </row>
    <row r="104" spans="1:11" ht="15" customHeight="1" x14ac:dyDescent="0.2">
      <c r="A104" s="150"/>
      <c r="B104" s="323">
        <v>2</v>
      </c>
      <c r="C104" s="182" t="s">
        <v>358</v>
      </c>
      <c r="D104" s="182" t="s">
        <v>389</v>
      </c>
      <c r="E104" s="117" t="s">
        <v>153</v>
      </c>
      <c r="F104" s="117" t="s">
        <v>218</v>
      </c>
      <c r="G104" s="193">
        <v>1</v>
      </c>
      <c r="H104" s="430"/>
      <c r="I104" s="430"/>
      <c r="J104" s="430"/>
      <c r="K104" s="129"/>
    </row>
    <row r="105" spans="1:11" ht="15.75" customHeight="1" x14ac:dyDescent="0.2">
      <c r="A105" s="150"/>
      <c r="B105" s="428" t="s">
        <v>287</v>
      </c>
      <c r="C105" s="429"/>
      <c r="D105" s="429"/>
      <c r="E105" s="429"/>
      <c r="F105" s="429"/>
      <c r="G105" s="429"/>
      <c r="H105" s="328" t="s">
        <v>76</v>
      </c>
      <c r="I105" s="328"/>
      <c r="J105" s="328"/>
      <c r="K105" s="124"/>
    </row>
    <row r="106" spans="1:11" ht="37.5" customHeight="1" x14ac:dyDescent="0.2">
      <c r="A106" s="150"/>
      <c r="B106" s="329" t="s">
        <v>77</v>
      </c>
      <c r="C106" s="330" t="s">
        <v>78</v>
      </c>
      <c r="D106" s="330" t="s">
        <v>79</v>
      </c>
      <c r="E106" s="330" t="s">
        <v>80</v>
      </c>
      <c r="F106" s="330" t="s">
        <v>81</v>
      </c>
      <c r="G106" s="331" t="s">
        <v>82</v>
      </c>
      <c r="H106" s="332" t="s">
        <v>78</v>
      </c>
      <c r="I106" s="332" t="s">
        <v>83</v>
      </c>
      <c r="J106" s="332" t="s">
        <v>84</v>
      </c>
      <c r="K106" s="124"/>
    </row>
    <row r="107" spans="1:11" s="125" customFormat="1" ht="20.25" customHeight="1" x14ac:dyDescent="0.25">
      <c r="A107" s="150"/>
      <c r="B107" s="436" t="s">
        <v>277</v>
      </c>
      <c r="C107" s="437"/>
      <c r="D107" s="437"/>
      <c r="E107" s="437"/>
      <c r="F107" s="437"/>
      <c r="G107" s="437"/>
      <c r="H107" s="325"/>
      <c r="I107" s="325"/>
      <c r="J107" s="325"/>
      <c r="K107" s="124"/>
    </row>
    <row r="108" spans="1:11" ht="15" customHeight="1" x14ac:dyDescent="0.2">
      <c r="A108" s="150"/>
      <c r="B108" s="323">
        <v>1</v>
      </c>
      <c r="C108" s="113" t="s">
        <v>279</v>
      </c>
      <c r="D108" s="115" t="s">
        <v>171</v>
      </c>
      <c r="E108" s="116" t="s">
        <v>196</v>
      </c>
      <c r="F108" s="117" t="s">
        <v>218</v>
      </c>
      <c r="G108" s="193">
        <v>1</v>
      </c>
      <c r="H108" s="324"/>
      <c r="I108" s="324"/>
      <c r="J108" s="324"/>
      <c r="K108" s="124"/>
    </row>
    <row r="109" spans="1:11" ht="15" customHeight="1" x14ac:dyDescent="0.2">
      <c r="A109" s="150"/>
      <c r="B109" s="323">
        <v>2</v>
      </c>
      <c r="C109" s="113" t="s">
        <v>280</v>
      </c>
      <c r="D109" s="115" t="s">
        <v>171</v>
      </c>
      <c r="E109" s="117" t="s">
        <v>196</v>
      </c>
      <c r="F109" s="117" t="s">
        <v>218</v>
      </c>
      <c r="G109" s="193">
        <v>1</v>
      </c>
      <c r="H109" s="324"/>
      <c r="I109" s="324"/>
      <c r="J109" s="324"/>
      <c r="K109" s="124"/>
    </row>
    <row r="110" spans="1:11" ht="15" customHeight="1" x14ac:dyDescent="0.2">
      <c r="A110" s="150"/>
      <c r="B110" s="323">
        <v>3</v>
      </c>
      <c r="C110" s="113" t="s">
        <v>281</v>
      </c>
      <c r="D110" s="115" t="s">
        <v>171</v>
      </c>
      <c r="E110" s="117" t="s">
        <v>153</v>
      </c>
      <c r="F110" s="117" t="s">
        <v>218</v>
      </c>
      <c r="G110" s="193">
        <v>1</v>
      </c>
      <c r="H110" s="324"/>
      <c r="I110" s="324"/>
      <c r="J110" s="324"/>
      <c r="K110" s="124"/>
    </row>
    <row r="111" spans="1:11" ht="15" customHeight="1" x14ac:dyDescent="0.2">
      <c r="A111" s="150"/>
      <c r="B111" s="323">
        <v>4</v>
      </c>
      <c r="C111" s="113" t="s">
        <v>282</v>
      </c>
      <c r="D111" s="115" t="s">
        <v>171</v>
      </c>
      <c r="E111" s="116" t="s">
        <v>153</v>
      </c>
      <c r="F111" s="117" t="s">
        <v>218</v>
      </c>
      <c r="G111" s="193">
        <v>1</v>
      </c>
      <c r="H111" s="324"/>
      <c r="I111" s="324"/>
      <c r="J111" s="324"/>
      <c r="K111" s="124"/>
    </row>
    <row r="112" spans="1:11" ht="15" customHeight="1" x14ac:dyDescent="0.2">
      <c r="A112" s="150"/>
      <c r="B112" s="323">
        <v>5</v>
      </c>
      <c r="C112" s="113" t="s">
        <v>283</v>
      </c>
      <c r="D112" s="115" t="s">
        <v>171</v>
      </c>
      <c r="E112" s="116" t="s">
        <v>153</v>
      </c>
      <c r="F112" s="117" t="s">
        <v>218</v>
      </c>
      <c r="G112" s="193">
        <v>1</v>
      </c>
      <c r="H112" s="324"/>
      <c r="I112" s="324"/>
      <c r="J112" s="324"/>
      <c r="K112" s="124"/>
    </row>
    <row r="113" spans="1:11" s="125" customFormat="1" ht="20.25" customHeight="1" x14ac:dyDescent="0.25">
      <c r="A113" s="150"/>
      <c r="B113" s="436" t="s">
        <v>286</v>
      </c>
      <c r="C113" s="437"/>
      <c r="D113" s="437"/>
      <c r="E113" s="437"/>
      <c r="F113" s="437"/>
      <c r="G113" s="437"/>
      <c r="H113" s="325"/>
      <c r="I113" s="325"/>
      <c r="J113" s="325"/>
      <c r="K113" s="124"/>
    </row>
    <row r="114" spans="1:11" ht="15" customHeight="1" x14ac:dyDescent="0.2">
      <c r="A114" s="150"/>
      <c r="B114" s="323">
        <v>6</v>
      </c>
      <c r="C114" s="130" t="s">
        <v>291</v>
      </c>
      <c r="D114" s="113" t="s">
        <v>171</v>
      </c>
      <c r="E114" s="117" t="s">
        <v>196</v>
      </c>
      <c r="F114" s="117" t="s">
        <v>218</v>
      </c>
      <c r="G114" s="193">
        <v>1</v>
      </c>
      <c r="H114" s="324"/>
      <c r="I114" s="324"/>
      <c r="J114" s="324"/>
      <c r="K114" s="124"/>
    </row>
    <row r="115" spans="1:11" ht="15" customHeight="1" x14ac:dyDescent="0.2">
      <c r="A115" s="150"/>
      <c r="B115" s="323">
        <v>7</v>
      </c>
      <c r="C115" s="130" t="s">
        <v>280</v>
      </c>
      <c r="D115" s="113" t="s">
        <v>171</v>
      </c>
      <c r="E115" s="117" t="s">
        <v>196</v>
      </c>
      <c r="F115" s="117" t="s">
        <v>218</v>
      </c>
      <c r="G115" s="193">
        <v>1</v>
      </c>
      <c r="H115" s="324"/>
      <c r="I115" s="324"/>
      <c r="J115" s="324"/>
      <c r="K115" s="124"/>
    </row>
    <row r="116" spans="1:11" ht="15" customHeight="1" x14ac:dyDescent="0.2">
      <c r="A116" s="150"/>
      <c r="B116" s="323">
        <v>8</v>
      </c>
      <c r="C116" s="130" t="s">
        <v>281</v>
      </c>
      <c r="D116" s="113" t="s">
        <v>171</v>
      </c>
      <c r="E116" s="117" t="s">
        <v>153</v>
      </c>
      <c r="F116" s="117" t="s">
        <v>218</v>
      </c>
      <c r="G116" s="193">
        <v>1</v>
      </c>
      <c r="H116" s="324"/>
      <c r="I116" s="324"/>
      <c r="J116" s="324"/>
      <c r="K116" s="124"/>
    </row>
    <row r="117" spans="1:11" ht="15" customHeight="1" x14ac:dyDescent="0.2">
      <c r="A117" s="150"/>
      <c r="B117" s="323">
        <v>9</v>
      </c>
      <c r="C117" s="130" t="s">
        <v>292</v>
      </c>
      <c r="D117" s="113" t="s">
        <v>171</v>
      </c>
      <c r="E117" s="117" t="s">
        <v>153</v>
      </c>
      <c r="F117" s="117" t="s">
        <v>218</v>
      </c>
      <c r="G117" s="193">
        <v>1</v>
      </c>
      <c r="H117" s="324"/>
      <c r="I117" s="324"/>
      <c r="J117" s="324"/>
      <c r="K117" s="124"/>
    </row>
    <row r="118" spans="1:11" ht="15" customHeight="1" x14ac:dyDescent="0.2">
      <c r="A118" s="150"/>
      <c r="B118" s="323">
        <v>10</v>
      </c>
      <c r="C118" s="133" t="s">
        <v>283</v>
      </c>
      <c r="D118" s="134" t="s">
        <v>171</v>
      </c>
      <c r="E118" s="135" t="s">
        <v>153</v>
      </c>
      <c r="F118" s="135" t="s">
        <v>218</v>
      </c>
      <c r="G118" s="193">
        <v>1</v>
      </c>
      <c r="H118" s="324"/>
      <c r="I118" s="324"/>
      <c r="J118" s="324"/>
      <c r="K118" s="124"/>
    </row>
    <row r="119" spans="1:11" ht="15" customHeight="1" x14ac:dyDescent="0.2">
      <c r="A119" s="150"/>
      <c r="B119" s="323">
        <v>11</v>
      </c>
      <c r="C119" s="136" t="s">
        <v>293</v>
      </c>
      <c r="D119" s="134" t="s">
        <v>171</v>
      </c>
      <c r="E119" s="137" t="s">
        <v>196</v>
      </c>
      <c r="F119" s="137" t="s">
        <v>218</v>
      </c>
      <c r="G119" s="193">
        <v>1</v>
      </c>
      <c r="H119" s="324"/>
      <c r="I119" s="324"/>
      <c r="J119" s="324"/>
      <c r="K119" s="124"/>
    </row>
    <row r="120" spans="1:11" s="125" customFormat="1" ht="20.25" customHeight="1" x14ac:dyDescent="0.25">
      <c r="A120" s="150"/>
      <c r="B120" s="436" t="s">
        <v>294</v>
      </c>
      <c r="C120" s="437"/>
      <c r="D120" s="437"/>
      <c r="E120" s="437"/>
      <c r="F120" s="437"/>
      <c r="G120" s="437"/>
      <c r="H120" s="326"/>
      <c r="I120" s="326"/>
      <c r="J120" s="326"/>
      <c r="K120" s="124"/>
    </row>
    <row r="121" spans="1:11" ht="20.25" x14ac:dyDescent="0.2">
      <c r="A121" s="150"/>
      <c r="B121" s="323">
        <v>12</v>
      </c>
      <c r="C121" s="130" t="s">
        <v>291</v>
      </c>
      <c r="D121" s="113" t="s">
        <v>171</v>
      </c>
      <c r="E121" s="117" t="s">
        <v>196</v>
      </c>
      <c r="F121" s="117" t="s">
        <v>218</v>
      </c>
      <c r="G121" s="193">
        <v>2</v>
      </c>
      <c r="H121" s="324"/>
      <c r="I121" s="324"/>
      <c r="J121" s="324"/>
      <c r="K121" s="124"/>
    </row>
    <row r="122" spans="1:11" ht="20.25" x14ac:dyDescent="0.2">
      <c r="A122" s="150"/>
      <c r="B122" s="323">
        <v>13</v>
      </c>
      <c r="C122" s="130" t="s">
        <v>280</v>
      </c>
      <c r="D122" s="113" t="s">
        <v>171</v>
      </c>
      <c r="E122" s="117" t="s">
        <v>196</v>
      </c>
      <c r="F122" s="117" t="s">
        <v>218</v>
      </c>
      <c r="G122" s="193">
        <v>2</v>
      </c>
      <c r="H122" s="324"/>
      <c r="I122" s="324"/>
      <c r="J122" s="324"/>
      <c r="K122" s="124"/>
    </row>
    <row r="123" spans="1:11" ht="20.25" x14ac:dyDescent="0.2">
      <c r="A123" s="150"/>
      <c r="B123" s="323">
        <v>14</v>
      </c>
      <c r="C123" s="130" t="s">
        <v>281</v>
      </c>
      <c r="D123" s="113" t="s">
        <v>171</v>
      </c>
      <c r="E123" s="116" t="s">
        <v>153</v>
      </c>
      <c r="F123" s="117" t="s">
        <v>218</v>
      </c>
      <c r="G123" s="193">
        <v>2</v>
      </c>
      <c r="H123" s="324"/>
      <c r="I123" s="324"/>
      <c r="J123" s="324"/>
      <c r="K123" s="124"/>
    </row>
    <row r="124" spans="1:11" ht="30" x14ac:dyDescent="0.2">
      <c r="A124" s="150"/>
      <c r="B124" s="323">
        <v>15</v>
      </c>
      <c r="C124" s="115" t="s">
        <v>310</v>
      </c>
      <c r="D124" s="113" t="s">
        <v>171</v>
      </c>
      <c r="E124" s="116" t="s">
        <v>153</v>
      </c>
      <c r="F124" s="117" t="s">
        <v>218</v>
      </c>
      <c r="G124" s="193">
        <v>2</v>
      </c>
      <c r="H124" s="324"/>
      <c r="I124" s="324"/>
      <c r="J124" s="324"/>
      <c r="K124" s="124"/>
    </row>
    <row r="125" spans="1:11" s="125" customFormat="1" ht="20.25" customHeight="1" x14ac:dyDescent="0.25">
      <c r="A125" s="150"/>
      <c r="B125" s="436" t="s">
        <v>317</v>
      </c>
      <c r="C125" s="437"/>
      <c r="D125" s="437"/>
      <c r="E125" s="437"/>
      <c r="F125" s="437"/>
      <c r="G125" s="437"/>
      <c r="H125" s="326"/>
      <c r="I125" s="326"/>
      <c r="J125" s="326"/>
      <c r="K125" s="124"/>
    </row>
    <row r="126" spans="1:11" s="142" customFormat="1" ht="15" customHeight="1" x14ac:dyDescent="0.2">
      <c r="A126" s="150"/>
      <c r="B126" s="323">
        <v>16</v>
      </c>
      <c r="C126" s="130" t="s">
        <v>337</v>
      </c>
      <c r="D126" s="190" t="s">
        <v>391</v>
      </c>
      <c r="E126" s="113" t="s">
        <v>196</v>
      </c>
      <c r="F126" s="116" t="s">
        <v>218</v>
      </c>
      <c r="G126" s="195">
        <v>2</v>
      </c>
      <c r="H126" s="333"/>
      <c r="I126" s="333"/>
      <c r="J126" s="333"/>
      <c r="K126" s="124"/>
    </row>
    <row r="127" spans="1:11" s="142" customFormat="1" ht="15" customHeight="1" x14ac:dyDescent="0.2">
      <c r="A127" s="150"/>
      <c r="B127" s="323">
        <v>17</v>
      </c>
      <c r="C127" s="130" t="s">
        <v>338</v>
      </c>
      <c r="D127" s="113" t="s">
        <v>171</v>
      </c>
      <c r="E127" s="114" t="s">
        <v>153</v>
      </c>
      <c r="F127" s="116" t="s">
        <v>218</v>
      </c>
      <c r="G127" s="195">
        <v>2</v>
      </c>
      <c r="H127" s="333"/>
      <c r="I127" s="333"/>
      <c r="J127" s="333"/>
      <c r="K127" s="124"/>
    </row>
    <row r="128" spans="1:11" s="142" customFormat="1" ht="15" customHeight="1" x14ac:dyDescent="0.2">
      <c r="A128" s="150"/>
      <c r="B128" s="323">
        <v>18</v>
      </c>
      <c r="C128" s="130" t="s">
        <v>339</v>
      </c>
      <c r="D128" s="113" t="s">
        <v>171</v>
      </c>
      <c r="E128" s="114" t="s">
        <v>153</v>
      </c>
      <c r="F128" s="116" t="s">
        <v>218</v>
      </c>
      <c r="G128" s="195">
        <v>2</v>
      </c>
      <c r="H128" s="333"/>
      <c r="I128" s="333"/>
      <c r="J128" s="333"/>
      <c r="K128" s="124"/>
    </row>
    <row r="129" spans="1:11" s="142" customFormat="1" ht="15" customHeight="1" x14ac:dyDescent="0.2">
      <c r="A129" s="150"/>
      <c r="B129" s="323">
        <v>19</v>
      </c>
      <c r="C129" s="130" t="s">
        <v>340</v>
      </c>
      <c r="D129" s="113" t="s">
        <v>171</v>
      </c>
      <c r="E129" s="114" t="s">
        <v>153</v>
      </c>
      <c r="F129" s="116" t="s">
        <v>218</v>
      </c>
      <c r="G129" s="195">
        <v>2</v>
      </c>
      <c r="H129" s="333"/>
      <c r="I129" s="333"/>
      <c r="J129" s="333"/>
      <c r="K129" s="124"/>
    </row>
    <row r="130" spans="1:11" s="142" customFormat="1" ht="15" customHeight="1" x14ac:dyDescent="0.2">
      <c r="A130" s="150"/>
      <c r="B130" s="323">
        <v>20</v>
      </c>
      <c r="C130" s="130" t="s">
        <v>341</v>
      </c>
      <c r="D130" s="113" t="s">
        <v>392</v>
      </c>
      <c r="E130" s="114" t="s">
        <v>153</v>
      </c>
      <c r="F130" s="116" t="s">
        <v>218</v>
      </c>
      <c r="G130" s="195">
        <v>2</v>
      </c>
      <c r="H130" s="333"/>
      <c r="I130" s="333"/>
      <c r="J130" s="333"/>
      <c r="K130" s="124"/>
    </row>
    <row r="131" spans="1:11" s="125" customFormat="1" ht="20.25" customHeight="1" x14ac:dyDescent="0.25">
      <c r="A131" s="150"/>
      <c r="B131" s="436" t="s">
        <v>390</v>
      </c>
      <c r="C131" s="437"/>
      <c r="D131" s="437"/>
      <c r="E131" s="437"/>
      <c r="F131" s="437"/>
      <c r="G131" s="437"/>
      <c r="H131" s="326"/>
      <c r="I131" s="326"/>
      <c r="J131" s="326"/>
      <c r="K131" s="124"/>
    </row>
    <row r="132" spans="1:11" ht="15" customHeight="1" x14ac:dyDescent="0.2">
      <c r="A132" s="150"/>
      <c r="B132" s="323">
        <v>21</v>
      </c>
      <c r="C132" s="115" t="s">
        <v>351</v>
      </c>
      <c r="D132" s="120" t="s">
        <v>393</v>
      </c>
      <c r="E132" s="117" t="s">
        <v>153</v>
      </c>
      <c r="F132" s="117" t="s">
        <v>218</v>
      </c>
      <c r="G132" s="193">
        <v>1</v>
      </c>
      <c r="H132" s="324"/>
      <c r="I132" s="324"/>
      <c r="J132" s="324"/>
      <c r="K132" s="124"/>
    </row>
    <row r="133" spans="1:11" ht="15" customHeight="1" x14ac:dyDescent="0.2">
      <c r="A133" s="150"/>
      <c r="B133" s="323">
        <v>22</v>
      </c>
      <c r="C133" s="115" t="s">
        <v>352</v>
      </c>
      <c r="D133" s="113" t="s">
        <v>394</v>
      </c>
      <c r="E133" s="117" t="s">
        <v>153</v>
      </c>
      <c r="F133" s="117" t="s">
        <v>218</v>
      </c>
      <c r="G133" s="193">
        <v>1</v>
      </c>
      <c r="H133" s="324"/>
      <c r="I133" s="324"/>
      <c r="J133" s="324"/>
      <c r="K133" s="124"/>
    </row>
    <row r="134" spans="1:11" s="125" customFormat="1" ht="20.25" customHeight="1" x14ac:dyDescent="0.25">
      <c r="A134" s="150"/>
      <c r="B134" s="436" t="s">
        <v>353</v>
      </c>
      <c r="C134" s="437"/>
      <c r="D134" s="437"/>
      <c r="E134" s="437"/>
      <c r="F134" s="437"/>
      <c r="G134" s="437"/>
      <c r="H134" s="326"/>
      <c r="I134" s="326"/>
      <c r="J134" s="326"/>
      <c r="K134" s="124"/>
    </row>
    <row r="135" spans="1:11" ht="15" customHeight="1" x14ac:dyDescent="0.2">
      <c r="A135" s="150"/>
      <c r="B135" s="323">
        <v>23</v>
      </c>
      <c r="C135" s="130" t="s">
        <v>355</v>
      </c>
      <c r="D135" s="115" t="s">
        <v>395</v>
      </c>
      <c r="E135" s="117" t="s">
        <v>153</v>
      </c>
      <c r="F135" s="117" t="s">
        <v>218</v>
      </c>
      <c r="G135" s="193">
        <v>1</v>
      </c>
      <c r="H135" s="324"/>
      <c r="I135" s="324"/>
      <c r="J135" s="324"/>
      <c r="K135" s="124"/>
    </row>
    <row r="136" spans="1:11" ht="15" customHeight="1" x14ac:dyDescent="0.2">
      <c r="A136" s="150"/>
      <c r="B136" s="323">
        <v>24</v>
      </c>
      <c r="C136" s="130" t="s">
        <v>356</v>
      </c>
      <c r="D136" s="113" t="s">
        <v>171</v>
      </c>
      <c r="E136" s="116" t="s">
        <v>153</v>
      </c>
      <c r="F136" s="116" t="s">
        <v>218</v>
      </c>
      <c r="G136" s="195">
        <v>1</v>
      </c>
      <c r="H136" s="324"/>
      <c r="I136" s="324"/>
      <c r="J136" s="324"/>
      <c r="K136" s="124"/>
    </row>
    <row r="137" spans="1:11" ht="18.75" customHeight="1" x14ac:dyDescent="0.2">
      <c r="A137" s="150"/>
      <c r="B137" s="428" t="s">
        <v>85</v>
      </c>
      <c r="C137" s="429"/>
      <c r="D137" s="429"/>
      <c r="E137" s="429"/>
      <c r="F137" s="429"/>
      <c r="G137" s="431"/>
      <c r="H137" s="334" t="s">
        <v>76</v>
      </c>
      <c r="I137" s="335"/>
      <c r="J137" s="336"/>
      <c r="K137" s="22"/>
    </row>
    <row r="138" spans="1:11" ht="35.25" customHeight="1" x14ac:dyDescent="0.2">
      <c r="A138" s="150"/>
      <c r="B138" s="121" t="s">
        <v>77</v>
      </c>
      <c r="C138" s="121" t="s">
        <v>78</v>
      </c>
      <c r="D138" s="121" t="s">
        <v>86</v>
      </c>
      <c r="E138" s="121" t="s">
        <v>80</v>
      </c>
      <c r="F138" s="121" t="s">
        <v>81</v>
      </c>
      <c r="G138" s="121" t="s">
        <v>82</v>
      </c>
      <c r="H138" s="337" t="s">
        <v>78</v>
      </c>
      <c r="I138" s="338" t="s">
        <v>83</v>
      </c>
      <c r="J138" s="338" t="s">
        <v>84</v>
      </c>
      <c r="K138" s="22"/>
    </row>
    <row r="139" spans="1:11" ht="27.75" customHeight="1" x14ac:dyDescent="0.2">
      <c r="A139" s="150"/>
      <c r="B139" s="116">
        <v>1</v>
      </c>
      <c r="C139" s="191" t="s">
        <v>268</v>
      </c>
      <c r="D139" s="191" t="s">
        <v>152</v>
      </c>
      <c r="E139" s="116" t="s">
        <v>153</v>
      </c>
      <c r="F139" s="216">
        <v>1</v>
      </c>
      <c r="G139" s="116">
        <v>5</v>
      </c>
      <c r="H139" s="339"/>
      <c r="I139" s="339"/>
      <c r="J139" s="339"/>
      <c r="K139" s="22"/>
    </row>
    <row r="140" spans="1:11" ht="31.5" customHeight="1" x14ac:dyDescent="0.25">
      <c r="A140" s="150"/>
      <c r="B140" s="116">
        <v>2</v>
      </c>
      <c r="C140" s="191" t="s">
        <v>269</v>
      </c>
      <c r="D140" s="191" t="s">
        <v>152</v>
      </c>
      <c r="E140" s="116" t="s">
        <v>153</v>
      </c>
      <c r="F140" s="216">
        <v>1</v>
      </c>
      <c r="G140" s="116">
        <v>5</v>
      </c>
      <c r="H140" s="340"/>
      <c r="I140" s="341"/>
      <c r="J140" s="341"/>
      <c r="K140" s="22"/>
    </row>
    <row r="141" spans="1:11" ht="31.5" customHeight="1" x14ac:dyDescent="0.25">
      <c r="A141" s="150"/>
      <c r="B141" s="116">
        <v>3</v>
      </c>
      <c r="C141" s="191" t="s">
        <v>270</v>
      </c>
      <c r="D141" s="191" t="s">
        <v>152</v>
      </c>
      <c r="E141" s="116" t="s">
        <v>153</v>
      </c>
      <c r="F141" s="216">
        <v>1</v>
      </c>
      <c r="G141" s="116">
        <v>5</v>
      </c>
      <c r="H141" s="340"/>
      <c r="I141" s="341"/>
      <c r="J141" s="341"/>
      <c r="K141" s="22"/>
    </row>
    <row r="142" spans="1:11" ht="31.5" customHeight="1" x14ac:dyDescent="0.25">
      <c r="A142" s="150"/>
      <c r="B142" s="116">
        <v>4</v>
      </c>
      <c r="C142" s="191" t="s">
        <v>753</v>
      </c>
      <c r="D142" s="191" t="s">
        <v>152</v>
      </c>
      <c r="E142" s="116" t="s">
        <v>153</v>
      </c>
      <c r="F142" s="216">
        <v>1</v>
      </c>
      <c r="G142" s="116">
        <v>5</v>
      </c>
      <c r="H142" s="340"/>
      <c r="I142" s="341"/>
      <c r="J142" s="341"/>
      <c r="K142" s="409"/>
    </row>
    <row r="143" spans="1:11" ht="27.75" customHeight="1" x14ac:dyDescent="0.2">
      <c r="A143" s="150"/>
      <c r="B143" s="116">
        <v>5</v>
      </c>
      <c r="C143" s="191" t="s">
        <v>154</v>
      </c>
      <c r="D143" s="191" t="s">
        <v>152</v>
      </c>
      <c r="E143" s="116" t="s">
        <v>153</v>
      </c>
      <c r="F143" s="216">
        <v>1</v>
      </c>
      <c r="G143" s="116">
        <v>5</v>
      </c>
      <c r="H143" s="339"/>
      <c r="I143" s="339"/>
      <c r="J143" s="339"/>
      <c r="K143" s="22"/>
    </row>
    <row r="144" spans="1:11" ht="15" customHeight="1" x14ac:dyDescent="0.2">
      <c r="A144" s="150"/>
      <c r="B144" s="477" t="s">
        <v>87</v>
      </c>
      <c r="C144" s="478"/>
      <c r="D144" s="478"/>
      <c r="E144" s="478"/>
      <c r="F144" s="478"/>
      <c r="G144" s="479"/>
      <c r="H144" s="152" t="s">
        <v>76</v>
      </c>
      <c r="I144" s="153"/>
      <c r="J144" s="154"/>
      <c r="K144" s="22"/>
    </row>
    <row r="145" spans="1:11" ht="35.25" customHeight="1" x14ac:dyDescent="0.2">
      <c r="A145" s="150"/>
      <c r="B145" s="121" t="s">
        <v>77</v>
      </c>
      <c r="C145" s="121" t="s">
        <v>78</v>
      </c>
      <c r="D145" s="121" t="s">
        <v>86</v>
      </c>
      <c r="E145" s="121" t="s">
        <v>80</v>
      </c>
      <c r="F145" s="121" t="s">
        <v>88</v>
      </c>
      <c r="G145" s="121" t="s">
        <v>82</v>
      </c>
      <c r="H145" s="342" t="s">
        <v>89</v>
      </c>
      <c r="I145" s="343"/>
      <c r="J145" s="344"/>
      <c r="K145" s="22"/>
    </row>
    <row r="146" spans="1:11" ht="15" customHeight="1" x14ac:dyDescent="0.2">
      <c r="A146" s="150"/>
      <c r="B146" s="116">
        <v>1</v>
      </c>
      <c r="C146" s="130" t="s">
        <v>155</v>
      </c>
      <c r="D146" s="197" t="s">
        <v>395</v>
      </c>
      <c r="E146" s="116" t="s">
        <v>153</v>
      </c>
      <c r="F146" s="116">
        <v>1</v>
      </c>
      <c r="G146" s="116">
        <v>5</v>
      </c>
      <c r="H146" s="345"/>
      <c r="I146" s="346"/>
      <c r="J146" s="347"/>
      <c r="K146" s="22"/>
    </row>
    <row r="147" spans="1:11" ht="15" customHeight="1" x14ac:dyDescent="0.2">
      <c r="A147" s="150"/>
      <c r="B147" s="116">
        <v>2</v>
      </c>
      <c r="C147" s="130" t="s">
        <v>156</v>
      </c>
      <c r="D147" s="113" t="s">
        <v>157</v>
      </c>
      <c r="E147" s="116" t="s">
        <v>153</v>
      </c>
      <c r="F147" s="116">
        <v>1</v>
      </c>
      <c r="G147" s="116">
        <v>5</v>
      </c>
      <c r="H147" s="345"/>
      <c r="I147" s="346"/>
      <c r="J147" s="347"/>
      <c r="K147" s="22"/>
    </row>
    <row r="148" spans="1:11" ht="15" customHeight="1" x14ac:dyDescent="0.2">
      <c r="A148" s="150"/>
      <c r="B148" s="116">
        <v>3</v>
      </c>
      <c r="C148" s="130" t="s">
        <v>396</v>
      </c>
      <c r="D148" s="115" t="s">
        <v>398</v>
      </c>
      <c r="E148" s="116" t="s">
        <v>153</v>
      </c>
      <c r="F148" s="116">
        <v>2</v>
      </c>
      <c r="G148" s="116">
        <v>10</v>
      </c>
      <c r="H148" s="345"/>
      <c r="I148" s="346"/>
      <c r="J148" s="347"/>
      <c r="K148" s="22"/>
    </row>
    <row r="149" spans="1:11" ht="15" customHeight="1" x14ac:dyDescent="0.2">
      <c r="A149" s="150"/>
      <c r="B149" s="116">
        <v>4</v>
      </c>
      <c r="C149" s="130" t="s">
        <v>397</v>
      </c>
      <c r="D149" s="130" t="s">
        <v>158</v>
      </c>
      <c r="E149" s="116" t="s">
        <v>153</v>
      </c>
      <c r="F149" s="116">
        <v>3</v>
      </c>
      <c r="G149" s="116">
        <v>15</v>
      </c>
      <c r="H149" s="345"/>
      <c r="I149" s="346"/>
      <c r="J149" s="347"/>
      <c r="K149" s="22"/>
    </row>
    <row r="150" spans="1:11" ht="15" customHeight="1" x14ac:dyDescent="0.2">
      <c r="A150" s="150"/>
      <c r="B150" s="116">
        <v>5</v>
      </c>
      <c r="C150" s="130" t="s">
        <v>159</v>
      </c>
      <c r="D150" s="113" t="s">
        <v>160</v>
      </c>
      <c r="E150" s="116" t="s">
        <v>153</v>
      </c>
      <c r="F150" s="116">
        <v>1</v>
      </c>
      <c r="G150" s="116">
        <v>5</v>
      </c>
      <c r="H150" s="345"/>
      <c r="I150" s="346"/>
      <c r="J150" s="347"/>
      <c r="K150" s="22"/>
    </row>
    <row r="151" spans="1:11" ht="15" customHeight="1" x14ac:dyDescent="0.2">
      <c r="A151" s="150"/>
      <c r="B151" s="116">
        <v>6</v>
      </c>
      <c r="C151" s="130" t="s">
        <v>161</v>
      </c>
      <c r="D151" s="113" t="s">
        <v>160</v>
      </c>
      <c r="E151" s="116" t="s">
        <v>153</v>
      </c>
      <c r="F151" s="116">
        <v>1</v>
      </c>
      <c r="G151" s="116">
        <v>5</v>
      </c>
      <c r="H151" s="345"/>
      <c r="I151" s="346"/>
      <c r="J151" s="347"/>
      <c r="K151" s="22"/>
    </row>
    <row r="152" spans="1:11" ht="15" customHeight="1" x14ac:dyDescent="0.2">
      <c r="A152" s="150"/>
      <c r="B152" s="116">
        <v>7</v>
      </c>
      <c r="C152" s="130" t="s">
        <v>162</v>
      </c>
      <c r="D152" s="113" t="s">
        <v>160</v>
      </c>
      <c r="E152" s="116" t="s">
        <v>153</v>
      </c>
      <c r="F152" s="116">
        <v>3</v>
      </c>
      <c r="G152" s="116">
        <v>15</v>
      </c>
      <c r="H152" s="348"/>
      <c r="I152" s="349"/>
      <c r="J152" s="350"/>
      <c r="K152" s="22"/>
    </row>
    <row r="153" spans="1:11" ht="15.75" customHeight="1" x14ac:dyDescent="0.2">
      <c r="A153" s="150"/>
      <c r="B153" s="426" t="s">
        <v>90</v>
      </c>
      <c r="C153" s="427"/>
      <c r="D153" s="427"/>
      <c r="E153" s="427"/>
      <c r="F153" s="427"/>
      <c r="G153" s="432"/>
      <c r="H153" s="152" t="s">
        <v>91</v>
      </c>
      <c r="I153" s="153"/>
      <c r="J153" s="154"/>
      <c r="K153" s="22"/>
    </row>
    <row r="154" spans="1:11" ht="28.5" x14ac:dyDescent="0.2">
      <c r="A154" s="150"/>
      <c r="B154" s="330" t="s">
        <v>77</v>
      </c>
      <c r="C154" s="330" t="s">
        <v>78</v>
      </c>
      <c r="D154" s="330" t="s">
        <v>86</v>
      </c>
      <c r="E154" s="330" t="s">
        <v>80</v>
      </c>
      <c r="F154" s="330" t="s">
        <v>88</v>
      </c>
      <c r="G154" s="330" t="s">
        <v>82</v>
      </c>
      <c r="H154" s="342" t="s">
        <v>89</v>
      </c>
      <c r="I154" s="343"/>
      <c r="J154" s="344"/>
      <c r="K154" s="22"/>
    </row>
    <row r="155" spans="1:11" ht="15" customHeight="1" x14ac:dyDescent="0.2">
      <c r="A155" s="150"/>
      <c r="B155" s="114">
        <v>1</v>
      </c>
      <c r="C155" s="198" t="s">
        <v>163</v>
      </c>
      <c r="D155" s="198" t="s">
        <v>163</v>
      </c>
      <c r="E155" s="116" t="s">
        <v>153</v>
      </c>
      <c r="F155" s="116">
        <v>1</v>
      </c>
      <c r="G155" s="116">
        <f>5*F155</f>
        <v>5</v>
      </c>
      <c r="H155" s="345"/>
      <c r="I155" s="346"/>
      <c r="J155" s="347"/>
      <c r="K155" s="22"/>
    </row>
    <row r="156" spans="1:11" ht="18.75" customHeight="1" x14ac:dyDescent="0.2">
      <c r="A156" s="150"/>
      <c r="B156" s="114">
        <v>2</v>
      </c>
      <c r="C156" s="198" t="s">
        <v>164</v>
      </c>
      <c r="D156" s="198" t="s">
        <v>164</v>
      </c>
      <c r="E156" s="116" t="s">
        <v>153</v>
      </c>
      <c r="F156" s="116">
        <v>1</v>
      </c>
      <c r="G156" s="116">
        <f t="shared" ref="G156:G170" si="0">5*F156</f>
        <v>5</v>
      </c>
      <c r="H156" s="345"/>
      <c r="I156" s="346"/>
      <c r="J156" s="347"/>
      <c r="K156" s="22"/>
    </row>
    <row r="157" spans="1:11" ht="17.25" customHeight="1" x14ac:dyDescent="0.2">
      <c r="A157" s="150"/>
      <c r="B157" s="114">
        <v>3</v>
      </c>
      <c r="C157" s="198" t="s">
        <v>165</v>
      </c>
      <c r="D157" s="198" t="s">
        <v>165</v>
      </c>
      <c r="E157" s="116" t="s">
        <v>153</v>
      </c>
      <c r="F157" s="116">
        <v>1</v>
      </c>
      <c r="G157" s="116">
        <f t="shared" si="0"/>
        <v>5</v>
      </c>
      <c r="H157" s="345"/>
      <c r="I157" s="346"/>
      <c r="J157" s="347"/>
      <c r="K157" s="22"/>
    </row>
    <row r="158" spans="1:11" ht="15" customHeight="1" x14ac:dyDescent="0.2">
      <c r="A158" s="150"/>
      <c r="B158" s="114">
        <v>4</v>
      </c>
      <c r="C158" s="198" t="s">
        <v>166</v>
      </c>
      <c r="D158" s="201" t="s">
        <v>166</v>
      </c>
      <c r="E158" s="116" t="s">
        <v>167</v>
      </c>
      <c r="F158" s="116">
        <v>1</v>
      </c>
      <c r="G158" s="116">
        <f t="shared" si="0"/>
        <v>5</v>
      </c>
      <c r="H158" s="345"/>
      <c r="I158" s="346"/>
      <c r="J158" s="347"/>
      <c r="K158" s="22"/>
    </row>
    <row r="159" spans="1:11" ht="15" customHeight="1" x14ac:dyDescent="0.2">
      <c r="A159" s="150"/>
      <c r="B159" s="114">
        <v>5</v>
      </c>
      <c r="C159" s="198" t="s">
        <v>168</v>
      </c>
      <c r="D159" s="184" t="s">
        <v>168</v>
      </c>
      <c r="E159" s="116" t="s">
        <v>169</v>
      </c>
      <c r="F159" s="116">
        <v>0.25</v>
      </c>
      <c r="G159" s="116">
        <f t="shared" si="0"/>
        <v>1.25</v>
      </c>
      <c r="H159" s="345"/>
      <c r="I159" s="346"/>
      <c r="J159" s="347"/>
      <c r="K159" s="22"/>
    </row>
    <row r="160" spans="1:11" ht="15" customHeight="1" x14ac:dyDescent="0.2">
      <c r="A160" s="150"/>
      <c r="B160" s="114">
        <v>6</v>
      </c>
      <c r="C160" s="198" t="s">
        <v>170</v>
      </c>
      <c r="D160" s="113" t="s">
        <v>160</v>
      </c>
      <c r="E160" s="116" t="s">
        <v>153</v>
      </c>
      <c r="F160" s="116">
        <v>2</v>
      </c>
      <c r="G160" s="116">
        <f t="shared" si="0"/>
        <v>10</v>
      </c>
      <c r="H160" s="345"/>
      <c r="I160" s="346"/>
      <c r="J160" s="347"/>
      <c r="K160" s="22"/>
    </row>
    <row r="161" spans="1:11" ht="15" customHeight="1" x14ac:dyDescent="0.2">
      <c r="A161" s="150"/>
      <c r="B161" s="114">
        <v>7</v>
      </c>
      <c r="C161" s="198" t="s">
        <v>271</v>
      </c>
      <c r="D161" s="184" t="s">
        <v>401</v>
      </c>
      <c r="E161" s="116" t="s">
        <v>153</v>
      </c>
      <c r="F161" s="116">
        <v>3</v>
      </c>
      <c r="G161" s="116">
        <f t="shared" si="0"/>
        <v>15</v>
      </c>
      <c r="H161" s="345"/>
      <c r="I161" s="346"/>
      <c r="J161" s="347"/>
      <c r="K161" s="22"/>
    </row>
    <row r="162" spans="1:11" ht="18.75" customHeight="1" x14ac:dyDescent="0.2">
      <c r="A162" s="150"/>
      <c r="B162" s="114">
        <v>8</v>
      </c>
      <c r="C162" s="198" t="s">
        <v>399</v>
      </c>
      <c r="D162" s="184" t="s">
        <v>401</v>
      </c>
      <c r="E162" s="116" t="s">
        <v>153</v>
      </c>
      <c r="F162" s="116">
        <v>3</v>
      </c>
      <c r="G162" s="116">
        <f t="shared" si="0"/>
        <v>15</v>
      </c>
      <c r="H162" s="345"/>
      <c r="I162" s="346"/>
      <c r="J162" s="347"/>
      <c r="K162" s="22"/>
    </row>
    <row r="163" spans="1:11" ht="17.25" customHeight="1" x14ac:dyDescent="0.2">
      <c r="A163" s="150"/>
      <c r="B163" s="114">
        <v>9</v>
      </c>
      <c r="C163" s="198" t="s">
        <v>400</v>
      </c>
      <c r="D163" s="184" t="s">
        <v>402</v>
      </c>
      <c r="E163" s="116" t="s">
        <v>153</v>
      </c>
      <c r="F163" s="116">
        <v>3</v>
      </c>
      <c r="G163" s="116">
        <f t="shared" si="0"/>
        <v>15</v>
      </c>
      <c r="H163" s="345"/>
      <c r="I163" s="346"/>
      <c r="J163" s="347"/>
      <c r="K163" s="22"/>
    </row>
    <row r="164" spans="1:11" ht="15" customHeight="1" x14ac:dyDescent="0.2">
      <c r="A164" s="150"/>
      <c r="B164" s="114">
        <v>10</v>
      </c>
      <c r="C164" s="198" t="s">
        <v>172</v>
      </c>
      <c r="D164" s="198" t="s">
        <v>172</v>
      </c>
      <c r="E164" s="116" t="s">
        <v>153</v>
      </c>
      <c r="F164" s="116">
        <v>3</v>
      </c>
      <c r="G164" s="116">
        <f t="shared" si="0"/>
        <v>15</v>
      </c>
      <c r="H164" s="345"/>
      <c r="I164" s="346"/>
      <c r="J164" s="347"/>
      <c r="K164" s="22"/>
    </row>
    <row r="165" spans="1:11" ht="15" customHeight="1" x14ac:dyDescent="0.2">
      <c r="A165" s="150"/>
      <c r="B165" s="114">
        <v>11</v>
      </c>
      <c r="C165" s="198" t="s">
        <v>173</v>
      </c>
      <c r="D165" s="198" t="s">
        <v>173</v>
      </c>
      <c r="E165" s="116" t="s">
        <v>153</v>
      </c>
      <c r="F165" s="116">
        <v>3</v>
      </c>
      <c r="G165" s="116">
        <f t="shared" si="0"/>
        <v>15</v>
      </c>
      <c r="H165" s="345"/>
      <c r="I165" s="346"/>
      <c r="J165" s="347"/>
      <c r="K165" s="22"/>
    </row>
    <row r="166" spans="1:11" ht="15" customHeight="1" x14ac:dyDescent="0.2">
      <c r="A166" s="150"/>
      <c r="B166" s="114">
        <v>12</v>
      </c>
      <c r="C166" s="198" t="s">
        <v>174</v>
      </c>
      <c r="D166" s="113" t="s">
        <v>160</v>
      </c>
      <c r="E166" s="116" t="s">
        <v>153</v>
      </c>
      <c r="F166" s="116">
        <v>4</v>
      </c>
      <c r="G166" s="116">
        <f t="shared" si="0"/>
        <v>20</v>
      </c>
      <c r="H166" s="345"/>
      <c r="I166" s="346"/>
      <c r="J166" s="347"/>
      <c r="K166" s="22"/>
    </row>
    <row r="167" spans="1:11" ht="15" customHeight="1" x14ac:dyDescent="0.2">
      <c r="A167" s="150"/>
      <c r="B167" s="114">
        <v>13</v>
      </c>
      <c r="C167" s="199" t="s">
        <v>175</v>
      </c>
      <c r="D167" s="115" t="s">
        <v>160</v>
      </c>
      <c r="E167" s="116" t="s">
        <v>153</v>
      </c>
      <c r="F167" s="116">
        <v>1</v>
      </c>
      <c r="G167" s="116">
        <f t="shared" si="0"/>
        <v>5</v>
      </c>
      <c r="H167" s="345"/>
      <c r="I167" s="346"/>
      <c r="J167" s="347"/>
      <c r="K167" s="22"/>
    </row>
    <row r="168" spans="1:11" ht="15" customHeight="1" x14ac:dyDescent="0.2">
      <c r="A168" s="150"/>
      <c r="B168" s="114">
        <v>14</v>
      </c>
      <c r="C168" s="198" t="s">
        <v>176</v>
      </c>
      <c r="D168" s="113" t="s">
        <v>177</v>
      </c>
      <c r="E168" s="116" t="s">
        <v>178</v>
      </c>
      <c r="F168" s="116">
        <v>1</v>
      </c>
      <c r="G168" s="116">
        <f t="shared" si="0"/>
        <v>5</v>
      </c>
      <c r="H168" s="345"/>
      <c r="I168" s="346"/>
      <c r="J168" s="347"/>
      <c r="K168" s="22"/>
    </row>
    <row r="169" spans="1:11" ht="15" customHeight="1" x14ac:dyDescent="0.2">
      <c r="A169" s="150"/>
      <c r="B169" s="114">
        <v>15</v>
      </c>
      <c r="C169" s="198" t="s">
        <v>179</v>
      </c>
      <c r="D169" s="113" t="s">
        <v>171</v>
      </c>
      <c r="E169" s="116" t="s">
        <v>167</v>
      </c>
      <c r="F169" s="116">
        <v>10</v>
      </c>
      <c r="G169" s="116">
        <f>5*F169</f>
        <v>50</v>
      </c>
      <c r="H169" s="345"/>
      <c r="I169" s="346"/>
      <c r="J169" s="347"/>
      <c r="K169" s="22"/>
    </row>
    <row r="170" spans="1:11" ht="15" customHeight="1" x14ac:dyDescent="0.2">
      <c r="A170" s="150"/>
      <c r="B170" s="114">
        <v>16</v>
      </c>
      <c r="C170" s="130" t="s">
        <v>180</v>
      </c>
      <c r="D170" s="113" t="s">
        <v>171</v>
      </c>
      <c r="E170" s="116" t="s">
        <v>153</v>
      </c>
      <c r="F170" s="116">
        <v>1</v>
      </c>
      <c r="G170" s="116">
        <f t="shared" si="0"/>
        <v>5</v>
      </c>
      <c r="H170" s="348"/>
      <c r="I170" s="349"/>
      <c r="J170" s="350"/>
      <c r="K170" s="22"/>
    </row>
    <row r="171" spans="1:11" s="125" customFormat="1" ht="20.25" customHeight="1" x14ac:dyDescent="0.25">
      <c r="A171" s="150"/>
      <c r="B171" s="436" t="s">
        <v>277</v>
      </c>
      <c r="C171" s="437"/>
      <c r="D171" s="437"/>
      <c r="E171" s="437"/>
      <c r="F171" s="437"/>
      <c r="G171" s="437"/>
      <c r="H171" s="351"/>
      <c r="I171" s="351"/>
      <c r="J171" s="351"/>
      <c r="K171" s="22"/>
    </row>
    <row r="172" spans="1:11" ht="15" customHeight="1" x14ac:dyDescent="0.2">
      <c r="A172" s="150"/>
      <c r="B172" s="352">
        <v>1</v>
      </c>
      <c r="C172" s="198" t="s">
        <v>407</v>
      </c>
      <c r="D172" s="198" t="s">
        <v>403</v>
      </c>
      <c r="E172" s="127" t="s">
        <v>196</v>
      </c>
      <c r="F172" s="127">
        <v>1</v>
      </c>
      <c r="G172" s="183">
        <v>5</v>
      </c>
      <c r="H172" s="353"/>
      <c r="I172" s="354"/>
      <c r="J172" s="355"/>
      <c r="K172" s="129"/>
    </row>
    <row r="173" spans="1:11" ht="15" customHeight="1" x14ac:dyDescent="0.2">
      <c r="A173" s="150"/>
      <c r="B173" s="352">
        <v>2</v>
      </c>
      <c r="C173" s="198" t="s">
        <v>408</v>
      </c>
      <c r="D173" s="198" t="s">
        <v>404</v>
      </c>
      <c r="E173" s="127" t="s">
        <v>196</v>
      </c>
      <c r="F173" s="127">
        <v>1</v>
      </c>
      <c r="G173" s="183">
        <v>5</v>
      </c>
      <c r="H173" s="353"/>
      <c r="I173" s="354"/>
      <c r="J173" s="355"/>
      <c r="K173" s="129"/>
    </row>
    <row r="174" spans="1:11" ht="15" customHeight="1" x14ac:dyDescent="0.2">
      <c r="A174" s="150"/>
      <c r="B174" s="352">
        <v>3</v>
      </c>
      <c r="C174" s="198" t="s">
        <v>409</v>
      </c>
      <c r="D174" s="198" t="s">
        <v>405</v>
      </c>
      <c r="E174" s="127" t="s">
        <v>196</v>
      </c>
      <c r="F174" s="127">
        <v>1</v>
      </c>
      <c r="G174" s="183">
        <v>5</v>
      </c>
      <c r="H174" s="353"/>
      <c r="I174" s="354"/>
      <c r="J174" s="355"/>
      <c r="K174" s="129"/>
    </row>
    <row r="175" spans="1:11" ht="15" customHeight="1" x14ac:dyDescent="0.2">
      <c r="A175" s="150"/>
      <c r="B175" s="352">
        <v>4</v>
      </c>
      <c r="C175" s="198" t="s">
        <v>284</v>
      </c>
      <c r="D175" s="198" t="s">
        <v>284</v>
      </c>
      <c r="E175" s="127" t="s">
        <v>196</v>
      </c>
      <c r="F175" s="127">
        <v>1</v>
      </c>
      <c r="G175" s="183">
        <v>5</v>
      </c>
      <c r="H175" s="353"/>
      <c r="I175" s="354"/>
      <c r="J175" s="355"/>
      <c r="K175" s="129"/>
    </row>
    <row r="176" spans="1:11" ht="15" customHeight="1" x14ac:dyDescent="0.2">
      <c r="A176" s="150"/>
      <c r="B176" s="352">
        <v>5</v>
      </c>
      <c r="C176" s="198" t="s">
        <v>285</v>
      </c>
      <c r="D176" s="198" t="s">
        <v>285</v>
      </c>
      <c r="E176" s="127" t="s">
        <v>196</v>
      </c>
      <c r="F176" s="127">
        <v>1</v>
      </c>
      <c r="G176" s="183">
        <v>5</v>
      </c>
      <c r="H176" s="353"/>
      <c r="I176" s="354"/>
      <c r="J176" s="355"/>
      <c r="K176" s="129"/>
    </row>
    <row r="177" spans="1:11" ht="15" customHeight="1" x14ac:dyDescent="0.2">
      <c r="A177" s="150"/>
      <c r="B177" s="352">
        <v>6</v>
      </c>
      <c r="C177" s="198" t="s">
        <v>406</v>
      </c>
      <c r="D177" s="198" t="s">
        <v>406</v>
      </c>
      <c r="E177" s="127" t="s">
        <v>196</v>
      </c>
      <c r="F177" s="127">
        <v>1</v>
      </c>
      <c r="G177" s="183">
        <v>5</v>
      </c>
      <c r="H177" s="353"/>
      <c r="I177" s="354"/>
      <c r="J177" s="355"/>
      <c r="K177" s="129"/>
    </row>
    <row r="178" spans="1:11" ht="15" customHeight="1" x14ac:dyDescent="0.2">
      <c r="A178" s="150"/>
      <c r="B178" s="352">
        <v>7</v>
      </c>
      <c r="C178" s="198" t="s">
        <v>410</v>
      </c>
      <c r="D178" s="198" t="s">
        <v>410</v>
      </c>
      <c r="E178" s="127" t="s">
        <v>196</v>
      </c>
      <c r="F178" s="127">
        <v>1</v>
      </c>
      <c r="G178" s="183">
        <v>5</v>
      </c>
      <c r="H178" s="353"/>
      <c r="I178" s="354"/>
      <c r="J178" s="355"/>
      <c r="K178" s="129"/>
    </row>
    <row r="179" spans="1:11" s="125" customFormat="1" ht="20.25" customHeight="1" x14ac:dyDescent="0.25">
      <c r="A179" s="150"/>
      <c r="B179" s="434" t="s">
        <v>286</v>
      </c>
      <c r="C179" s="435"/>
      <c r="D179" s="435"/>
      <c r="E179" s="435"/>
      <c r="F179" s="435"/>
      <c r="G179" s="435"/>
      <c r="H179" s="351"/>
      <c r="I179" s="351"/>
      <c r="J179" s="351"/>
      <c r="K179" s="129"/>
    </row>
    <row r="180" spans="1:11" ht="15" customHeight="1" x14ac:dyDescent="0.2">
      <c r="A180" s="150"/>
      <c r="B180" s="352">
        <v>1</v>
      </c>
      <c r="C180" s="198" t="s">
        <v>407</v>
      </c>
      <c r="D180" s="198" t="s">
        <v>407</v>
      </c>
      <c r="E180" s="127" t="s">
        <v>196</v>
      </c>
      <c r="F180" s="127">
        <v>1</v>
      </c>
      <c r="G180" s="183">
        <v>5</v>
      </c>
      <c r="H180" s="353"/>
      <c r="I180" s="354"/>
      <c r="J180" s="355"/>
      <c r="K180" s="129"/>
    </row>
    <row r="181" spans="1:11" ht="15" customHeight="1" x14ac:dyDescent="0.2">
      <c r="A181" s="150"/>
      <c r="B181" s="352">
        <v>2</v>
      </c>
      <c r="C181" s="198" t="s">
        <v>408</v>
      </c>
      <c r="D181" s="198" t="s">
        <v>408</v>
      </c>
      <c r="E181" s="127" t="s">
        <v>196</v>
      </c>
      <c r="F181" s="127">
        <v>1</v>
      </c>
      <c r="G181" s="183">
        <v>5</v>
      </c>
      <c r="H181" s="353"/>
      <c r="I181" s="354"/>
      <c r="J181" s="355"/>
      <c r="K181" s="129"/>
    </row>
    <row r="182" spans="1:11" ht="15" customHeight="1" x14ac:dyDescent="0.2">
      <c r="A182" s="150"/>
      <c r="B182" s="352">
        <v>3</v>
      </c>
      <c r="C182" s="198" t="s">
        <v>409</v>
      </c>
      <c r="D182" s="198" t="s">
        <v>409</v>
      </c>
      <c r="E182" s="127" t="s">
        <v>196</v>
      </c>
      <c r="F182" s="127">
        <v>1</v>
      </c>
      <c r="G182" s="183">
        <v>5</v>
      </c>
      <c r="H182" s="353"/>
      <c r="I182" s="354"/>
      <c r="J182" s="355"/>
      <c r="K182" s="129"/>
    </row>
    <row r="183" spans="1:11" ht="15" customHeight="1" x14ac:dyDescent="0.2">
      <c r="A183" s="150"/>
      <c r="B183" s="352">
        <v>4</v>
      </c>
      <c r="C183" s="198" t="s">
        <v>411</v>
      </c>
      <c r="D183" s="198" t="s">
        <v>411</v>
      </c>
      <c r="E183" s="127" t="s">
        <v>196</v>
      </c>
      <c r="F183" s="127">
        <v>1</v>
      </c>
      <c r="G183" s="183">
        <v>5</v>
      </c>
      <c r="H183" s="353"/>
      <c r="I183" s="354"/>
      <c r="J183" s="355"/>
      <c r="K183" s="129"/>
    </row>
    <row r="184" spans="1:11" ht="15" customHeight="1" x14ac:dyDescent="0.2">
      <c r="A184" s="150"/>
      <c r="B184" s="352">
        <v>5</v>
      </c>
      <c r="C184" s="198" t="s">
        <v>406</v>
      </c>
      <c r="D184" s="198" t="s">
        <v>406</v>
      </c>
      <c r="E184" s="127" t="s">
        <v>196</v>
      </c>
      <c r="F184" s="127">
        <v>1</v>
      </c>
      <c r="G184" s="183">
        <v>5</v>
      </c>
      <c r="H184" s="353"/>
      <c r="I184" s="354"/>
      <c r="J184" s="355"/>
      <c r="K184" s="129"/>
    </row>
    <row r="185" spans="1:11" ht="15" customHeight="1" x14ac:dyDescent="0.2">
      <c r="A185" s="150"/>
      <c r="B185" s="352">
        <v>6</v>
      </c>
      <c r="C185" s="198" t="s">
        <v>410</v>
      </c>
      <c r="D185" s="198" t="s">
        <v>410</v>
      </c>
      <c r="E185" s="127" t="s">
        <v>196</v>
      </c>
      <c r="F185" s="127">
        <v>1</v>
      </c>
      <c r="G185" s="183">
        <v>5</v>
      </c>
      <c r="H185" s="353"/>
      <c r="I185" s="354"/>
      <c r="J185" s="355"/>
      <c r="K185" s="129"/>
    </row>
    <row r="186" spans="1:11" s="125" customFormat="1" ht="20.25" customHeight="1" x14ac:dyDescent="0.25">
      <c r="A186" s="150"/>
      <c r="B186" s="434" t="s">
        <v>359</v>
      </c>
      <c r="C186" s="435"/>
      <c r="D186" s="435"/>
      <c r="E186" s="435"/>
      <c r="F186" s="435"/>
      <c r="G186" s="435"/>
      <c r="H186" s="351"/>
      <c r="I186" s="351"/>
      <c r="J186" s="351"/>
      <c r="K186" s="129"/>
    </row>
    <row r="187" spans="1:11" ht="20.25" x14ac:dyDescent="0.2">
      <c r="A187" s="150"/>
      <c r="B187" s="352">
        <v>1</v>
      </c>
      <c r="C187" s="218" t="s">
        <v>311</v>
      </c>
      <c r="D187" s="218" t="s">
        <v>311</v>
      </c>
      <c r="E187" s="127" t="s">
        <v>196</v>
      </c>
      <c r="F187" s="127">
        <v>1</v>
      </c>
      <c r="G187" s="183">
        <v>5</v>
      </c>
      <c r="H187" s="353"/>
      <c r="I187" s="354"/>
      <c r="J187" s="355"/>
      <c r="K187" s="129"/>
    </row>
    <row r="188" spans="1:11" ht="20.25" x14ac:dyDescent="0.2">
      <c r="A188" s="150"/>
      <c r="B188" s="352">
        <v>2</v>
      </c>
      <c r="C188" s="219" t="s">
        <v>312</v>
      </c>
      <c r="D188" s="219" t="s">
        <v>312</v>
      </c>
      <c r="E188" s="127" t="s">
        <v>196</v>
      </c>
      <c r="F188" s="127">
        <v>1</v>
      </c>
      <c r="G188" s="183">
        <v>5</v>
      </c>
      <c r="H188" s="353"/>
      <c r="I188" s="354"/>
      <c r="J188" s="355"/>
      <c r="K188" s="129"/>
    </row>
    <row r="189" spans="1:11" ht="20.25" x14ac:dyDescent="0.2">
      <c r="A189" s="150"/>
      <c r="B189" s="352">
        <v>3</v>
      </c>
      <c r="C189" s="218" t="s">
        <v>313</v>
      </c>
      <c r="D189" s="218" t="s">
        <v>313</v>
      </c>
      <c r="E189" s="127" t="s">
        <v>196</v>
      </c>
      <c r="F189" s="127">
        <v>1</v>
      </c>
      <c r="G189" s="183">
        <v>5</v>
      </c>
      <c r="H189" s="353"/>
      <c r="I189" s="354"/>
      <c r="J189" s="355"/>
      <c r="K189" s="129"/>
    </row>
    <row r="190" spans="1:11" ht="20.25" x14ac:dyDescent="0.2">
      <c r="A190" s="150"/>
      <c r="B190" s="352">
        <v>4</v>
      </c>
      <c r="C190" s="198" t="s">
        <v>314</v>
      </c>
      <c r="D190" s="198" t="s">
        <v>314</v>
      </c>
      <c r="E190" s="127" t="s">
        <v>196</v>
      </c>
      <c r="F190" s="127">
        <v>1</v>
      </c>
      <c r="G190" s="183">
        <v>5</v>
      </c>
      <c r="H190" s="353"/>
      <c r="I190" s="354"/>
      <c r="J190" s="355"/>
      <c r="K190" s="129"/>
    </row>
    <row r="191" spans="1:11" ht="20.25" x14ac:dyDescent="0.2">
      <c r="A191" s="150"/>
      <c r="B191" s="352">
        <v>5</v>
      </c>
      <c r="C191" s="198" t="s">
        <v>315</v>
      </c>
      <c r="D191" s="198" t="s">
        <v>315</v>
      </c>
      <c r="E191" s="127" t="s">
        <v>196</v>
      </c>
      <c r="F191" s="127">
        <v>1</v>
      </c>
      <c r="G191" s="183">
        <v>5</v>
      </c>
      <c r="H191" s="353"/>
      <c r="I191" s="354"/>
      <c r="J191" s="355"/>
      <c r="K191" s="129"/>
    </row>
    <row r="192" spans="1:11" ht="20.25" x14ac:dyDescent="0.2">
      <c r="A192" s="150"/>
      <c r="B192" s="352">
        <v>6</v>
      </c>
      <c r="C192" s="198" t="s">
        <v>316</v>
      </c>
      <c r="D192" s="198" t="s">
        <v>316</v>
      </c>
      <c r="E192" s="127" t="s">
        <v>196</v>
      </c>
      <c r="F192" s="127">
        <v>1</v>
      </c>
      <c r="G192" s="183">
        <v>5</v>
      </c>
      <c r="H192" s="353"/>
      <c r="I192" s="354"/>
      <c r="J192" s="355"/>
      <c r="K192" s="129"/>
    </row>
    <row r="193" spans="1:11" s="125" customFormat="1" ht="20.25" customHeight="1" x14ac:dyDescent="0.25">
      <c r="A193" s="150"/>
      <c r="B193" s="434" t="s">
        <v>317</v>
      </c>
      <c r="C193" s="435"/>
      <c r="D193" s="435"/>
      <c r="E193" s="435"/>
      <c r="F193" s="435"/>
      <c r="G193" s="435"/>
      <c r="H193" s="356"/>
      <c r="I193" s="356"/>
      <c r="J193" s="356"/>
      <c r="K193" s="129"/>
    </row>
    <row r="194" spans="1:11" ht="15" customHeight="1" x14ac:dyDescent="0.2">
      <c r="A194" s="150"/>
      <c r="B194" s="323">
        <v>1</v>
      </c>
      <c r="C194" s="130" t="s">
        <v>346</v>
      </c>
      <c r="D194" s="130" t="s">
        <v>346</v>
      </c>
      <c r="E194" s="117" t="s">
        <v>153</v>
      </c>
      <c r="F194" s="117">
        <v>1</v>
      </c>
      <c r="G194" s="117">
        <v>5</v>
      </c>
      <c r="H194" s="357"/>
      <c r="I194" s="358"/>
      <c r="J194" s="359"/>
      <c r="K194" s="129"/>
    </row>
    <row r="195" spans="1:11" ht="30" x14ac:dyDescent="0.2">
      <c r="A195" s="150"/>
      <c r="B195" s="323">
        <v>2</v>
      </c>
      <c r="C195" s="130" t="s">
        <v>412</v>
      </c>
      <c r="D195" s="130" t="s">
        <v>347</v>
      </c>
      <c r="E195" s="117" t="s">
        <v>153</v>
      </c>
      <c r="F195" s="117">
        <v>2</v>
      </c>
      <c r="G195" s="117">
        <v>10</v>
      </c>
      <c r="H195" s="353"/>
      <c r="I195" s="354"/>
      <c r="J195" s="355"/>
      <c r="K195" s="129"/>
    </row>
    <row r="196" spans="1:11" ht="30" x14ac:dyDescent="0.2">
      <c r="A196" s="150"/>
      <c r="B196" s="323">
        <v>3</v>
      </c>
      <c r="C196" s="130" t="s">
        <v>413</v>
      </c>
      <c r="D196" s="130" t="s">
        <v>348</v>
      </c>
      <c r="E196" s="117" t="s">
        <v>153</v>
      </c>
      <c r="F196" s="117">
        <v>2</v>
      </c>
      <c r="G196" s="117">
        <v>10</v>
      </c>
      <c r="H196" s="353"/>
      <c r="I196" s="354"/>
      <c r="J196" s="355"/>
      <c r="K196" s="129"/>
    </row>
    <row r="197" spans="1:11" ht="20.25" x14ac:dyDescent="0.2">
      <c r="A197" s="150"/>
      <c r="B197" s="323">
        <v>4</v>
      </c>
      <c r="C197" s="130" t="s">
        <v>349</v>
      </c>
      <c r="D197" s="130" t="s">
        <v>349</v>
      </c>
      <c r="E197" s="117" t="s">
        <v>153</v>
      </c>
      <c r="F197" s="117">
        <v>2</v>
      </c>
      <c r="G197" s="117">
        <v>10</v>
      </c>
      <c r="H197" s="353"/>
      <c r="I197" s="354"/>
      <c r="J197" s="355"/>
      <c r="K197" s="129"/>
    </row>
    <row r="198" spans="1:11" ht="20.25" x14ac:dyDescent="0.2">
      <c r="A198" s="150"/>
      <c r="B198" s="323">
        <v>5</v>
      </c>
      <c r="C198" s="130" t="s">
        <v>350</v>
      </c>
      <c r="D198" s="130" t="s">
        <v>350</v>
      </c>
      <c r="E198" s="117" t="s">
        <v>153</v>
      </c>
      <c r="F198" s="117">
        <v>2</v>
      </c>
      <c r="G198" s="117">
        <v>10</v>
      </c>
      <c r="H198" s="353"/>
      <c r="I198" s="354"/>
      <c r="J198" s="355"/>
      <c r="K198" s="129"/>
    </row>
    <row r="199" spans="1:11" s="125" customFormat="1" ht="20.25" customHeight="1" x14ac:dyDescent="0.25">
      <c r="A199" s="150"/>
      <c r="B199" s="360"/>
      <c r="C199" s="327"/>
      <c r="D199" s="327"/>
      <c r="E199" s="327"/>
      <c r="F199" s="327"/>
      <c r="G199" s="327"/>
      <c r="H199" s="361"/>
      <c r="I199" s="361"/>
      <c r="J199" s="362"/>
      <c r="K199" s="129"/>
    </row>
    <row r="200" spans="1:11" s="25" customFormat="1" ht="15" customHeight="1" x14ac:dyDescent="0.25">
      <c r="A200" s="150"/>
      <c r="B200" s="426" t="s">
        <v>92</v>
      </c>
      <c r="C200" s="427"/>
      <c r="D200" s="427"/>
      <c r="E200" s="427"/>
      <c r="F200" s="427"/>
      <c r="G200" s="432"/>
      <c r="H200" s="152" t="s">
        <v>91</v>
      </c>
      <c r="I200" s="153"/>
      <c r="J200" s="154"/>
      <c r="K200" s="128"/>
    </row>
    <row r="201" spans="1:11" ht="28.5" x14ac:dyDescent="0.2">
      <c r="A201" s="150"/>
      <c r="B201" s="330" t="s">
        <v>77</v>
      </c>
      <c r="C201" s="330" t="s">
        <v>78</v>
      </c>
      <c r="D201" s="330" t="s">
        <v>86</v>
      </c>
      <c r="E201" s="330" t="s">
        <v>80</v>
      </c>
      <c r="F201" s="330" t="s">
        <v>93</v>
      </c>
      <c r="G201" s="330" t="s">
        <v>82</v>
      </c>
      <c r="H201" s="342" t="s">
        <v>89</v>
      </c>
      <c r="I201" s="343"/>
      <c r="J201" s="344"/>
      <c r="K201" s="22"/>
    </row>
    <row r="202" spans="1:11" ht="15" customHeight="1" x14ac:dyDescent="0.2">
      <c r="A202" s="150"/>
      <c r="B202" s="114">
        <v>1</v>
      </c>
      <c r="C202" s="113" t="s">
        <v>181</v>
      </c>
      <c r="D202" s="113" t="s">
        <v>160</v>
      </c>
      <c r="E202" s="116" t="s">
        <v>153</v>
      </c>
      <c r="F202" s="116">
        <v>3</v>
      </c>
      <c r="G202" s="116">
        <v>15</v>
      </c>
      <c r="H202" s="345"/>
      <c r="I202" s="346"/>
      <c r="J202" s="347"/>
      <c r="K202" s="22"/>
    </row>
    <row r="203" spans="1:11" ht="15" customHeight="1" x14ac:dyDescent="0.2">
      <c r="A203" s="150"/>
      <c r="B203" s="202">
        <v>2</v>
      </c>
      <c r="C203" s="113" t="s">
        <v>182</v>
      </c>
      <c r="D203" s="113" t="s">
        <v>160</v>
      </c>
      <c r="E203" s="116" t="s">
        <v>153</v>
      </c>
      <c r="F203" s="116">
        <v>3</v>
      </c>
      <c r="G203" s="116">
        <v>15</v>
      </c>
      <c r="H203" s="345"/>
      <c r="I203" s="346"/>
      <c r="J203" s="347"/>
      <c r="K203" s="22"/>
    </row>
    <row r="204" spans="1:11" ht="15" customHeight="1" x14ac:dyDescent="0.2">
      <c r="A204" s="150"/>
      <c r="B204" s="114">
        <v>3</v>
      </c>
      <c r="C204" s="113" t="s">
        <v>183</v>
      </c>
      <c r="D204" s="113" t="s">
        <v>160</v>
      </c>
      <c r="E204" s="116" t="s">
        <v>153</v>
      </c>
      <c r="F204" s="116">
        <v>3</v>
      </c>
      <c r="G204" s="116">
        <v>15</v>
      </c>
      <c r="H204" s="345"/>
      <c r="I204" s="346"/>
      <c r="J204" s="347"/>
      <c r="K204" s="22"/>
    </row>
    <row r="205" spans="1:11" ht="15" customHeight="1" x14ac:dyDescent="0.2">
      <c r="A205" s="150"/>
      <c r="B205" s="202">
        <v>4</v>
      </c>
      <c r="C205" s="113" t="s">
        <v>184</v>
      </c>
      <c r="D205" s="113" t="s">
        <v>160</v>
      </c>
      <c r="E205" s="116" t="s">
        <v>153</v>
      </c>
      <c r="F205" s="116">
        <v>3</v>
      </c>
      <c r="G205" s="116">
        <v>15</v>
      </c>
      <c r="H205" s="345"/>
      <c r="I205" s="346"/>
      <c r="J205" s="347"/>
      <c r="K205" s="22"/>
    </row>
    <row r="206" spans="1:11" ht="15" customHeight="1" x14ac:dyDescent="0.2">
      <c r="A206" s="150"/>
      <c r="B206" s="114">
        <v>5</v>
      </c>
      <c r="C206" s="113" t="s">
        <v>185</v>
      </c>
      <c r="D206" s="113" t="s">
        <v>160</v>
      </c>
      <c r="E206" s="116" t="s">
        <v>153</v>
      </c>
      <c r="F206" s="116">
        <v>3</v>
      </c>
      <c r="G206" s="116">
        <v>15</v>
      </c>
      <c r="H206" s="345"/>
      <c r="I206" s="346"/>
      <c r="J206" s="347"/>
      <c r="K206" s="22"/>
    </row>
    <row r="207" spans="1:11" ht="15" customHeight="1" x14ac:dyDescent="0.2">
      <c r="A207" s="150"/>
      <c r="B207" s="202">
        <v>6</v>
      </c>
      <c r="C207" s="113" t="s">
        <v>186</v>
      </c>
      <c r="D207" s="113" t="s">
        <v>160</v>
      </c>
      <c r="E207" s="116" t="s">
        <v>153</v>
      </c>
      <c r="F207" s="116">
        <v>1</v>
      </c>
      <c r="G207" s="116">
        <v>5</v>
      </c>
      <c r="H207" s="348"/>
      <c r="I207" s="349"/>
      <c r="J207" s="350"/>
      <c r="K207" s="22"/>
    </row>
    <row r="208" spans="1:11" ht="15" customHeight="1" x14ac:dyDescent="0.2">
      <c r="A208" s="150"/>
      <c r="B208" s="433" t="s">
        <v>94</v>
      </c>
      <c r="C208" s="433"/>
      <c r="D208" s="433"/>
      <c r="E208" s="433"/>
      <c r="F208" s="433"/>
      <c r="G208" s="433"/>
      <c r="H208" s="363"/>
      <c r="I208" s="363"/>
      <c r="J208" s="364"/>
      <c r="K208" s="22"/>
    </row>
    <row r="209" spans="1:11" ht="22.5" customHeight="1" x14ac:dyDescent="0.2">
      <c r="A209" s="150"/>
      <c r="B209" s="203" t="s">
        <v>77</v>
      </c>
      <c r="C209" s="204" t="s">
        <v>95</v>
      </c>
      <c r="D209" s="205"/>
      <c r="E209" s="205"/>
      <c r="F209" s="205"/>
      <c r="G209" s="206"/>
      <c r="H209" s="365" t="s">
        <v>96</v>
      </c>
      <c r="I209" s="366"/>
      <c r="J209" s="367"/>
      <c r="K209" s="22"/>
    </row>
    <row r="210" spans="1:11" ht="15" customHeight="1" x14ac:dyDescent="0.2">
      <c r="A210" s="150"/>
      <c r="B210" s="114">
        <v>1</v>
      </c>
      <c r="C210" s="207" t="s">
        <v>187</v>
      </c>
      <c r="D210" s="208"/>
      <c r="E210" s="208"/>
      <c r="F210" s="208"/>
      <c r="G210" s="209"/>
      <c r="H210" s="368"/>
      <c r="I210" s="369"/>
      <c r="J210" s="370"/>
      <c r="K210" s="22"/>
    </row>
    <row r="211" spans="1:11" ht="15" customHeight="1" x14ac:dyDescent="0.2">
      <c r="A211" s="150"/>
      <c r="B211" s="114">
        <v>2</v>
      </c>
      <c r="C211" s="207" t="s">
        <v>188</v>
      </c>
      <c r="D211" s="208"/>
      <c r="E211" s="208"/>
      <c r="F211" s="208"/>
      <c r="G211" s="209"/>
      <c r="H211" s="368"/>
      <c r="I211" s="369"/>
      <c r="J211" s="370"/>
      <c r="K211" s="22"/>
    </row>
    <row r="212" spans="1:11" ht="15" customHeight="1" x14ac:dyDescent="0.2">
      <c r="A212" s="150"/>
      <c r="B212" s="202">
        <v>3</v>
      </c>
      <c r="C212" s="207" t="s">
        <v>189</v>
      </c>
      <c r="D212" s="208"/>
      <c r="E212" s="208"/>
      <c r="F212" s="208"/>
      <c r="G212" s="209"/>
      <c r="H212" s="368"/>
      <c r="I212" s="369"/>
      <c r="J212" s="370"/>
      <c r="K212" s="22"/>
    </row>
    <row r="213" spans="1:11" ht="15" customHeight="1" x14ac:dyDescent="0.2">
      <c r="A213" s="150"/>
      <c r="B213" s="202">
        <v>4</v>
      </c>
      <c r="C213" s="207" t="s">
        <v>190</v>
      </c>
      <c r="D213" s="208"/>
      <c r="E213" s="208"/>
      <c r="F213" s="208"/>
      <c r="G213" s="209"/>
      <c r="H213" s="368"/>
      <c r="I213" s="369"/>
      <c r="J213" s="370"/>
      <c r="K213" s="22"/>
    </row>
    <row r="214" spans="1:11" ht="15" customHeight="1" x14ac:dyDescent="0.2">
      <c r="A214" s="150"/>
      <c r="B214" s="371"/>
      <c r="C214" s="371"/>
      <c r="D214" s="371"/>
      <c r="E214" s="371"/>
      <c r="F214" s="371"/>
      <c r="G214" s="371"/>
      <c r="H214" s="371"/>
      <c r="I214" s="371"/>
      <c r="J214" s="371"/>
      <c r="K214" s="22"/>
    </row>
    <row r="215" spans="1:11" ht="15" customHeight="1" x14ac:dyDescent="0.2">
      <c r="A215" s="150"/>
      <c r="B215" s="372"/>
      <c r="C215" s="372"/>
      <c r="D215" s="372"/>
      <c r="E215" s="372"/>
      <c r="F215" s="372"/>
      <c r="G215" s="372"/>
      <c r="H215" s="372"/>
      <c r="I215" s="372"/>
      <c r="J215" s="372"/>
      <c r="K215" s="22"/>
    </row>
    <row r="216" spans="1:11" ht="27.75" customHeight="1" x14ac:dyDescent="0.2">
      <c r="A216" s="150"/>
      <c r="B216" s="424" t="s">
        <v>97</v>
      </c>
      <c r="C216" s="425"/>
      <c r="D216" s="425"/>
      <c r="E216" s="425"/>
      <c r="F216" s="425"/>
      <c r="G216" s="425"/>
      <c r="H216" s="361"/>
      <c r="I216" s="361"/>
      <c r="J216" s="362"/>
      <c r="K216" s="124"/>
    </row>
    <row r="217" spans="1:11" ht="21" customHeight="1" x14ac:dyDescent="0.2">
      <c r="A217" s="150"/>
      <c r="B217" s="428" t="s">
        <v>98</v>
      </c>
      <c r="C217" s="429"/>
      <c r="D217" s="429"/>
      <c r="E217" s="429"/>
      <c r="F217" s="429"/>
      <c r="G217" s="429"/>
      <c r="H217" s="373"/>
      <c r="I217" s="373"/>
      <c r="J217" s="374"/>
      <c r="K217" s="124"/>
    </row>
    <row r="218" spans="1:11" ht="28.5" x14ac:dyDescent="0.2">
      <c r="A218" s="150"/>
      <c r="B218" s="330" t="s">
        <v>77</v>
      </c>
      <c r="C218" s="330" t="s">
        <v>78</v>
      </c>
      <c r="D218" s="330" t="s">
        <v>86</v>
      </c>
      <c r="E218" s="330" t="s">
        <v>80</v>
      </c>
      <c r="F218" s="365" t="s">
        <v>99</v>
      </c>
      <c r="G218" s="367"/>
      <c r="H218" s="365" t="s">
        <v>96</v>
      </c>
      <c r="I218" s="366"/>
      <c r="J218" s="367"/>
      <c r="K218" s="124"/>
    </row>
    <row r="219" spans="1:11" ht="20.25" x14ac:dyDescent="0.25">
      <c r="A219" s="150"/>
      <c r="B219" s="114">
        <v>1</v>
      </c>
      <c r="C219" s="191" t="s">
        <v>191</v>
      </c>
      <c r="D219" s="211" t="s">
        <v>417</v>
      </c>
      <c r="E219" s="116" t="s">
        <v>192</v>
      </c>
      <c r="F219" s="116"/>
      <c r="G219" s="116">
        <v>2</v>
      </c>
      <c r="H219" s="368"/>
      <c r="I219" s="369"/>
      <c r="J219" s="370"/>
      <c r="K219" s="124"/>
    </row>
    <row r="220" spans="1:11" ht="15" customHeight="1" x14ac:dyDescent="0.2">
      <c r="A220" s="150"/>
      <c r="B220" s="114">
        <v>2</v>
      </c>
      <c r="C220" s="191" t="s">
        <v>193</v>
      </c>
      <c r="D220" s="212" t="s">
        <v>416</v>
      </c>
      <c r="E220" s="116" t="s">
        <v>192</v>
      </c>
      <c r="F220" s="116"/>
      <c r="G220" s="116">
        <v>2</v>
      </c>
      <c r="H220" s="368"/>
      <c r="I220" s="369"/>
      <c r="J220" s="370"/>
      <c r="K220" s="124"/>
    </row>
    <row r="221" spans="1:11" ht="15" customHeight="1" x14ac:dyDescent="0.25">
      <c r="A221" s="150"/>
      <c r="B221" s="114">
        <v>3</v>
      </c>
      <c r="C221" s="191" t="s">
        <v>194</v>
      </c>
      <c r="D221" s="210" t="s">
        <v>418</v>
      </c>
      <c r="E221" s="116" t="s">
        <v>192</v>
      </c>
      <c r="F221" s="116"/>
      <c r="G221" s="116">
        <v>2</v>
      </c>
      <c r="H221" s="368"/>
      <c r="I221" s="369"/>
      <c r="J221" s="370"/>
      <c r="K221" s="124"/>
    </row>
    <row r="222" spans="1:11" ht="15" customHeight="1" x14ac:dyDescent="0.2">
      <c r="A222" s="150"/>
      <c r="B222" s="114">
        <v>4</v>
      </c>
      <c r="C222" s="191" t="s">
        <v>195</v>
      </c>
      <c r="D222" s="113" t="s">
        <v>171</v>
      </c>
      <c r="E222" s="116" t="s">
        <v>196</v>
      </c>
      <c r="F222" s="116"/>
      <c r="G222" s="116">
        <v>1</v>
      </c>
      <c r="H222" s="368"/>
      <c r="I222" s="369"/>
      <c r="J222" s="370"/>
      <c r="K222" s="124"/>
    </row>
    <row r="223" spans="1:11" ht="15" customHeight="1" x14ac:dyDescent="0.2">
      <c r="A223" s="150"/>
      <c r="B223" s="202">
        <v>5</v>
      </c>
      <c r="C223" s="191" t="s">
        <v>197</v>
      </c>
      <c r="D223" s="113" t="s">
        <v>171</v>
      </c>
      <c r="E223" s="116" t="s">
        <v>153</v>
      </c>
      <c r="F223" s="116"/>
      <c r="G223" s="116">
        <v>1</v>
      </c>
      <c r="H223" s="368"/>
      <c r="I223" s="369"/>
      <c r="J223" s="370"/>
      <c r="K223" s="124"/>
    </row>
    <row r="224" spans="1:11" ht="30" x14ac:dyDescent="0.2">
      <c r="A224" s="150"/>
      <c r="B224" s="114">
        <v>6</v>
      </c>
      <c r="C224" s="191" t="s">
        <v>198</v>
      </c>
      <c r="D224" s="184" t="s">
        <v>419</v>
      </c>
      <c r="E224" s="116" t="s">
        <v>196</v>
      </c>
      <c r="F224" s="116"/>
      <c r="G224" s="116">
        <v>1</v>
      </c>
      <c r="H224" s="368"/>
      <c r="I224" s="369"/>
      <c r="J224" s="370"/>
      <c r="K224" s="124"/>
    </row>
    <row r="225" spans="1:11" ht="15" customHeight="1" x14ac:dyDescent="0.2">
      <c r="A225" s="150"/>
      <c r="B225" s="114">
        <v>7</v>
      </c>
      <c r="C225" s="191" t="s">
        <v>199</v>
      </c>
      <c r="D225" s="113" t="s">
        <v>171</v>
      </c>
      <c r="E225" s="116" t="s">
        <v>196</v>
      </c>
      <c r="F225" s="116"/>
      <c r="G225" s="116">
        <v>1</v>
      </c>
      <c r="H225" s="368"/>
      <c r="I225" s="369"/>
      <c r="J225" s="370"/>
      <c r="K225" s="124"/>
    </row>
    <row r="226" spans="1:11" ht="15" customHeight="1" x14ac:dyDescent="0.2">
      <c r="A226" s="150"/>
      <c r="B226" s="114">
        <v>8</v>
      </c>
      <c r="C226" s="191" t="s">
        <v>200</v>
      </c>
      <c r="D226" s="113" t="s">
        <v>415</v>
      </c>
      <c r="E226" s="116" t="s">
        <v>196</v>
      </c>
      <c r="F226" s="116"/>
      <c r="G226" s="116">
        <v>1</v>
      </c>
      <c r="H226" s="368"/>
      <c r="I226" s="369"/>
      <c r="J226" s="370"/>
      <c r="K226" s="124"/>
    </row>
    <row r="227" spans="1:11" ht="15" customHeight="1" x14ac:dyDescent="0.2">
      <c r="A227" s="150"/>
      <c r="B227" s="114">
        <v>9</v>
      </c>
      <c r="C227" s="191" t="s">
        <v>201</v>
      </c>
      <c r="D227" s="113" t="s">
        <v>415</v>
      </c>
      <c r="E227" s="116" t="s">
        <v>196</v>
      </c>
      <c r="F227" s="116"/>
      <c r="G227" s="116">
        <v>1</v>
      </c>
      <c r="H227" s="368"/>
      <c r="I227" s="369"/>
      <c r="J227" s="370"/>
      <c r="K227" s="124"/>
    </row>
    <row r="228" spans="1:11" ht="15" customHeight="1" x14ac:dyDescent="0.2">
      <c r="A228" s="150"/>
      <c r="B228" s="202">
        <v>10</v>
      </c>
      <c r="C228" s="191" t="s">
        <v>414</v>
      </c>
      <c r="D228" s="119" t="s">
        <v>202</v>
      </c>
      <c r="E228" s="116" t="s">
        <v>196</v>
      </c>
      <c r="F228" s="116"/>
      <c r="G228" s="116">
        <v>1</v>
      </c>
      <c r="H228" s="368"/>
      <c r="I228" s="369"/>
      <c r="J228" s="370"/>
      <c r="K228" s="124"/>
    </row>
    <row r="229" spans="1:11" ht="20.25" customHeight="1" x14ac:dyDescent="0.2">
      <c r="A229" s="150"/>
      <c r="B229" s="428" t="s">
        <v>100</v>
      </c>
      <c r="C229" s="429"/>
      <c r="D229" s="429"/>
      <c r="E229" s="429"/>
      <c r="F229" s="429"/>
      <c r="G229" s="429"/>
      <c r="H229" s="373"/>
      <c r="I229" s="373"/>
      <c r="J229" s="374"/>
      <c r="K229" s="124"/>
    </row>
    <row r="230" spans="1:11" ht="28.5" x14ac:dyDescent="0.2">
      <c r="A230" s="150"/>
      <c r="B230" s="330" t="s">
        <v>77</v>
      </c>
      <c r="C230" s="330" t="s">
        <v>78</v>
      </c>
      <c r="D230" s="330" t="s">
        <v>86</v>
      </c>
      <c r="E230" s="330" t="s">
        <v>80</v>
      </c>
      <c r="F230" s="365" t="s">
        <v>99</v>
      </c>
      <c r="G230" s="367"/>
      <c r="H230" s="365" t="s">
        <v>96</v>
      </c>
      <c r="I230" s="366"/>
      <c r="J230" s="367"/>
      <c r="K230" s="124"/>
    </row>
    <row r="231" spans="1:11" ht="15" customHeight="1" x14ac:dyDescent="0.2">
      <c r="A231" s="150"/>
      <c r="B231" s="114">
        <v>1</v>
      </c>
      <c r="C231" s="123" t="s">
        <v>155</v>
      </c>
      <c r="D231" s="212" t="s">
        <v>395</v>
      </c>
      <c r="E231" s="375" t="s">
        <v>153</v>
      </c>
      <c r="F231" s="376">
        <v>2</v>
      </c>
      <c r="G231" s="377"/>
      <c r="H231" s="357"/>
      <c r="I231" s="358"/>
      <c r="J231" s="359"/>
      <c r="K231" s="124"/>
    </row>
    <row r="232" spans="1:11" ht="15" customHeight="1" x14ac:dyDescent="0.2">
      <c r="A232" s="150"/>
      <c r="B232" s="114">
        <v>2</v>
      </c>
      <c r="C232" s="113" t="s">
        <v>203</v>
      </c>
      <c r="D232" s="113" t="s">
        <v>204</v>
      </c>
      <c r="E232" s="116" t="s">
        <v>153</v>
      </c>
      <c r="F232" s="360">
        <v>3</v>
      </c>
      <c r="G232" s="378"/>
      <c r="H232" s="357"/>
      <c r="I232" s="358"/>
      <c r="J232" s="359"/>
      <c r="K232" s="124"/>
    </row>
    <row r="233" spans="1:11" ht="21" customHeight="1" x14ac:dyDescent="0.2">
      <c r="A233" s="150"/>
      <c r="B233" s="428" t="s">
        <v>101</v>
      </c>
      <c r="C233" s="429"/>
      <c r="D233" s="429"/>
      <c r="E233" s="429"/>
      <c r="F233" s="429"/>
      <c r="G233" s="429"/>
      <c r="H233" s="429"/>
      <c r="I233" s="373"/>
      <c r="J233" s="374"/>
      <c r="K233" s="124"/>
    </row>
    <row r="234" spans="1:11" ht="28.5" x14ac:dyDescent="0.2">
      <c r="A234" s="150"/>
      <c r="B234" s="330" t="s">
        <v>77</v>
      </c>
      <c r="C234" s="330" t="s">
        <v>78</v>
      </c>
      <c r="D234" s="330" t="s">
        <v>86</v>
      </c>
      <c r="E234" s="330" t="s">
        <v>80</v>
      </c>
      <c r="F234" s="365" t="s">
        <v>99</v>
      </c>
      <c r="G234" s="367"/>
      <c r="H234" s="365" t="s">
        <v>96</v>
      </c>
      <c r="I234" s="366"/>
      <c r="J234" s="367"/>
      <c r="K234" s="124"/>
    </row>
    <row r="235" spans="1:11" ht="13.9" customHeight="1" x14ac:dyDescent="0.2">
      <c r="A235" s="150"/>
      <c r="B235" s="379">
        <v>1</v>
      </c>
      <c r="C235" s="213" t="s">
        <v>205</v>
      </c>
      <c r="D235" s="213" t="s">
        <v>171</v>
      </c>
      <c r="E235" s="183" t="s">
        <v>196</v>
      </c>
      <c r="F235" s="214"/>
      <c r="G235" s="214">
        <v>5</v>
      </c>
      <c r="H235" s="380"/>
      <c r="I235" s="324"/>
      <c r="J235" s="324"/>
      <c r="K235" s="124"/>
    </row>
    <row r="236" spans="1:11" ht="13.9" customHeight="1" x14ac:dyDescent="0.2">
      <c r="A236" s="150"/>
      <c r="B236" s="379">
        <v>2</v>
      </c>
      <c r="C236" s="126" t="s">
        <v>206</v>
      </c>
      <c r="D236" s="126" t="s">
        <v>171</v>
      </c>
      <c r="E236" s="183" t="s">
        <v>196</v>
      </c>
      <c r="F236" s="183"/>
      <c r="G236" s="183">
        <v>2</v>
      </c>
      <c r="H236" s="380"/>
      <c r="I236" s="324"/>
      <c r="J236" s="324"/>
      <c r="K236" s="124"/>
    </row>
    <row r="237" spans="1:11" ht="13.9" customHeight="1" x14ac:dyDescent="0.2">
      <c r="A237" s="150"/>
      <c r="B237" s="379">
        <v>3</v>
      </c>
      <c r="C237" s="126" t="s">
        <v>207</v>
      </c>
      <c r="D237" s="126" t="s">
        <v>208</v>
      </c>
      <c r="E237" s="183" t="s">
        <v>196</v>
      </c>
      <c r="F237" s="183"/>
      <c r="G237" s="183">
        <v>5</v>
      </c>
      <c r="H237" s="380"/>
      <c r="I237" s="324"/>
      <c r="J237" s="324"/>
      <c r="K237" s="124"/>
    </row>
    <row r="238" spans="1:11" ht="13.9" customHeight="1" x14ac:dyDescent="0.2">
      <c r="A238" s="150"/>
      <c r="B238" s="379">
        <v>4</v>
      </c>
      <c r="C238" s="213" t="s">
        <v>209</v>
      </c>
      <c r="D238" s="213" t="s">
        <v>171</v>
      </c>
      <c r="E238" s="183" t="s">
        <v>196</v>
      </c>
      <c r="F238" s="183"/>
      <c r="G238" s="183">
        <v>6</v>
      </c>
      <c r="H238" s="380"/>
      <c r="I238" s="324"/>
      <c r="J238" s="324"/>
      <c r="K238" s="124"/>
    </row>
    <row r="239" spans="1:11" ht="13.9" customHeight="1" x14ac:dyDescent="0.2">
      <c r="A239" s="150"/>
      <c r="B239" s="323">
        <v>5</v>
      </c>
      <c r="C239" s="198" t="s">
        <v>407</v>
      </c>
      <c r="D239" s="198" t="s">
        <v>403</v>
      </c>
      <c r="E239" s="116" t="s">
        <v>196</v>
      </c>
      <c r="F239" s="116"/>
      <c r="G239" s="116">
        <v>3</v>
      </c>
      <c r="H239" s="324"/>
      <c r="I239" s="324"/>
      <c r="J239" s="324"/>
      <c r="K239" s="129"/>
    </row>
    <row r="240" spans="1:11" ht="13.9" customHeight="1" x14ac:dyDescent="0.2">
      <c r="A240" s="150"/>
      <c r="B240" s="323">
        <v>6</v>
      </c>
      <c r="C240" s="198" t="s">
        <v>408</v>
      </c>
      <c r="D240" s="198" t="s">
        <v>404</v>
      </c>
      <c r="E240" s="116" t="s">
        <v>196</v>
      </c>
      <c r="F240" s="116"/>
      <c r="G240" s="116">
        <v>3</v>
      </c>
      <c r="H240" s="324"/>
      <c r="I240" s="324"/>
      <c r="J240" s="324"/>
      <c r="K240" s="129"/>
    </row>
    <row r="241" spans="1:11" ht="13.9" customHeight="1" x14ac:dyDescent="0.2">
      <c r="A241" s="150"/>
      <c r="B241" s="323">
        <v>7</v>
      </c>
      <c r="C241" s="198" t="s">
        <v>409</v>
      </c>
      <c r="D241" s="198" t="s">
        <v>405</v>
      </c>
      <c r="E241" s="116" t="s">
        <v>196</v>
      </c>
      <c r="F241" s="116"/>
      <c r="G241" s="116">
        <v>3</v>
      </c>
      <c r="H241" s="324"/>
      <c r="I241" s="324"/>
      <c r="J241" s="324"/>
      <c r="K241" s="129"/>
    </row>
    <row r="242" spans="1:11" ht="13.9" customHeight="1" x14ac:dyDescent="0.2">
      <c r="A242" s="150"/>
      <c r="B242" s="323">
        <v>8</v>
      </c>
      <c r="C242" s="198" t="s">
        <v>284</v>
      </c>
      <c r="D242" s="198" t="s">
        <v>284</v>
      </c>
      <c r="E242" s="116" t="s">
        <v>196</v>
      </c>
      <c r="F242" s="116"/>
      <c r="G242" s="116">
        <v>3</v>
      </c>
      <c r="H242" s="324"/>
      <c r="I242" s="324"/>
      <c r="J242" s="324"/>
      <c r="K242" s="129"/>
    </row>
    <row r="243" spans="1:11" ht="13.9" customHeight="1" x14ac:dyDescent="0.2">
      <c r="A243" s="150"/>
      <c r="B243" s="323">
        <v>9</v>
      </c>
      <c r="C243" s="198" t="s">
        <v>285</v>
      </c>
      <c r="D243" s="198" t="s">
        <v>285</v>
      </c>
      <c r="E243" s="116" t="s">
        <v>196</v>
      </c>
      <c r="F243" s="116"/>
      <c r="G243" s="116">
        <v>3</v>
      </c>
      <c r="H243" s="324"/>
      <c r="I243" s="324"/>
      <c r="J243" s="324"/>
      <c r="K243" s="129"/>
    </row>
    <row r="244" spans="1:11" ht="13.9" customHeight="1" x14ac:dyDescent="0.2">
      <c r="A244" s="150"/>
      <c r="B244" s="352">
        <v>1</v>
      </c>
      <c r="C244" s="218" t="s">
        <v>311</v>
      </c>
      <c r="D244" s="218" t="s">
        <v>311</v>
      </c>
      <c r="E244" s="127" t="s">
        <v>196</v>
      </c>
      <c r="F244" s="127"/>
      <c r="G244" s="183">
        <v>3</v>
      </c>
      <c r="H244" s="324"/>
      <c r="I244" s="324"/>
      <c r="J244" s="324"/>
      <c r="K244" s="129"/>
    </row>
    <row r="245" spans="1:11" ht="13.9" customHeight="1" x14ac:dyDescent="0.2">
      <c r="A245" s="150"/>
      <c r="B245" s="352">
        <v>2</v>
      </c>
      <c r="C245" s="219" t="s">
        <v>312</v>
      </c>
      <c r="D245" s="219" t="s">
        <v>312</v>
      </c>
      <c r="E245" s="127" t="s">
        <v>196</v>
      </c>
      <c r="F245" s="127"/>
      <c r="G245" s="183">
        <v>3</v>
      </c>
      <c r="H245" s="324"/>
      <c r="I245" s="324"/>
      <c r="J245" s="324"/>
      <c r="K245" s="129"/>
    </row>
    <row r="246" spans="1:11" ht="13.9" customHeight="1" x14ac:dyDescent="0.2">
      <c r="A246" s="150"/>
      <c r="B246" s="352">
        <v>3</v>
      </c>
      <c r="C246" s="218" t="s">
        <v>313</v>
      </c>
      <c r="D246" s="218" t="s">
        <v>313</v>
      </c>
      <c r="E246" s="127" t="s">
        <v>196</v>
      </c>
      <c r="F246" s="127"/>
      <c r="G246" s="183">
        <v>3</v>
      </c>
      <c r="H246" s="324"/>
      <c r="I246" s="324"/>
      <c r="J246" s="324"/>
      <c r="K246" s="129"/>
    </row>
    <row r="247" spans="1:11" ht="13.9" customHeight="1" x14ac:dyDescent="0.2">
      <c r="A247" s="150"/>
      <c r="B247" s="352">
        <v>4</v>
      </c>
      <c r="C247" s="198" t="s">
        <v>314</v>
      </c>
      <c r="D247" s="198" t="s">
        <v>314</v>
      </c>
      <c r="E247" s="127" t="s">
        <v>196</v>
      </c>
      <c r="F247" s="127"/>
      <c r="G247" s="183">
        <v>3</v>
      </c>
      <c r="H247" s="324"/>
      <c r="I247" s="324"/>
      <c r="J247" s="324"/>
      <c r="K247" s="129"/>
    </row>
    <row r="248" spans="1:11" ht="13.9" customHeight="1" x14ac:dyDescent="0.2">
      <c r="A248" s="150"/>
      <c r="B248" s="352">
        <v>5</v>
      </c>
      <c r="C248" s="198" t="s">
        <v>315</v>
      </c>
      <c r="D248" s="198" t="s">
        <v>315</v>
      </c>
      <c r="E248" s="127" t="s">
        <v>196</v>
      </c>
      <c r="F248" s="127"/>
      <c r="G248" s="183">
        <v>3</v>
      </c>
      <c r="H248" s="324"/>
      <c r="I248" s="324"/>
      <c r="J248" s="324"/>
      <c r="K248" s="129"/>
    </row>
    <row r="249" spans="1:11" ht="13.9" customHeight="1" x14ac:dyDescent="0.2">
      <c r="A249" s="150"/>
      <c r="B249" s="352">
        <v>6</v>
      </c>
      <c r="C249" s="198" t="s">
        <v>316</v>
      </c>
      <c r="D249" s="198" t="s">
        <v>316</v>
      </c>
      <c r="E249" s="127" t="s">
        <v>196</v>
      </c>
      <c r="F249" s="127"/>
      <c r="G249" s="183">
        <v>3</v>
      </c>
      <c r="H249" s="353"/>
      <c r="I249" s="354"/>
      <c r="J249" s="355"/>
      <c r="K249" s="129"/>
    </row>
    <row r="250" spans="1:11" ht="21.75" customHeight="1" x14ac:dyDescent="0.2">
      <c r="A250" s="150"/>
      <c r="B250" s="428" t="s">
        <v>102</v>
      </c>
      <c r="C250" s="429"/>
      <c r="D250" s="429"/>
      <c r="E250" s="429"/>
      <c r="F250" s="429"/>
      <c r="G250" s="429"/>
      <c r="H250" s="373"/>
      <c r="I250" s="373"/>
      <c r="J250" s="374"/>
      <c r="K250" s="124"/>
    </row>
    <row r="251" spans="1:11" ht="28.5" x14ac:dyDescent="0.2">
      <c r="A251" s="150"/>
      <c r="B251" s="330" t="s">
        <v>77</v>
      </c>
      <c r="C251" s="330" t="s">
        <v>78</v>
      </c>
      <c r="D251" s="330" t="s">
        <v>86</v>
      </c>
      <c r="E251" s="330" t="s">
        <v>80</v>
      </c>
      <c r="F251" s="365" t="s">
        <v>99</v>
      </c>
      <c r="G251" s="367"/>
      <c r="H251" s="365" t="s">
        <v>96</v>
      </c>
      <c r="I251" s="366"/>
      <c r="J251" s="367"/>
      <c r="K251" s="124"/>
    </row>
    <row r="252" spans="1:11" ht="23.25" customHeight="1" x14ac:dyDescent="0.2">
      <c r="A252" s="150"/>
      <c r="B252" s="428" t="s">
        <v>103</v>
      </c>
      <c r="C252" s="429"/>
      <c r="D252" s="429"/>
      <c r="E252" s="429"/>
      <c r="F252" s="429"/>
      <c r="G252" s="429"/>
      <c r="H252" s="429"/>
      <c r="I252" s="373"/>
      <c r="J252" s="374"/>
      <c r="K252" s="124"/>
    </row>
    <row r="253" spans="1:11" ht="27.75" customHeight="1" x14ac:dyDescent="0.2">
      <c r="A253" s="150"/>
      <c r="B253" s="330" t="s">
        <v>77</v>
      </c>
      <c r="C253" s="365" t="s">
        <v>95</v>
      </c>
      <c r="D253" s="367"/>
      <c r="E253" s="381" t="s">
        <v>80</v>
      </c>
      <c r="F253" s="365" t="s">
        <v>99</v>
      </c>
      <c r="G253" s="367"/>
      <c r="H253" s="365" t="s">
        <v>96</v>
      </c>
      <c r="I253" s="366"/>
      <c r="J253" s="367"/>
      <c r="K253" s="124"/>
    </row>
    <row r="254" spans="1:11" ht="15" customHeight="1" x14ac:dyDescent="0.2">
      <c r="A254" s="150"/>
      <c r="B254" s="114">
        <v>1</v>
      </c>
      <c r="C254" s="113" t="s">
        <v>210</v>
      </c>
      <c r="D254" s="113"/>
      <c r="E254" s="113"/>
      <c r="F254" s="113"/>
      <c r="G254" s="192"/>
      <c r="H254" s="368"/>
      <c r="I254" s="369"/>
      <c r="J254" s="370"/>
      <c r="K254" s="124"/>
    </row>
    <row r="255" spans="1:11" ht="15" customHeight="1" x14ac:dyDescent="0.2">
      <c r="A255" s="150"/>
      <c r="B255" s="114">
        <v>2</v>
      </c>
      <c r="C255" s="113" t="s">
        <v>211</v>
      </c>
      <c r="D255" s="113"/>
      <c r="E255" s="116"/>
      <c r="F255" s="192"/>
      <c r="G255" s="192"/>
      <c r="H255" s="368"/>
      <c r="I255" s="369"/>
      <c r="J255" s="370"/>
      <c r="K255" s="124"/>
    </row>
    <row r="256" spans="1:11" ht="15" customHeight="1" x14ac:dyDescent="0.2">
      <c r="A256" s="150"/>
      <c r="B256" s="114">
        <v>3</v>
      </c>
      <c r="C256" s="113" t="s">
        <v>272</v>
      </c>
      <c r="D256" s="113"/>
      <c r="E256" s="116"/>
      <c r="F256" s="192"/>
      <c r="G256" s="192"/>
      <c r="H256" s="368"/>
      <c r="I256" s="369"/>
      <c r="J256" s="370"/>
      <c r="K256" s="124"/>
    </row>
    <row r="257" spans="1:11" ht="15" customHeight="1" x14ac:dyDescent="0.2">
      <c r="A257" s="150"/>
      <c r="B257" s="114">
        <v>4</v>
      </c>
      <c r="C257" s="113" t="s">
        <v>212</v>
      </c>
      <c r="D257" s="113"/>
      <c r="E257" s="116"/>
      <c r="F257" s="192"/>
      <c r="G257" s="192"/>
      <c r="H257" s="368"/>
      <c r="I257" s="369"/>
      <c r="J257" s="370"/>
      <c r="K257" s="124"/>
    </row>
    <row r="258" spans="1:11" ht="15" customHeight="1" x14ac:dyDescent="0.2">
      <c r="A258" s="150"/>
      <c r="B258" s="114">
        <v>5</v>
      </c>
      <c r="C258" s="113" t="s">
        <v>213</v>
      </c>
      <c r="D258" s="113"/>
      <c r="E258" s="116"/>
      <c r="F258" s="192"/>
      <c r="G258" s="192"/>
      <c r="H258" s="368"/>
      <c r="I258" s="369"/>
      <c r="J258" s="370"/>
      <c r="K258" s="124"/>
    </row>
    <row r="259" spans="1:11" ht="15" customHeight="1" x14ac:dyDescent="0.2">
      <c r="A259" s="150"/>
      <c r="B259" s="114">
        <v>6</v>
      </c>
      <c r="C259" s="113" t="s">
        <v>214</v>
      </c>
      <c r="D259" s="113"/>
      <c r="E259" s="116"/>
      <c r="F259" s="192"/>
      <c r="G259" s="192"/>
      <c r="H259" s="368"/>
      <c r="I259" s="369"/>
      <c r="J259" s="370"/>
      <c r="K259" s="124"/>
    </row>
    <row r="260" spans="1:11" ht="15" customHeight="1" x14ac:dyDescent="0.2">
      <c r="A260" s="150"/>
      <c r="B260" s="114">
        <v>7</v>
      </c>
      <c r="C260" s="113" t="s">
        <v>215</v>
      </c>
      <c r="D260" s="113"/>
      <c r="E260" s="116"/>
      <c r="F260" s="192"/>
      <c r="G260" s="192"/>
      <c r="H260" s="368"/>
      <c r="I260" s="369"/>
      <c r="J260" s="370"/>
      <c r="K260" s="124"/>
    </row>
    <row r="261" spans="1:11" ht="15" customHeight="1" x14ac:dyDescent="0.2">
      <c r="A261" s="150"/>
      <c r="B261" s="382"/>
      <c r="C261" s="382"/>
      <c r="D261" s="382"/>
      <c r="E261" s="382"/>
      <c r="F261" s="382"/>
      <c r="G261" s="382"/>
      <c r="H261" s="382"/>
      <c r="I261" s="382"/>
      <c r="J261" s="382"/>
      <c r="K261" s="157"/>
    </row>
    <row r="262" spans="1:11" ht="15" customHeight="1" x14ac:dyDescent="0.2">
      <c r="A262" s="150"/>
      <c r="B262" s="382"/>
      <c r="C262" s="382"/>
      <c r="D262" s="382"/>
      <c r="E262" s="382"/>
      <c r="F262" s="382"/>
      <c r="G262" s="382"/>
      <c r="H262" s="382"/>
      <c r="I262" s="382"/>
      <c r="J262" s="382"/>
      <c r="K262" s="157"/>
    </row>
    <row r="263" spans="1:11" s="25" customFormat="1" ht="20.25" customHeight="1" x14ac:dyDescent="0.25">
      <c r="A263" s="150"/>
      <c r="B263" s="424" t="s">
        <v>104</v>
      </c>
      <c r="C263" s="425"/>
      <c r="D263" s="425"/>
      <c r="E263" s="425"/>
      <c r="F263" s="425"/>
      <c r="G263" s="425"/>
      <c r="H263" s="361"/>
      <c r="I263" s="361"/>
      <c r="J263" s="361"/>
      <c r="K263" s="128"/>
    </row>
    <row r="264" spans="1:11" ht="19.5" customHeight="1" x14ac:dyDescent="0.25">
      <c r="A264" s="150"/>
      <c r="B264" s="485" t="s">
        <v>105</v>
      </c>
      <c r="C264" s="486"/>
      <c r="D264" s="486"/>
      <c r="E264" s="486"/>
      <c r="F264" s="486"/>
      <c r="G264" s="486"/>
      <c r="H264" s="383"/>
      <c r="I264" s="383"/>
      <c r="J264" s="384"/>
      <c r="K264" s="128"/>
    </row>
    <row r="265" spans="1:11" ht="28.5" x14ac:dyDescent="0.25">
      <c r="A265" s="150"/>
      <c r="B265" s="385" t="s">
        <v>77</v>
      </c>
      <c r="C265" s="385" t="s">
        <v>78</v>
      </c>
      <c r="D265" s="385" t="s">
        <v>86</v>
      </c>
      <c r="E265" s="385" t="s">
        <v>80</v>
      </c>
      <c r="F265" s="365" t="s">
        <v>99</v>
      </c>
      <c r="G265" s="367"/>
      <c r="H265" s="365" t="s">
        <v>96</v>
      </c>
      <c r="I265" s="366"/>
      <c r="J265" s="367"/>
      <c r="K265" s="128"/>
    </row>
    <row r="266" spans="1:11" ht="15" customHeight="1" x14ac:dyDescent="0.25">
      <c r="A266" s="150"/>
      <c r="B266" s="114">
        <v>1</v>
      </c>
      <c r="C266" s="191" t="s">
        <v>686</v>
      </c>
      <c r="D266" s="115" t="s">
        <v>217</v>
      </c>
      <c r="E266" s="116" t="s">
        <v>153</v>
      </c>
      <c r="F266" s="116" t="s">
        <v>218</v>
      </c>
      <c r="G266" s="116">
        <v>1</v>
      </c>
      <c r="H266" s="353"/>
      <c r="I266" s="354"/>
      <c r="J266" s="355"/>
      <c r="K266" s="128"/>
    </row>
    <row r="267" spans="1:11" ht="13.9" customHeight="1" x14ac:dyDescent="0.25">
      <c r="A267" s="150"/>
      <c r="B267" s="114">
        <v>2</v>
      </c>
      <c r="C267" s="130" t="s">
        <v>219</v>
      </c>
      <c r="D267" s="115" t="s">
        <v>171</v>
      </c>
      <c r="E267" s="116" t="s">
        <v>153</v>
      </c>
      <c r="F267" s="116" t="s">
        <v>218</v>
      </c>
      <c r="G267" s="116">
        <v>1</v>
      </c>
      <c r="H267" s="353"/>
      <c r="I267" s="354"/>
      <c r="J267" s="355"/>
      <c r="K267" s="128"/>
    </row>
    <row r="268" spans="1:11" ht="15" customHeight="1" x14ac:dyDescent="0.25">
      <c r="A268" s="150"/>
      <c r="B268" s="114">
        <v>3</v>
      </c>
      <c r="C268" s="130" t="s">
        <v>220</v>
      </c>
      <c r="D268" s="115" t="s">
        <v>171</v>
      </c>
      <c r="E268" s="116" t="s">
        <v>153</v>
      </c>
      <c r="F268" s="116" t="s">
        <v>218</v>
      </c>
      <c r="G268" s="116">
        <v>1</v>
      </c>
      <c r="H268" s="353"/>
      <c r="I268" s="354"/>
      <c r="J268" s="355"/>
      <c r="K268" s="128"/>
    </row>
    <row r="269" spans="1:11" ht="15" customHeight="1" x14ac:dyDescent="0.25">
      <c r="A269" s="150"/>
      <c r="B269" s="114">
        <v>4</v>
      </c>
      <c r="C269" s="130" t="s">
        <v>221</v>
      </c>
      <c r="D269" s="115" t="s">
        <v>222</v>
      </c>
      <c r="E269" s="116" t="s">
        <v>153</v>
      </c>
      <c r="F269" s="116" t="s">
        <v>218</v>
      </c>
      <c r="G269" s="116">
        <v>1</v>
      </c>
      <c r="H269" s="353"/>
      <c r="I269" s="354"/>
      <c r="J269" s="355"/>
      <c r="K269" s="128"/>
    </row>
    <row r="270" spans="1:11" ht="15" customHeight="1" x14ac:dyDescent="0.25">
      <c r="A270" s="150"/>
      <c r="B270" s="202">
        <v>5</v>
      </c>
      <c r="C270" s="191" t="s">
        <v>223</v>
      </c>
      <c r="D270" s="215" t="s">
        <v>224</v>
      </c>
      <c r="E270" s="116" t="s">
        <v>153</v>
      </c>
      <c r="F270" s="116" t="s">
        <v>218</v>
      </c>
      <c r="G270" s="116">
        <v>1</v>
      </c>
      <c r="H270" s="353"/>
      <c r="I270" s="354"/>
      <c r="J270" s="355"/>
      <c r="K270" s="128"/>
    </row>
    <row r="271" spans="1:11" ht="45" x14ac:dyDescent="0.25">
      <c r="A271" s="150"/>
      <c r="B271" s="114">
        <v>6</v>
      </c>
      <c r="C271" s="191" t="s">
        <v>225</v>
      </c>
      <c r="D271" s="115" t="s">
        <v>230</v>
      </c>
      <c r="E271" s="116" t="s">
        <v>153</v>
      </c>
      <c r="F271" s="116" t="s">
        <v>218</v>
      </c>
      <c r="G271" s="116">
        <v>1</v>
      </c>
      <c r="H271" s="353"/>
      <c r="I271" s="354"/>
      <c r="J271" s="355"/>
      <c r="K271" s="128"/>
    </row>
    <row r="272" spans="1:11" ht="15" customHeight="1" x14ac:dyDescent="0.25">
      <c r="A272" s="150"/>
      <c r="B272" s="114">
        <v>7</v>
      </c>
      <c r="C272" s="191" t="s">
        <v>226</v>
      </c>
      <c r="D272" s="115" t="s">
        <v>227</v>
      </c>
      <c r="E272" s="116" t="s">
        <v>153</v>
      </c>
      <c r="F272" s="116" t="s">
        <v>218</v>
      </c>
      <c r="G272" s="116">
        <v>1</v>
      </c>
      <c r="H272" s="353"/>
      <c r="I272" s="354"/>
      <c r="J272" s="355"/>
      <c r="K272" s="128"/>
    </row>
    <row r="273" spans="1:11" ht="15" customHeight="1" x14ac:dyDescent="0.25">
      <c r="A273" s="150"/>
      <c r="B273" s="114">
        <v>8</v>
      </c>
      <c r="C273" s="113" t="s">
        <v>228</v>
      </c>
      <c r="D273" s="115" t="s">
        <v>229</v>
      </c>
      <c r="E273" s="116" t="s">
        <v>153</v>
      </c>
      <c r="F273" s="116" t="s">
        <v>218</v>
      </c>
      <c r="G273" s="116">
        <v>1</v>
      </c>
      <c r="H273" s="353"/>
      <c r="I273" s="354"/>
      <c r="J273" s="355"/>
      <c r="K273" s="128"/>
    </row>
    <row r="274" spans="1:11" ht="18.75" customHeight="1" x14ac:dyDescent="0.25">
      <c r="A274" s="150"/>
      <c r="B274" s="417" t="s">
        <v>273</v>
      </c>
      <c r="C274" s="418"/>
      <c r="D274" s="418"/>
      <c r="E274" s="418"/>
      <c r="F274" s="418"/>
      <c r="G274" s="418"/>
      <c r="H274" s="363"/>
      <c r="I274" s="363"/>
      <c r="J274" s="364"/>
      <c r="K274" s="128"/>
    </row>
    <row r="275" spans="1:11" ht="35.25" customHeight="1" x14ac:dyDescent="0.25">
      <c r="A275" s="150"/>
      <c r="B275" s="121" t="s">
        <v>77</v>
      </c>
      <c r="C275" s="121" t="s">
        <v>78</v>
      </c>
      <c r="D275" s="121" t="s">
        <v>86</v>
      </c>
      <c r="E275" s="121" t="s">
        <v>80</v>
      </c>
      <c r="F275" s="121" t="s">
        <v>81</v>
      </c>
      <c r="G275" s="121" t="s">
        <v>82</v>
      </c>
      <c r="H275" s="386"/>
      <c r="I275" s="387"/>
      <c r="J275" s="388"/>
      <c r="K275" s="128"/>
    </row>
    <row r="276" spans="1:11" ht="27.75" customHeight="1" x14ac:dyDescent="0.25">
      <c r="A276" s="150"/>
      <c r="B276" s="121">
        <v>1</v>
      </c>
      <c r="C276" s="191" t="s">
        <v>268</v>
      </c>
      <c r="D276" s="191" t="s">
        <v>152</v>
      </c>
      <c r="E276" s="116" t="s">
        <v>153</v>
      </c>
      <c r="F276" s="216">
        <v>1</v>
      </c>
      <c r="G276" s="116">
        <v>5</v>
      </c>
      <c r="H276" s="389"/>
      <c r="I276" s="390"/>
      <c r="J276" s="391"/>
      <c r="K276" s="128"/>
    </row>
    <row r="277" spans="1:11" ht="31.5" customHeight="1" x14ac:dyDescent="0.25">
      <c r="A277" s="150"/>
      <c r="B277" s="116">
        <v>2</v>
      </c>
      <c r="C277" s="191" t="s">
        <v>269</v>
      </c>
      <c r="D277" s="191" t="s">
        <v>152</v>
      </c>
      <c r="E277" s="116" t="s">
        <v>153</v>
      </c>
      <c r="F277" s="216">
        <v>1</v>
      </c>
      <c r="G277" s="116">
        <v>5</v>
      </c>
      <c r="H277" s="392"/>
      <c r="I277" s="393"/>
      <c r="J277" s="394"/>
      <c r="K277" s="128"/>
    </row>
    <row r="278" spans="1:11" ht="31.5" customHeight="1" x14ac:dyDescent="0.25">
      <c r="A278" s="150"/>
      <c r="B278" s="116">
        <v>3</v>
      </c>
      <c r="C278" s="191" t="s">
        <v>270</v>
      </c>
      <c r="D278" s="191" t="s">
        <v>152</v>
      </c>
      <c r="E278" s="116" t="s">
        <v>153</v>
      </c>
      <c r="F278" s="216">
        <v>1</v>
      </c>
      <c r="G278" s="116">
        <v>5</v>
      </c>
      <c r="H278" s="392"/>
      <c r="I278" s="393"/>
      <c r="J278" s="394"/>
      <c r="K278" s="128"/>
    </row>
    <row r="279" spans="1:11" ht="27.75" customHeight="1" x14ac:dyDescent="0.25">
      <c r="A279" s="150"/>
      <c r="B279" s="121">
        <v>4</v>
      </c>
      <c r="C279" s="191" t="s">
        <v>154</v>
      </c>
      <c r="D279" s="191" t="s">
        <v>152</v>
      </c>
      <c r="E279" s="116" t="s">
        <v>153</v>
      </c>
      <c r="F279" s="216">
        <v>1</v>
      </c>
      <c r="G279" s="116">
        <v>5</v>
      </c>
      <c r="H279" s="389"/>
      <c r="I279" s="390"/>
      <c r="J279" s="391"/>
      <c r="K279" s="128"/>
    </row>
    <row r="280" spans="1:11" ht="15" customHeight="1" x14ac:dyDescent="0.25">
      <c r="A280" s="150"/>
      <c r="B280" s="417" t="s">
        <v>106</v>
      </c>
      <c r="C280" s="418"/>
      <c r="D280" s="418"/>
      <c r="E280" s="418"/>
      <c r="F280" s="418"/>
      <c r="G280" s="418"/>
      <c r="H280" s="363"/>
      <c r="I280" s="363"/>
      <c r="J280" s="364"/>
      <c r="K280" s="128"/>
    </row>
    <row r="281" spans="1:11" ht="28.5" x14ac:dyDescent="0.25">
      <c r="A281" s="150"/>
      <c r="B281" s="385" t="s">
        <v>77</v>
      </c>
      <c r="C281" s="385" t="s">
        <v>78</v>
      </c>
      <c r="D281" s="385" t="s">
        <v>86</v>
      </c>
      <c r="E281" s="385" t="s">
        <v>80</v>
      </c>
      <c r="F281" s="365" t="s">
        <v>99</v>
      </c>
      <c r="G281" s="367"/>
      <c r="H281" s="365" t="s">
        <v>96</v>
      </c>
      <c r="I281" s="366"/>
      <c r="J281" s="367"/>
      <c r="K281" s="128"/>
    </row>
    <row r="282" spans="1:11" ht="15" customHeight="1" x14ac:dyDescent="0.25">
      <c r="A282" s="150"/>
      <c r="B282" s="114">
        <v>1</v>
      </c>
      <c r="C282" s="130" t="s">
        <v>231</v>
      </c>
      <c r="D282" s="115" t="s">
        <v>232</v>
      </c>
      <c r="E282" s="116" t="s">
        <v>153</v>
      </c>
      <c r="F282" s="116" t="s">
        <v>218</v>
      </c>
      <c r="G282" s="116">
        <v>5</v>
      </c>
      <c r="H282" s="353"/>
      <c r="I282" s="354"/>
      <c r="J282" s="355"/>
      <c r="K282" s="128"/>
    </row>
    <row r="283" spans="1:11" ht="15" customHeight="1" x14ac:dyDescent="0.25">
      <c r="A283" s="150"/>
      <c r="B283" s="114">
        <v>2</v>
      </c>
      <c r="C283" s="130" t="s">
        <v>233</v>
      </c>
      <c r="D283" s="115" t="s">
        <v>234</v>
      </c>
      <c r="E283" s="116" t="s">
        <v>153</v>
      </c>
      <c r="F283" s="116" t="s">
        <v>218</v>
      </c>
      <c r="G283" s="116">
        <v>22</v>
      </c>
      <c r="H283" s="353"/>
      <c r="I283" s="354"/>
      <c r="J283" s="355"/>
      <c r="K283" s="128"/>
    </row>
    <row r="284" spans="1:11" ht="15" customHeight="1" x14ac:dyDescent="0.25">
      <c r="A284" s="150"/>
      <c r="B284" s="114">
        <v>3</v>
      </c>
      <c r="C284" s="113" t="s">
        <v>159</v>
      </c>
      <c r="D284" s="115" t="s">
        <v>171</v>
      </c>
      <c r="E284" s="114" t="s">
        <v>153</v>
      </c>
      <c r="F284" s="116" t="s">
        <v>218</v>
      </c>
      <c r="G284" s="121">
        <v>2</v>
      </c>
      <c r="H284" s="353"/>
      <c r="I284" s="354"/>
      <c r="J284" s="355"/>
      <c r="K284" s="128"/>
    </row>
    <row r="285" spans="1:11" ht="15" customHeight="1" x14ac:dyDescent="0.25">
      <c r="A285" s="150"/>
      <c r="B285" s="487" t="s">
        <v>107</v>
      </c>
      <c r="C285" s="433"/>
      <c r="D285" s="433"/>
      <c r="E285" s="433"/>
      <c r="F285" s="433"/>
      <c r="G285" s="433"/>
      <c r="H285" s="363"/>
      <c r="I285" s="363"/>
      <c r="J285" s="364"/>
      <c r="K285" s="128"/>
    </row>
    <row r="286" spans="1:11" ht="15" customHeight="1" x14ac:dyDescent="0.25">
      <c r="A286" s="150"/>
      <c r="B286" s="330" t="s">
        <v>77</v>
      </c>
      <c r="C286" s="365" t="s">
        <v>95</v>
      </c>
      <c r="D286" s="366"/>
      <c r="E286" s="366"/>
      <c r="F286" s="366"/>
      <c r="G286" s="367"/>
      <c r="H286" s="365" t="s">
        <v>96</v>
      </c>
      <c r="I286" s="366"/>
      <c r="J286" s="367"/>
      <c r="K286" s="128"/>
    </row>
    <row r="287" spans="1:11" ht="15" customHeight="1" x14ac:dyDescent="0.25">
      <c r="A287" s="150"/>
      <c r="B287" s="114">
        <v>1</v>
      </c>
      <c r="C287" s="207" t="s">
        <v>274</v>
      </c>
      <c r="D287" s="208"/>
      <c r="E287" s="208"/>
      <c r="F287" s="208"/>
      <c r="G287" s="209"/>
      <c r="H287" s="365"/>
      <c r="I287" s="366"/>
      <c r="J287" s="367"/>
      <c r="K287" s="128"/>
    </row>
    <row r="288" spans="1:11" ht="15" customHeight="1" x14ac:dyDescent="0.25">
      <c r="A288" s="150"/>
      <c r="B288" s="202">
        <v>2</v>
      </c>
      <c r="C288" s="207" t="s">
        <v>236</v>
      </c>
      <c r="D288" s="208"/>
      <c r="E288" s="208"/>
      <c r="F288" s="208"/>
      <c r="G288" s="209"/>
      <c r="H288" s="365"/>
      <c r="I288" s="366"/>
      <c r="J288" s="367"/>
      <c r="K288" s="128"/>
    </row>
    <row r="289" spans="1:11" ht="15" customHeight="1" x14ac:dyDescent="0.25">
      <c r="A289" s="150"/>
      <c r="B289" s="202">
        <v>3</v>
      </c>
      <c r="C289" s="207" t="s">
        <v>237</v>
      </c>
      <c r="D289" s="208"/>
      <c r="E289" s="208"/>
      <c r="F289" s="208"/>
      <c r="G289" s="209"/>
      <c r="H289" s="365"/>
      <c r="I289" s="366"/>
      <c r="J289" s="367"/>
      <c r="K289" s="128"/>
    </row>
    <row r="290" spans="1:11" ht="15" customHeight="1" x14ac:dyDescent="0.25">
      <c r="A290" s="150"/>
      <c r="B290" s="371"/>
      <c r="C290" s="371"/>
      <c r="D290" s="371"/>
      <c r="E290" s="371"/>
      <c r="F290" s="371"/>
      <c r="G290" s="371"/>
      <c r="H290" s="371"/>
      <c r="I290" s="371"/>
      <c r="J290" s="371"/>
      <c r="K290" s="128"/>
    </row>
    <row r="291" spans="1:11" ht="15" customHeight="1" x14ac:dyDescent="0.25">
      <c r="A291" s="150"/>
      <c r="B291" s="372"/>
      <c r="C291" s="372"/>
      <c r="D291" s="372"/>
      <c r="E291" s="372"/>
      <c r="F291" s="372"/>
      <c r="G291" s="372"/>
      <c r="H291" s="372"/>
      <c r="I291" s="372"/>
      <c r="J291" s="372"/>
      <c r="K291" s="128"/>
    </row>
    <row r="292" spans="1:11" s="26" customFormat="1" ht="31.5" customHeight="1" x14ac:dyDescent="0.25">
      <c r="A292" s="150"/>
      <c r="B292" s="488" t="s">
        <v>108</v>
      </c>
      <c r="C292" s="489"/>
      <c r="D292" s="489"/>
      <c r="E292" s="489"/>
      <c r="F292" s="489"/>
      <c r="G292" s="489"/>
      <c r="H292" s="395"/>
      <c r="I292" s="395"/>
      <c r="J292" s="396"/>
      <c r="K292" s="128"/>
    </row>
    <row r="293" spans="1:11" ht="19.5" customHeight="1" x14ac:dyDescent="0.25">
      <c r="A293" s="150"/>
      <c r="B293" s="417" t="s">
        <v>109</v>
      </c>
      <c r="C293" s="418"/>
      <c r="D293" s="418"/>
      <c r="E293" s="418"/>
      <c r="F293" s="418"/>
      <c r="G293" s="418"/>
      <c r="H293" s="383"/>
      <c r="I293" s="383"/>
      <c r="J293" s="384"/>
      <c r="K293" s="128"/>
    </row>
    <row r="294" spans="1:11" ht="28.5" x14ac:dyDescent="0.25">
      <c r="A294" s="150"/>
      <c r="B294" s="385" t="s">
        <v>77</v>
      </c>
      <c r="C294" s="330" t="s">
        <v>78</v>
      </c>
      <c r="D294" s="385" t="s">
        <v>86</v>
      </c>
      <c r="E294" s="385" t="s">
        <v>80</v>
      </c>
      <c r="F294" s="365" t="s">
        <v>99</v>
      </c>
      <c r="G294" s="367"/>
      <c r="H294" s="365" t="s">
        <v>96</v>
      </c>
      <c r="I294" s="366"/>
      <c r="J294" s="367"/>
      <c r="K294" s="128"/>
    </row>
    <row r="295" spans="1:11" ht="30" customHeight="1" x14ac:dyDescent="0.25">
      <c r="A295" s="150"/>
      <c r="B295" s="114">
        <v>1</v>
      </c>
      <c r="C295" s="115" t="s">
        <v>216</v>
      </c>
      <c r="D295" s="113" t="s">
        <v>217</v>
      </c>
      <c r="E295" s="114" t="s">
        <v>153</v>
      </c>
      <c r="F295" s="122" t="s">
        <v>218</v>
      </c>
      <c r="G295" s="121">
        <v>2</v>
      </c>
      <c r="H295" s="353"/>
      <c r="I295" s="354"/>
      <c r="J295" s="355"/>
      <c r="K295" s="128"/>
    </row>
    <row r="296" spans="1:11" ht="15.6" customHeight="1" x14ac:dyDescent="0.25">
      <c r="A296" s="150"/>
      <c r="B296" s="202">
        <v>2</v>
      </c>
      <c r="C296" s="113" t="s">
        <v>219</v>
      </c>
      <c r="D296" s="113" t="s">
        <v>171</v>
      </c>
      <c r="E296" s="114" t="s">
        <v>153</v>
      </c>
      <c r="F296" s="122" t="s">
        <v>218</v>
      </c>
      <c r="G296" s="200">
        <v>2</v>
      </c>
      <c r="H296" s="353"/>
      <c r="I296" s="354"/>
      <c r="J296" s="355"/>
      <c r="K296" s="128"/>
    </row>
    <row r="297" spans="1:11" ht="15.6" customHeight="1" x14ac:dyDescent="0.25">
      <c r="A297" s="150"/>
      <c r="B297" s="202">
        <v>3</v>
      </c>
      <c r="C297" s="113" t="s">
        <v>220</v>
      </c>
      <c r="D297" s="113" t="s">
        <v>171</v>
      </c>
      <c r="E297" s="114" t="s">
        <v>153</v>
      </c>
      <c r="F297" s="116" t="s">
        <v>218</v>
      </c>
      <c r="G297" s="121">
        <v>2</v>
      </c>
      <c r="H297" s="353"/>
      <c r="I297" s="354"/>
      <c r="J297" s="355"/>
      <c r="K297" s="128"/>
    </row>
    <row r="298" spans="1:11" ht="15.6" customHeight="1" x14ac:dyDescent="0.25">
      <c r="A298" s="150"/>
      <c r="B298" s="202">
        <v>4</v>
      </c>
      <c r="C298" s="113" t="s">
        <v>221</v>
      </c>
      <c r="D298" s="113" t="s">
        <v>222</v>
      </c>
      <c r="E298" s="114" t="s">
        <v>153</v>
      </c>
      <c r="F298" s="116" t="s">
        <v>218</v>
      </c>
      <c r="G298" s="121">
        <v>2</v>
      </c>
      <c r="H298" s="353"/>
      <c r="I298" s="354"/>
      <c r="J298" s="355"/>
      <c r="K298" s="128"/>
    </row>
    <row r="299" spans="1:11" ht="15.6" customHeight="1" x14ac:dyDescent="0.25">
      <c r="A299" s="150"/>
      <c r="B299" s="202">
        <v>5</v>
      </c>
      <c r="C299" s="113" t="s">
        <v>239</v>
      </c>
      <c r="D299" s="113" t="s">
        <v>171</v>
      </c>
      <c r="E299" s="114" t="s">
        <v>153</v>
      </c>
      <c r="F299" s="116" t="s">
        <v>218</v>
      </c>
      <c r="G299" s="121">
        <v>2</v>
      </c>
      <c r="H299" s="353"/>
      <c r="I299" s="354"/>
      <c r="J299" s="355"/>
      <c r="K299" s="128"/>
    </row>
    <row r="300" spans="1:11" ht="18.75" customHeight="1" x14ac:dyDescent="0.25">
      <c r="A300" s="150"/>
      <c r="B300" s="417" t="s">
        <v>273</v>
      </c>
      <c r="C300" s="418"/>
      <c r="D300" s="418"/>
      <c r="E300" s="418"/>
      <c r="F300" s="418"/>
      <c r="G300" s="418"/>
      <c r="H300" s="383"/>
      <c r="I300" s="383"/>
      <c r="J300" s="384"/>
      <c r="K300" s="128"/>
    </row>
    <row r="301" spans="1:11" ht="35.25" customHeight="1" x14ac:dyDescent="0.25">
      <c r="A301" s="150"/>
      <c r="B301" s="121" t="s">
        <v>77</v>
      </c>
      <c r="C301" s="121" t="s">
        <v>78</v>
      </c>
      <c r="D301" s="121" t="s">
        <v>86</v>
      </c>
      <c r="E301" s="121" t="s">
        <v>80</v>
      </c>
      <c r="F301" s="121" t="s">
        <v>81</v>
      </c>
      <c r="G301" s="121" t="s">
        <v>82</v>
      </c>
      <c r="H301" s="386"/>
      <c r="I301" s="387"/>
      <c r="J301" s="388"/>
      <c r="K301" s="128"/>
    </row>
    <row r="302" spans="1:11" ht="27.75" customHeight="1" x14ac:dyDescent="0.25">
      <c r="A302" s="150"/>
      <c r="B302" s="121">
        <v>1</v>
      </c>
      <c r="C302" s="191" t="s">
        <v>268</v>
      </c>
      <c r="D302" s="191" t="s">
        <v>152</v>
      </c>
      <c r="E302" s="116" t="s">
        <v>153</v>
      </c>
      <c r="F302" s="216">
        <v>1</v>
      </c>
      <c r="G302" s="116">
        <v>5</v>
      </c>
      <c r="H302" s="386"/>
      <c r="I302" s="387"/>
      <c r="J302" s="388"/>
      <c r="K302" s="128"/>
    </row>
    <row r="303" spans="1:11" ht="31.5" customHeight="1" x14ac:dyDescent="0.25">
      <c r="A303" s="150"/>
      <c r="B303" s="116">
        <v>2</v>
      </c>
      <c r="C303" s="191" t="s">
        <v>269</v>
      </c>
      <c r="D303" s="191" t="s">
        <v>152</v>
      </c>
      <c r="E303" s="116" t="s">
        <v>153</v>
      </c>
      <c r="F303" s="216">
        <v>1</v>
      </c>
      <c r="G303" s="116">
        <v>5</v>
      </c>
      <c r="H303" s="397"/>
      <c r="I303" s="398"/>
      <c r="J303" s="399"/>
      <c r="K303" s="128"/>
    </row>
    <row r="304" spans="1:11" ht="31.5" customHeight="1" x14ac:dyDescent="0.25">
      <c r="A304" s="150"/>
      <c r="B304" s="116">
        <v>3</v>
      </c>
      <c r="C304" s="191" t="s">
        <v>270</v>
      </c>
      <c r="D304" s="191" t="s">
        <v>152</v>
      </c>
      <c r="E304" s="116" t="s">
        <v>153</v>
      </c>
      <c r="F304" s="216">
        <v>1</v>
      </c>
      <c r="G304" s="116">
        <v>5</v>
      </c>
      <c r="H304" s="397"/>
      <c r="I304" s="398"/>
      <c r="J304" s="399"/>
      <c r="K304" s="128"/>
    </row>
    <row r="305" spans="1:11" ht="27.75" customHeight="1" x14ac:dyDescent="0.25">
      <c r="A305" s="150"/>
      <c r="B305" s="121">
        <v>4</v>
      </c>
      <c r="C305" s="191" t="s">
        <v>154</v>
      </c>
      <c r="D305" s="191" t="s">
        <v>152</v>
      </c>
      <c r="E305" s="116" t="s">
        <v>153</v>
      </c>
      <c r="F305" s="216">
        <v>1</v>
      </c>
      <c r="G305" s="116">
        <v>5</v>
      </c>
      <c r="H305" s="386"/>
      <c r="I305" s="387"/>
      <c r="J305" s="388"/>
      <c r="K305" s="128"/>
    </row>
    <row r="306" spans="1:11" ht="19.5" customHeight="1" x14ac:dyDescent="0.25">
      <c r="A306" s="150"/>
      <c r="B306" s="417" t="s">
        <v>110</v>
      </c>
      <c r="C306" s="418"/>
      <c r="D306" s="418"/>
      <c r="E306" s="418"/>
      <c r="F306" s="418"/>
      <c r="G306" s="418"/>
      <c r="H306" s="383"/>
      <c r="I306" s="383"/>
      <c r="J306" s="384"/>
      <c r="K306" s="128"/>
    </row>
    <row r="307" spans="1:11" ht="28.5" x14ac:dyDescent="0.25">
      <c r="A307" s="150"/>
      <c r="B307" s="385" t="s">
        <v>77</v>
      </c>
      <c r="C307" s="330" t="s">
        <v>78</v>
      </c>
      <c r="D307" s="385" t="s">
        <v>86</v>
      </c>
      <c r="E307" s="385" t="s">
        <v>80</v>
      </c>
      <c r="F307" s="365" t="s">
        <v>99</v>
      </c>
      <c r="G307" s="367"/>
      <c r="H307" s="365" t="s">
        <v>96</v>
      </c>
      <c r="I307" s="366"/>
      <c r="J307" s="367"/>
      <c r="K307" s="128"/>
    </row>
    <row r="308" spans="1:11" ht="15" customHeight="1" x14ac:dyDescent="0.25">
      <c r="A308" s="150"/>
      <c r="B308" s="114">
        <v>1</v>
      </c>
      <c r="C308" s="130" t="s">
        <v>231</v>
      </c>
      <c r="D308" s="115" t="s">
        <v>232</v>
      </c>
      <c r="E308" s="116" t="s">
        <v>153</v>
      </c>
      <c r="F308" s="116" t="s">
        <v>218</v>
      </c>
      <c r="G308" s="116">
        <v>5</v>
      </c>
      <c r="H308" s="353"/>
      <c r="I308" s="354"/>
      <c r="J308" s="355"/>
      <c r="K308" s="128"/>
    </row>
    <row r="309" spans="1:11" ht="15" customHeight="1" x14ac:dyDescent="0.25">
      <c r="A309" s="150"/>
      <c r="B309" s="114">
        <v>2</v>
      </c>
      <c r="C309" s="130" t="s">
        <v>233</v>
      </c>
      <c r="D309" s="115" t="s">
        <v>234</v>
      </c>
      <c r="E309" s="116" t="s">
        <v>153</v>
      </c>
      <c r="F309" s="116" t="s">
        <v>218</v>
      </c>
      <c r="G309" s="116">
        <v>5</v>
      </c>
      <c r="H309" s="353"/>
      <c r="I309" s="354"/>
      <c r="J309" s="355"/>
      <c r="K309" s="128"/>
    </row>
    <row r="310" spans="1:11" ht="30" x14ac:dyDescent="0.25">
      <c r="A310" s="150"/>
      <c r="B310" s="114">
        <v>3</v>
      </c>
      <c r="C310" s="130" t="s">
        <v>240</v>
      </c>
      <c r="D310" s="115" t="s">
        <v>241</v>
      </c>
      <c r="E310" s="116" t="s">
        <v>153</v>
      </c>
      <c r="F310" s="116" t="s">
        <v>218</v>
      </c>
      <c r="G310" s="116">
        <v>1</v>
      </c>
      <c r="H310" s="353"/>
      <c r="I310" s="354"/>
      <c r="J310" s="355"/>
      <c r="K310" s="128"/>
    </row>
    <row r="311" spans="1:11" ht="15" customHeight="1" x14ac:dyDescent="0.25">
      <c r="A311" s="150"/>
      <c r="B311" s="114">
        <v>4</v>
      </c>
      <c r="C311" s="113" t="s">
        <v>242</v>
      </c>
      <c r="D311" s="115" t="s">
        <v>243</v>
      </c>
      <c r="E311" s="114" t="s">
        <v>153</v>
      </c>
      <c r="F311" s="116" t="s">
        <v>218</v>
      </c>
      <c r="G311" s="121">
        <v>1</v>
      </c>
      <c r="H311" s="353"/>
      <c r="I311" s="354"/>
      <c r="J311" s="355"/>
      <c r="K311" s="128"/>
    </row>
    <row r="312" spans="1:11" ht="13.15" customHeight="1" x14ac:dyDescent="0.25">
      <c r="A312" s="150"/>
      <c r="B312" s="114">
        <v>5</v>
      </c>
      <c r="C312" s="113" t="s">
        <v>159</v>
      </c>
      <c r="D312" s="115" t="s">
        <v>171</v>
      </c>
      <c r="E312" s="114" t="s">
        <v>153</v>
      </c>
      <c r="F312" s="116" t="s">
        <v>218</v>
      </c>
      <c r="G312" s="121">
        <v>2</v>
      </c>
      <c r="H312" s="353"/>
      <c r="I312" s="354"/>
      <c r="J312" s="355"/>
      <c r="K312" s="128"/>
    </row>
    <row r="313" spans="1:11" ht="15" customHeight="1" x14ac:dyDescent="0.25">
      <c r="A313" s="150"/>
      <c r="B313" s="114">
        <v>6</v>
      </c>
      <c r="C313" s="113" t="s">
        <v>244</v>
      </c>
      <c r="D313" s="115" t="s">
        <v>171</v>
      </c>
      <c r="E313" s="114" t="s">
        <v>153</v>
      </c>
      <c r="F313" s="116" t="s">
        <v>218</v>
      </c>
      <c r="G313" s="121">
        <v>1</v>
      </c>
      <c r="H313" s="353"/>
      <c r="I313" s="354"/>
      <c r="J313" s="355"/>
      <c r="K313" s="128"/>
    </row>
    <row r="314" spans="1:11" ht="18" customHeight="1" x14ac:dyDescent="0.25">
      <c r="A314" s="150"/>
      <c r="B314" s="417" t="s">
        <v>111</v>
      </c>
      <c r="C314" s="418"/>
      <c r="D314" s="418"/>
      <c r="E314" s="418"/>
      <c r="F314" s="418"/>
      <c r="G314" s="418"/>
      <c r="H314" s="383"/>
      <c r="I314" s="383"/>
      <c r="J314" s="384"/>
      <c r="K314" s="128"/>
    </row>
    <row r="315" spans="1:11" ht="15" customHeight="1" x14ac:dyDescent="0.25">
      <c r="A315" s="150"/>
      <c r="B315" s="385" t="s">
        <v>77</v>
      </c>
      <c r="C315" s="365" t="s">
        <v>95</v>
      </c>
      <c r="D315" s="366"/>
      <c r="E315" s="366"/>
      <c r="F315" s="366"/>
      <c r="G315" s="367"/>
      <c r="H315" s="365" t="s">
        <v>96</v>
      </c>
      <c r="I315" s="366"/>
      <c r="J315" s="367"/>
      <c r="K315" s="128"/>
    </row>
    <row r="316" spans="1:11" ht="15" customHeight="1" x14ac:dyDescent="0.25">
      <c r="A316" s="150"/>
      <c r="B316" s="114">
        <v>1</v>
      </c>
      <c r="C316" s="207" t="s">
        <v>235</v>
      </c>
      <c r="D316" s="208"/>
      <c r="E316" s="208"/>
      <c r="F316" s="208"/>
      <c r="G316" s="209"/>
      <c r="H316" s="368"/>
      <c r="I316" s="369"/>
      <c r="J316" s="370"/>
      <c r="K316" s="128"/>
    </row>
    <row r="317" spans="1:11" ht="15" customHeight="1" x14ac:dyDescent="0.25">
      <c r="A317" s="150"/>
      <c r="B317" s="202">
        <v>2</v>
      </c>
      <c r="C317" s="207" t="s">
        <v>245</v>
      </c>
      <c r="D317" s="208"/>
      <c r="E317" s="208"/>
      <c r="F317" s="208"/>
      <c r="G317" s="209"/>
      <c r="H317" s="368"/>
      <c r="I317" s="369"/>
      <c r="J317" s="370"/>
      <c r="K317" s="128"/>
    </row>
    <row r="318" spans="1:11" ht="15" customHeight="1" x14ac:dyDescent="0.25">
      <c r="A318" s="150"/>
      <c r="B318" s="202">
        <v>3</v>
      </c>
      <c r="C318" s="207" t="s">
        <v>237</v>
      </c>
      <c r="D318" s="208"/>
      <c r="E318" s="208"/>
      <c r="F318" s="208"/>
      <c r="G318" s="209"/>
      <c r="H318" s="368"/>
      <c r="I318" s="369"/>
      <c r="J318" s="370"/>
      <c r="K318" s="128"/>
    </row>
    <row r="319" spans="1:11" ht="15" customHeight="1" x14ac:dyDescent="0.25">
      <c r="A319" s="150"/>
      <c r="B319" s="371"/>
      <c r="C319" s="371"/>
      <c r="D319" s="371"/>
      <c r="E319" s="371"/>
      <c r="F319" s="371"/>
      <c r="G319" s="371"/>
      <c r="H319" s="371"/>
      <c r="I319" s="371"/>
      <c r="J319" s="371"/>
      <c r="K319" s="128"/>
    </row>
    <row r="320" spans="1:11" ht="15" customHeight="1" x14ac:dyDescent="0.25">
      <c r="A320" s="150"/>
      <c r="B320" s="372"/>
      <c r="C320" s="372"/>
      <c r="D320" s="372"/>
      <c r="E320" s="372"/>
      <c r="F320" s="372"/>
      <c r="G320" s="372"/>
      <c r="H320" s="372"/>
      <c r="I320" s="372"/>
      <c r="J320" s="372"/>
      <c r="K320" s="128"/>
    </row>
    <row r="321" spans="1:11" ht="27" customHeight="1" x14ac:dyDescent="0.25">
      <c r="A321" s="150"/>
      <c r="B321" s="424" t="s">
        <v>112</v>
      </c>
      <c r="C321" s="425"/>
      <c r="D321" s="425"/>
      <c r="E321" s="425"/>
      <c r="F321" s="425"/>
      <c r="G321" s="425"/>
      <c r="H321" s="361"/>
      <c r="I321" s="361"/>
      <c r="J321" s="362"/>
      <c r="K321" s="128"/>
    </row>
    <row r="322" spans="1:11" ht="21.75" customHeight="1" x14ac:dyDescent="0.25">
      <c r="A322" s="150"/>
      <c r="B322" s="417" t="s">
        <v>113</v>
      </c>
      <c r="C322" s="418"/>
      <c r="D322" s="418"/>
      <c r="E322" s="418"/>
      <c r="F322" s="418"/>
      <c r="G322" s="418"/>
      <c r="H322" s="383"/>
      <c r="I322" s="383"/>
      <c r="J322" s="384"/>
      <c r="K322" s="128"/>
    </row>
    <row r="323" spans="1:11" ht="28.5" x14ac:dyDescent="0.25">
      <c r="A323" s="150"/>
      <c r="B323" s="385" t="s">
        <v>77</v>
      </c>
      <c r="C323" s="385" t="s">
        <v>78</v>
      </c>
      <c r="D323" s="385" t="s">
        <v>86</v>
      </c>
      <c r="E323" s="385" t="s">
        <v>80</v>
      </c>
      <c r="F323" s="365" t="s">
        <v>99</v>
      </c>
      <c r="G323" s="367"/>
      <c r="H323" s="365" t="s">
        <v>96</v>
      </c>
      <c r="I323" s="366"/>
      <c r="J323" s="367"/>
      <c r="K323" s="128"/>
    </row>
    <row r="324" spans="1:11" ht="45" x14ac:dyDescent="0.25">
      <c r="A324" s="150"/>
      <c r="B324" s="114">
        <v>1</v>
      </c>
      <c r="C324" s="115" t="s">
        <v>216</v>
      </c>
      <c r="D324" s="113" t="s">
        <v>217</v>
      </c>
      <c r="E324" s="114" t="s">
        <v>153</v>
      </c>
      <c r="F324" s="122" t="s">
        <v>218</v>
      </c>
      <c r="G324" s="116">
        <v>1</v>
      </c>
      <c r="H324" s="353"/>
      <c r="I324" s="354"/>
      <c r="J324" s="355"/>
      <c r="K324" s="128"/>
    </row>
    <row r="325" spans="1:11" ht="13.9" customHeight="1" x14ac:dyDescent="0.25">
      <c r="A325" s="150"/>
      <c r="B325" s="114">
        <v>2</v>
      </c>
      <c r="C325" s="113" t="s">
        <v>219</v>
      </c>
      <c r="D325" s="113" t="s">
        <v>171</v>
      </c>
      <c r="E325" s="114" t="s">
        <v>153</v>
      </c>
      <c r="F325" s="122" t="s">
        <v>218</v>
      </c>
      <c r="G325" s="122">
        <v>1</v>
      </c>
      <c r="H325" s="353"/>
      <c r="I325" s="354"/>
      <c r="J325" s="355"/>
      <c r="K325" s="128"/>
    </row>
    <row r="326" spans="1:11" ht="15" customHeight="1" x14ac:dyDescent="0.25">
      <c r="A326" s="150"/>
      <c r="B326" s="202">
        <v>3</v>
      </c>
      <c r="C326" s="113" t="s">
        <v>220</v>
      </c>
      <c r="D326" s="113" t="s">
        <v>171</v>
      </c>
      <c r="E326" s="114" t="s">
        <v>153</v>
      </c>
      <c r="F326" s="116" t="s">
        <v>218</v>
      </c>
      <c r="G326" s="116">
        <v>1</v>
      </c>
      <c r="H326" s="353"/>
      <c r="I326" s="354"/>
      <c r="J326" s="355"/>
      <c r="K326" s="128"/>
    </row>
    <row r="327" spans="1:11" ht="30" x14ac:dyDescent="0.25">
      <c r="A327" s="150"/>
      <c r="B327" s="114">
        <v>4</v>
      </c>
      <c r="C327" s="113" t="s">
        <v>221</v>
      </c>
      <c r="D327" s="113" t="s">
        <v>222</v>
      </c>
      <c r="E327" s="114" t="s">
        <v>153</v>
      </c>
      <c r="F327" s="116" t="s">
        <v>218</v>
      </c>
      <c r="G327" s="116">
        <v>1</v>
      </c>
      <c r="H327" s="353"/>
      <c r="I327" s="354"/>
      <c r="J327" s="355"/>
      <c r="K327" s="128"/>
    </row>
    <row r="328" spans="1:11" ht="13.9" customHeight="1" x14ac:dyDescent="0.25">
      <c r="A328" s="150"/>
      <c r="B328" s="114">
        <v>5</v>
      </c>
      <c r="C328" s="115" t="s">
        <v>238</v>
      </c>
      <c r="D328" s="113" t="s">
        <v>171</v>
      </c>
      <c r="E328" s="114" t="s">
        <v>153</v>
      </c>
      <c r="F328" s="116"/>
      <c r="G328" s="116">
        <v>1</v>
      </c>
      <c r="H328" s="353"/>
      <c r="I328" s="354"/>
      <c r="J328" s="355"/>
      <c r="K328" s="128"/>
    </row>
    <row r="329" spans="1:11" ht="15" customHeight="1" x14ac:dyDescent="0.25">
      <c r="A329" s="150"/>
      <c r="B329" s="202">
        <v>6</v>
      </c>
      <c r="C329" s="113" t="s">
        <v>239</v>
      </c>
      <c r="D329" s="113" t="s">
        <v>171</v>
      </c>
      <c r="E329" s="114" t="s">
        <v>153</v>
      </c>
      <c r="F329" s="116" t="s">
        <v>218</v>
      </c>
      <c r="G329" s="116">
        <v>1</v>
      </c>
      <c r="H329" s="353"/>
      <c r="I329" s="354"/>
      <c r="J329" s="355"/>
      <c r="K329" s="128"/>
    </row>
    <row r="330" spans="1:11" ht="18.75" customHeight="1" x14ac:dyDescent="0.25">
      <c r="A330" s="150"/>
      <c r="B330" s="417" t="s">
        <v>273</v>
      </c>
      <c r="C330" s="418"/>
      <c r="D330" s="418"/>
      <c r="E330" s="418"/>
      <c r="F330" s="418"/>
      <c r="G330" s="418"/>
      <c r="H330" s="383"/>
      <c r="I330" s="383"/>
      <c r="J330" s="384"/>
      <c r="K330" s="128"/>
    </row>
    <row r="331" spans="1:11" ht="35.25" customHeight="1" x14ac:dyDescent="0.25">
      <c r="A331" s="150"/>
      <c r="B331" s="116" t="s">
        <v>77</v>
      </c>
      <c r="C331" s="121" t="s">
        <v>78</v>
      </c>
      <c r="D331" s="121" t="s">
        <v>86</v>
      </c>
      <c r="E331" s="121" t="s">
        <v>80</v>
      </c>
      <c r="F331" s="121" t="s">
        <v>81</v>
      </c>
      <c r="G331" s="121" t="s">
        <v>82</v>
      </c>
      <c r="H331" s="386"/>
      <c r="I331" s="387"/>
      <c r="J331" s="388"/>
      <c r="K331" s="128"/>
    </row>
    <row r="332" spans="1:11" ht="27.75" customHeight="1" x14ac:dyDescent="0.25">
      <c r="A332" s="150"/>
      <c r="B332" s="116">
        <v>1</v>
      </c>
      <c r="C332" s="191" t="s">
        <v>268</v>
      </c>
      <c r="D332" s="191" t="s">
        <v>152</v>
      </c>
      <c r="E332" s="116" t="s">
        <v>153</v>
      </c>
      <c r="F332" s="216">
        <v>1</v>
      </c>
      <c r="G332" s="116">
        <v>1</v>
      </c>
      <c r="H332" s="386"/>
      <c r="I332" s="387"/>
      <c r="J332" s="388"/>
      <c r="K332" s="128"/>
    </row>
    <row r="333" spans="1:11" ht="31.5" customHeight="1" x14ac:dyDescent="0.25">
      <c r="A333" s="150"/>
      <c r="B333" s="116">
        <v>2</v>
      </c>
      <c r="C333" s="191" t="s">
        <v>269</v>
      </c>
      <c r="D333" s="191" t="s">
        <v>152</v>
      </c>
      <c r="E333" s="116" t="s">
        <v>153</v>
      </c>
      <c r="F333" s="216">
        <v>1</v>
      </c>
      <c r="G333" s="116">
        <v>1</v>
      </c>
      <c r="H333" s="397"/>
      <c r="I333" s="398"/>
      <c r="J333" s="399"/>
      <c r="K333" s="128"/>
    </row>
    <row r="334" spans="1:11" ht="31.5" customHeight="1" x14ac:dyDescent="0.25">
      <c r="A334" s="150"/>
      <c r="B334" s="116">
        <v>3</v>
      </c>
      <c r="C334" s="191" t="s">
        <v>270</v>
      </c>
      <c r="D334" s="191" t="s">
        <v>152</v>
      </c>
      <c r="E334" s="116" t="s">
        <v>153</v>
      </c>
      <c r="F334" s="216">
        <v>1</v>
      </c>
      <c r="G334" s="116">
        <v>1</v>
      </c>
      <c r="H334" s="397"/>
      <c r="I334" s="398"/>
      <c r="J334" s="399"/>
      <c r="K334" s="128"/>
    </row>
    <row r="335" spans="1:11" ht="27.75" customHeight="1" x14ac:dyDescent="0.25">
      <c r="A335" s="150"/>
      <c r="B335" s="116">
        <v>4</v>
      </c>
      <c r="C335" s="191" t="s">
        <v>154</v>
      </c>
      <c r="D335" s="191" t="s">
        <v>152</v>
      </c>
      <c r="E335" s="116" t="s">
        <v>153</v>
      </c>
      <c r="F335" s="216">
        <v>1</v>
      </c>
      <c r="G335" s="116">
        <v>1</v>
      </c>
      <c r="H335" s="386"/>
      <c r="I335" s="387"/>
      <c r="J335" s="388"/>
      <c r="K335" s="128"/>
    </row>
    <row r="336" spans="1:11" ht="21.75" customHeight="1" x14ac:dyDescent="0.25">
      <c r="A336" s="150"/>
      <c r="B336" s="417" t="s">
        <v>114</v>
      </c>
      <c r="C336" s="418"/>
      <c r="D336" s="418"/>
      <c r="E336" s="418"/>
      <c r="F336" s="418"/>
      <c r="G336" s="418"/>
      <c r="H336" s="383"/>
      <c r="I336" s="383"/>
      <c r="J336" s="384"/>
      <c r="K336" s="128"/>
    </row>
    <row r="337" spans="1:11" ht="28.5" x14ac:dyDescent="0.25">
      <c r="A337" s="150"/>
      <c r="B337" s="385" t="s">
        <v>77</v>
      </c>
      <c r="C337" s="385" t="s">
        <v>78</v>
      </c>
      <c r="D337" s="385" t="s">
        <v>86</v>
      </c>
      <c r="E337" s="385" t="s">
        <v>80</v>
      </c>
      <c r="F337" s="365" t="s">
        <v>99</v>
      </c>
      <c r="G337" s="367"/>
      <c r="H337" s="365" t="s">
        <v>96</v>
      </c>
      <c r="I337" s="366"/>
      <c r="J337" s="367"/>
      <c r="K337" s="128"/>
    </row>
    <row r="338" spans="1:11" ht="15" customHeight="1" x14ac:dyDescent="0.25">
      <c r="A338" s="150"/>
      <c r="B338" s="114">
        <v>1</v>
      </c>
      <c r="C338" s="130" t="s">
        <v>231</v>
      </c>
      <c r="D338" s="115" t="s">
        <v>232</v>
      </c>
      <c r="E338" s="116" t="s">
        <v>153</v>
      </c>
      <c r="F338" s="116" t="s">
        <v>218</v>
      </c>
      <c r="G338" s="116">
        <v>1</v>
      </c>
      <c r="H338" s="353"/>
      <c r="I338" s="354"/>
      <c r="J338" s="355"/>
      <c r="K338" s="128"/>
    </row>
    <row r="339" spans="1:11" ht="15" customHeight="1" x14ac:dyDescent="0.25">
      <c r="A339" s="150"/>
      <c r="B339" s="114">
        <v>2</v>
      </c>
      <c r="C339" s="130" t="s">
        <v>233</v>
      </c>
      <c r="D339" s="115" t="s">
        <v>234</v>
      </c>
      <c r="E339" s="116" t="s">
        <v>153</v>
      </c>
      <c r="F339" s="116" t="s">
        <v>218</v>
      </c>
      <c r="G339" s="116">
        <v>1</v>
      </c>
      <c r="H339" s="353"/>
      <c r="I339" s="354"/>
      <c r="J339" s="355"/>
      <c r="K339" s="128"/>
    </row>
    <row r="340" spans="1:11" ht="15" customHeight="1" x14ac:dyDescent="0.25">
      <c r="A340" s="150"/>
      <c r="B340" s="114">
        <v>3</v>
      </c>
      <c r="C340" s="130" t="s">
        <v>240</v>
      </c>
      <c r="D340" s="115" t="s">
        <v>241</v>
      </c>
      <c r="E340" s="116" t="s">
        <v>153</v>
      </c>
      <c r="F340" s="116" t="s">
        <v>218</v>
      </c>
      <c r="G340" s="116">
        <v>1</v>
      </c>
      <c r="H340" s="353"/>
      <c r="I340" s="354"/>
      <c r="J340" s="355"/>
      <c r="K340" s="128"/>
    </row>
    <row r="341" spans="1:11" ht="15" customHeight="1" x14ac:dyDescent="0.25">
      <c r="A341" s="150"/>
      <c r="B341" s="114">
        <v>4</v>
      </c>
      <c r="C341" s="113" t="s">
        <v>242</v>
      </c>
      <c r="D341" s="115" t="s">
        <v>243</v>
      </c>
      <c r="E341" s="114" t="s">
        <v>153</v>
      </c>
      <c r="F341" s="116" t="s">
        <v>218</v>
      </c>
      <c r="G341" s="116">
        <v>1</v>
      </c>
      <c r="H341" s="353"/>
      <c r="I341" s="354"/>
      <c r="J341" s="355"/>
      <c r="K341" s="128"/>
    </row>
    <row r="342" spans="1:11" ht="13.15" customHeight="1" x14ac:dyDescent="0.25">
      <c r="A342" s="150"/>
      <c r="B342" s="114">
        <v>5</v>
      </c>
      <c r="C342" s="113" t="s">
        <v>159</v>
      </c>
      <c r="D342" s="115" t="s">
        <v>171</v>
      </c>
      <c r="E342" s="114" t="s">
        <v>153</v>
      </c>
      <c r="F342" s="116" t="s">
        <v>218</v>
      </c>
      <c r="G342" s="116">
        <v>1</v>
      </c>
      <c r="H342" s="353"/>
      <c r="I342" s="354"/>
      <c r="J342" s="355"/>
      <c r="K342" s="128"/>
    </row>
    <row r="343" spans="1:11" ht="15" customHeight="1" x14ac:dyDescent="0.25">
      <c r="A343" s="150"/>
      <c r="B343" s="202">
        <v>6</v>
      </c>
      <c r="C343" s="113" t="s">
        <v>244</v>
      </c>
      <c r="D343" s="115" t="s">
        <v>171</v>
      </c>
      <c r="E343" s="114" t="s">
        <v>153</v>
      </c>
      <c r="F343" s="116" t="s">
        <v>218</v>
      </c>
      <c r="G343" s="116">
        <v>1</v>
      </c>
      <c r="H343" s="353"/>
      <c r="I343" s="354"/>
      <c r="J343" s="355"/>
      <c r="K343" s="128"/>
    </row>
    <row r="344" spans="1:11" ht="18.75" customHeight="1" x14ac:dyDescent="0.25">
      <c r="A344" s="150"/>
      <c r="B344" s="417" t="s">
        <v>115</v>
      </c>
      <c r="C344" s="418"/>
      <c r="D344" s="418"/>
      <c r="E344" s="418"/>
      <c r="F344" s="418"/>
      <c r="G344" s="418"/>
      <c r="H344" s="383"/>
      <c r="I344" s="383"/>
      <c r="J344" s="384"/>
      <c r="K344" s="128"/>
    </row>
    <row r="345" spans="1:11" ht="15" customHeight="1" x14ac:dyDescent="0.25">
      <c r="A345" s="150"/>
      <c r="B345" s="385" t="s">
        <v>77</v>
      </c>
      <c r="C345" s="365" t="s">
        <v>95</v>
      </c>
      <c r="D345" s="366"/>
      <c r="E345" s="366"/>
      <c r="F345" s="366"/>
      <c r="G345" s="367"/>
      <c r="H345" s="365" t="s">
        <v>96</v>
      </c>
      <c r="I345" s="366"/>
      <c r="J345" s="367"/>
      <c r="K345" s="128"/>
    </row>
    <row r="346" spans="1:11" ht="15" customHeight="1" x14ac:dyDescent="0.25">
      <c r="A346" s="150"/>
      <c r="B346" s="114">
        <v>1</v>
      </c>
      <c r="C346" s="207" t="s">
        <v>275</v>
      </c>
      <c r="D346" s="208"/>
      <c r="E346" s="208"/>
      <c r="F346" s="208"/>
      <c r="G346" s="209"/>
      <c r="H346" s="368"/>
      <c r="I346" s="369"/>
      <c r="J346" s="370"/>
      <c r="K346" s="128"/>
    </row>
    <row r="347" spans="1:11" ht="15" customHeight="1" x14ac:dyDescent="0.25">
      <c r="A347" s="150"/>
      <c r="B347" s="114">
        <v>2</v>
      </c>
      <c r="C347" s="207" t="s">
        <v>245</v>
      </c>
      <c r="D347" s="208"/>
      <c r="E347" s="208"/>
      <c r="F347" s="208"/>
      <c r="G347" s="209"/>
      <c r="H347" s="368"/>
      <c r="I347" s="369"/>
      <c r="J347" s="370"/>
      <c r="K347" s="128"/>
    </row>
    <row r="348" spans="1:11" ht="15" customHeight="1" x14ac:dyDescent="0.25">
      <c r="A348" s="150"/>
      <c r="B348" s="202">
        <v>3</v>
      </c>
      <c r="C348" s="207" t="s">
        <v>237</v>
      </c>
      <c r="D348" s="208"/>
      <c r="E348" s="208"/>
      <c r="F348" s="208"/>
      <c r="G348" s="209"/>
      <c r="H348" s="368"/>
      <c r="I348" s="369"/>
      <c r="J348" s="370"/>
      <c r="K348" s="128"/>
    </row>
    <row r="349" spans="1:11" ht="28.5" customHeight="1" x14ac:dyDescent="0.25">
      <c r="A349" s="150"/>
      <c r="B349" s="400"/>
      <c r="C349" s="400"/>
      <c r="D349" s="400"/>
      <c r="E349" s="400"/>
      <c r="F349" s="400"/>
      <c r="G349" s="400"/>
      <c r="H349" s="400"/>
      <c r="I349" s="400"/>
      <c r="J349" s="400"/>
      <c r="K349" s="128"/>
    </row>
    <row r="350" spans="1:11" ht="20.25" customHeight="1" x14ac:dyDescent="0.25">
      <c r="A350" s="150"/>
      <c r="B350" s="424" t="s">
        <v>116</v>
      </c>
      <c r="C350" s="425"/>
      <c r="D350" s="425"/>
      <c r="E350" s="425"/>
      <c r="F350" s="425"/>
      <c r="G350" s="425"/>
      <c r="H350" s="425"/>
      <c r="I350" s="361"/>
      <c r="J350" s="362"/>
      <c r="K350" s="128"/>
    </row>
    <row r="351" spans="1:11" ht="15" customHeight="1" x14ac:dyDescent="0.25">
      <c r="A351" s="150"/>
      <c r="B351" s="426" t="s">
        <v>117</v>
      </c>
      <c r="C351" s="427"/>
      <c r="D351" s="427"/>
      <c r="E351" s="427"/>
      <c r="F351" s="427"/>
      <c r="G351" s="427"/>
      <c r="H351" s="153"/>
      <c r="I351" s="153"/>
      <c r="J351" s="154"/>
      <c r="K351" s="128"/>
    </row>
    <row r="352" spans="1:11" ht="28.5" x14ac:dyDescent="0.25">
      <c r="A352" s="150"/>
      <c r="B352" s="385" t="s">
        <v>77</v>
      </c>
      <c r="C352" s="330" t="s">
        <v>78</v>
      </c>
      <c r="D352" s="385" t="s">
        <v>86</v>
      </c>
      <c r="E352" s="385" t="s">
        <v>80</v>
      </c>
      <c r="F352" s="365" t="s">
        <v>99</v>
      </c>
      <c r="G352" s="367"/>
      <c r="H352" s="365" t="s">
        <v>96</v>
      </c>
      <c r="I352" s="366"/>
      <c r="J352" s="367"/>
      <c r="K352" s="128"/>
    </row>
    <row r="353" spans="1:11" ht="15" customHeight="1" x14ac:dyDescent="0.25">
      <c r="A353" s="150"/>
      <c r="B353" s="426" t="s">
        <v>118</v>
      </c>
      <c r="C353" s="427"/>
      <c r="D353" s="427"/>
      <c r="E353" s="427"/>
      <c r="F353" s="427"/>
      <c r="G353" s="427"/>
      <c r="H353" s="153"/>
      <c r="I353" s="153"/>
      <c r="J353" s="154"/>
      <c r="K353" s="128"/>
    </row>
    <row r="354" spans="1:11" ht="28.5" x14ac:dyDescent="0.25">
      <c r="A354" s="150"/>
      <c r="B354" s="385" t="s">
        <v>77</v>
      </c>
      <c r="C354" s="330" t="s">
        <v>78</v>
      </c>
      <c r="D354" s="385" t="s">
        <v>86</v>
      </c>
      <c r="E354" s="385" t="s">
        <v>80</v>
      </c>
      <c r="F354" s="365" t="s">
        <v>99</v>
      </c>
      <c r="G354" s="367"/>
      <c r="H354" s="365" t="s">
        <v>96</v>
      </c>
      <c r="I354" s="366"/>
      <c r="J354" s="367"/>
      <c r="K354" s="128"/>
    </row>
    <row r="355" spans="1:11" ht="15" customHeight="1" x14ac:dyDescent="0.25">
      <c r="A355" s="150"/>
      <c r="B355" s="114">
        <v>1</v>
      </c>
      <c r="C355" s="191" t="s">
        <v>246</v>
      </c>
      <c r="D355" s="115" t="s">
        <v>248</v>
      </c>
      <c r="E355" s="116" t="s">
        <v>153</v>
      </c>
      <c r="F355" s="116" t="s">
        <v>218</v>
      </c>
      <c r="G355" s="121">
        <v>15</v>
      </c>
      <c r="H355" s="353"/>
      <c r="I355" s="354"/>
      <c r="J355" s="355"/>
      <c r="K355" s="128"/>
    </row>
    <row r="356" spans="1:11" ht="15" customHeight="1" x14ac:dyDescent="0.25">
      <c r="A356" s="150"/>
      <c r="B356" s="114">
        <v>2</v>
      </c>
      <c r="C356" s="113" t="s">
        <v>242</v>
      </c>
      <c r="D356" s="115" t="s">
        <v>247</v>
      </c>
      <c r="E356" s="116" t="s">
        <v>153</v>
      </c>
      <c r="F356" s="116" t="s">
        <v>218</v>
      </c>
      <c r="G356" s="121">
        <v>2</v>
      </c>
      <c r="H356" s="353"/>
      <c r="I356" s="354"/>
      <c r="J356" s="355"/>
      <c r="K356" s="128"/>
    </row>
    <row r="357" spans="1:11" ht="15" customHeight="1" x14ac:dyDescent="0.25">
      <c r="A357" s="150"/>
      <c r="B357" s="114">
        <v>3</v>
      </c>
      <c r="C357" s="113" t="s">
        <v>159</v>
      </c>
      <c r="D357" s="115" t="s">
        <v>171</v>
      </c>
      <c r="E357" s="116" t="s">
        <v>153</v>
      </c>
      <c r="F357" s="116" t="s">
        <v>218</v>
      </c>
      <c r="G357" s="121">
        <v>2</v>
      </c>
      <c r="H357" s="353"/>
      <c r="I357" s="354"/>
      <c r="J357" s="355"/>
      <c r="K357" s="128"/>
    </row>
    <row r="358" spans="1:11" ht="24.75" customHeight="1" x14ac:dyDescent="0.25">
      <c r="A358" s="150"/>
      <c r="B358" s="428" t="s">
        <v>119</v>
      </c>
      <c r="C358" s="429"/>
      <c r="D358" s="429"/>
      <c r="E358" s="429"/>
      <c r="F358" s="429"/>
      <c r="G358" s="429"/>
      <c r="H358" s="373"/>
      <c r="I358" s="373"/>
      <c r="J358" s="374"/>
      <c r="K358" s="128"/>
    </row>
    <row r="359" spans="1:11" ht="23.25" customHeight="1" x14ac:dyDescent="0.25">
      <c r="A359" s="150"/>
      <c r="B359" s="385" t="s">
        <v>77</v>
      </c>
      <c r="C359" s="365" t="s">
        <v>95</v>
      </c>
      <c r="D359" s="366"/>
      <c r="E359" s="366"/>
      <c r="F359" s="366"/>
      <c r="G359" s="367"/>
      <c r="H359" s="365" t="s">
        <v>96</v>
      </c>
      <c r="I359" s="366"/>
      <c r="J359" s="367"/>
      <c r="K359" s="128"/>
    </row>
    <row r="360" spans="1:11" ht="15" customHeight="1" x14ac:dyDescent="0.25">
      <c r="A360" s="150"/>
      <c r="B360" s="114">
        <v>1</v>
      </c>
      <c r="C360" s="207" t="s">
        <v>249</v>
      </c>
      <c r="D360" s="208"/>
      <c r="E360" s="208"/>
      <c r="F360" s="208"/>
      <c r="G360" s="209"/>
      <c r="H360" s="365"/>
      <c r="I360" s="366"/>
      <c r="J360" s="367"/>
      <c r="K360" s="128"/>
    </row>
    <row r="361" spans="1:11" ht="15" customHeight="1" x14ac:dyDescent="0.25">
      <c r="A361" s="150"/>
      <c r="B361" s="371"/>
      <c r="C361" s="371"/>
      <c r="D361" s="371"/>
      <c r="E361" s="371"/>
      <c r="F361" s="371"/>
      <c r="G361" s="371"/>
      <c r="H361" s="371"/>
      <c r="I361" s="371"/>
      <c r="J361" s="371"/>
      <c r="K361" s="128"/>
    </row>
    <row r="362" spans="1:11" ht="15" customHeight="1" x14ac:dyDescent="0.25">
      <c r="A362" s="150"/>
      <c r="B362" s="372"/>
      <c r="C362" s="372"/>
      <c r="D362" s="372"/>
      <c r="E362" s="372"/>
      <c r="F362" s="372"/>
      <c r="G362" s="372"/>
      <c r="H362" s="372"/>
      <c r="I362" s="372"/>
      <c r="J362" s="372"/>
      <c r="K362" s="128"/>
    </row>
    <row r="363" spans="1:11" ht="31.5" customHeight="1" x14ac:dyDescent="0.25">
      <c r="A363" s="150"/>
      <c r="B363" s="419" t="s">
        <v>120</v>
      </c>
      <c r="C363" s="419"/>
      <c r="D363" s="419"/>
      <c r="E363" s="419"/>
      <c r="F363" s="419"/>
      <c r="G363" s="419"/>
      <c r="H363" s="401"/>
      <c r="I363" s="401"/>
      <c r="J363" s="402"/>
      <c r="K363" s="128"/>
    </row>
    <row r="364" spans="1:11" ht="28.5" x14ac:dyDescent="0.25">
      <c r="A364" s="150"/>
      <c r="B364" s="330" t="s">
        <v>77</v>
      </c>
      <c r="C364" s="330" t="s">
        <v>78</v>
      </c>
      <c r="D364" s="330" t="s">
        <v>86</v>
      </c>
      <c r="E364" s="330" t="s">
        <v>80</v>
      </c>
      <c r="F364" s="365" t="s">
        <v>99</v>
      </c>
      <c r="G364" s="367"/>
      <c r="H364" s="365" t="s">
        <v>96</v>
      </c>
      <c r="I364" s="366"/>
      <c r="J364" s="367"/>
      <c r="K364" s="128"/>
    </row>
    <row r="365" spans="1:11" ht="15" customHeight="1" x14ac:dyDescent="0.25">
      <c r="A365" s="150"/>
      <c r="B365" s="114">
        <v>1</v>
      </c>
      <c r="C365" s="113" t="s">
        <v>250</v>
      </c>
      <c r="D365" s="113" t="s">
        <v>171</v>
      </c>
      <c r="E365" s="114" t="s">
        <v>251</v>
      </c>
      <c r="F365" s="116" t="s">
        <v>218</v>
      </c>
      <c r="G365" s="121">
        <v>4</v>
      </c>
      <c r="H365" s="353"/>
      <c r="I365" s="354"/>
      <c r="J365" s="355"/>
      <c r="K365" s="128"/>
    </row>
    <row r="366" spans="1:11" ht="15" customHeight="1" x14ac:dyDescent="0.25">
      <c r="A366" s="150"/>
      <c r="B366" s="114">
        <v>2</v>
      </c>
      <c r="C366" s="113" t="s">
        <v>252</v>
      </c>
      <c r="D366" s="113" t="s">
        <v>171</v>
      </c>
      <c r="E366" s="114" t="s">
        <v>167</v>
      </c>
      <c r="F366" s="116" t="s">
        <v>218</v>
      </c>
      <c r="G366" s="121">
        <v>50</v>
      </c>
      <c r="H366" s="353"/>
      <c r="I366" s="354"/>
      <c r="J366" s="355"/>
      <c r="K366" s="128"/>
    </row>
    <row r="367" spans="1:11" ht="15" customHeight="1" x14ac:dyDescent="0.25">
      <c r="A367" s="150"/>
      <c r="B367" s="114">
        <v>3</v>
      </c>
      <c r="C367" s="113" t="s">
        <v>253</v>
      </c>
      <c r="D367" s="113" t="s">
        <v>171</v>
      </c>
      <c r="E367" s="114" t="s">
        <v>167</v>
      </c>
      <c r="F367" s="116" t="s">
        <v>218</v>
      </c>
      <c r="G367" s="121">
        <v>10</v>
      </c>
      <c r="H367" s="353"/>
      <c r="I367" s="354"/>
      <c r="J367" s="355"/>
      <c r="K367" s="128"/>
    </row>
    <row r="368" spans="1:11" ht="15" customHeight="1" x14ac:dyDescent="0.25">
      <c r="A368" s="150"/>
      <c r="B368" s="114">
        <v>4</v>
      </c>
      <c r="C368" s="113" t="s">
        <v>254</v>
      </c>
      <c r="D368" s="113" t="s">
        <v>171</v>
      </c>
      <c r="E368" s="114" t="s">
        <v>153</v>
      </c>
      <c r="F368" s="116" t="s">
        <v>218</v>
      </c>
      <c r="G368" s="121">
        <v>25</v>
      </c>
      <c r="H368" s="353"/>
      <c r="I368" s="354"/>
      <c r="J368" s="355"/>
      <c r="K368" s="128"/>
    </row>
    <row r="369" spans="1:11" ht="15" customHeight="1" x14ac:dyDescent="0.25">
      <c r="A369" s="150"/>
      <c r="B369" s="114">
        <v>5</v>
      </c>
      <c r="C369" s="113" t="s">
        <v>255</v>
      </c>
      <c r="D369" s="113" t="s">
        <v>171</v>
      </c>
      <c r="E369" s="114" t="s">
        <v>153</v>
      </c>
      <c r="F369" s="116" t="s">
        <v>218</v>
      </c>
      <c r="G369" s="121">
        <v>2</v>
      </c>
      <c r="H369" s="353"/>
      <c r="I369" s="354"/>
      <c r="J369" s="355"/>
      <c r="K369" s="128"/>
    </row>
    <row r="370" spans="1:11" ht="15" customHeight="1" x14ac:dyDescent="0.25">
      <c r="A370" s="150"/>
      <c r="B370" s="114">
        <v>6</v>
      </c>
      <c r="C370" s="113" t="s">
        <v>256</v>
      </c>
      <c r="D370" s="113" t="s">
        <v>171</v>
      </c>
      <c r="E370" s="114" t="s">
        <v>257</v>
      </c>
      <c r="F370" s="116" t="s">
        <v>218</v>
      </c>
      <c r="G370" s="121">
        <v>1</v>
      </c>
      <c r="H370" s="353"/>
      <c r="I370" s="354"/>
      <c r="J370" s="355"/>
      <c r="K370" s="128"/>
    </row>
    <row r="371" spans="1:11" ht="13.15" customHeight="1" x14ac:dyDescent="0.25">
      <c r="A371" s="150"/>
      <c r="B371" s="114">
        <v>7</v>
      </c>
      <c r="C371" s="113" t="s">
        <v>258</v>
      </c>
      <c r="D371" s="113" t="s">
        <v>171</v>
      </c>
      <c r="E371" s="114" t="s">
        <v>257</v>
      </c>
      <c r="F371" s="116" t="s">
        <v>218</v>
      </c>
      <c r="G371" s="121">
        <v>2</v>
      </c>
      <c r="H371" s="353"/>
      <c r="I371" s="354"/>
      <c r="J371" s="355"/>
      <c r="K371" s="128"/>
    </row>
    <row r="372" spans="1:11" ht="15" customHeight="1" x14ac:dyDescent="0.25">
      <c r="A372" s="150"/>
      <c r="B372" s="114">
        <v>8</v>
      </c>
      <c r="C372" s="113" t="s">
        <v>259</v>
      </c>
      <c r="D372" s="113" t="s">
        <v>171</v>
      </c>
      <c r="E372" s="114" t="s">
        <v>153</v>
      </c>
      <c r="F372" s="116" t="s">
        <v>218</v>
      </c>
      <c r="G372" s="121">
        <v>8</v>
      </c>
      <c r="H372" s="353"/>
      <c r="I372" s="354"/>
      <c r="J372" s="355"/>
      <c r="K372" s="128"/>
    </row>
    <row r="373" spans="1:11" ht="15" customHeight="1" x14ac:dyDescent="0.25">
      <c r="A373" s="150"/>
      <c r="B373" s="114">
        <v>9</v>
      </c>
      <c r="C373" s="113" t="s">
        <v>260</v>
      </c>
      <c r="D373" s="113" t="s">
        <v>171</v>
      </c>
      <c r="E373" s="114" t="s">
        <v>153</v>
      </c>
      <c r="F373" s="116" t="s">
        <v>218</v>
      </c>
      <c r="G373" s="121">
        <v>2</v>
      </c>
      <c r="H373" s="353"/>
      <c r="I373" s="354"/>
      <c r="J373" s="355"/>
      <c r="K373" s="128"/>
    </row>
    <row r="374" spans="1:11" ht="15" customHeight="1" x14ac:dyDescent="0.25">
      <c r="A374" s="150"/>
      <c r="B374" s="114">
        <v>10</v>
      </c>
      <c r="C374" s="113" t="s">
        <v>261</v>
      </c>
      <c r="D374" s="113" t="s">
        <v>171</v>
      </c>
      <c r="E374" s="114" t="s">
        <v>153</v>
      </c>
      <c r="F374" s="116" t="s">
        <v>218</v>
      </c>
      <c r="G374" s="121">
        <v>2</v>
      </c>
      <c r="H374" s="353"/>
      <c r="I374" s="354"/>
      <c r="J374" s="355"/>
      <c r="K374" s="128"/>
    </row>
    <row r="375" spans="1:11" ht="15" customHeight="1" x14ac:dyDescent="0.25">
      <c r="A375" s="150"/>
      <c r="B375" s="114">
        <v>11</v>
      </c>
      <c r="C375" s="113" t="s">
        <v>262</v>
      </c>
      <c r="D375" s="113" t="s">
        <v>160</v>
      </c>
      <c r="E375" s="114" t="s">
        <v>153</v>
      </c>
      <c r="F375" s="116" t="s">
        <v>218</v>
      </c>
      <c r="G375" s="121">
        <v>5</v>
      </c>
      <c r="H375" s="353"/>
      <c r="I375" s="354"/>
      <c r="J375" s="355"/>
      <c r="K375" s="128"/>
    </row>
    <row r="376" spans="1:11" ht="15" customHeight="1" x14ac:dyDescent="0.25">
      <c r="A376" s="150"/>
      <c r="B376" s="114">
        <v>12</v>
      </c>
      <c r="C376" s="115" t="s">
        <v>263</v>
      </c>
      <c r="D376" s="115" t="s">
        <v>171</v>
      </c>
      <c r="E376" s="114" t="s">
        <v>153</v>
      </c>
      <c r="F376" s="114" t="s">
        <v>218</v>
      </c>
      <c r="G376" s="116">
        <v>2</v>
      </c>
      <c r="H376" s="353"/>
      <c r="I376" s="354"/>
      <c r="J376" s="355"/>
      <c r="K376" s="128"/>
    </row>
    <row r="377" spans="1:11" ht="15" customHeight="1" x14ac:dyDescent="0.25">
      <c r="A377" s="150"/>
      <c r="B377" s="114">
        <v>13</v>
      </c>
      <c r="C377" s="115" t="s">
        <v>264</v>
      </c>
      <c r="D377" s="115" t="s">
        <v>171</v>
      </c>
      <c r="E377" s="114" t="s">
        <v>153</v>
      </c>
      <c r="F377" s="114" t="s">
        <v>218</v>
      </c>
      <c r="G377" s="116">
        <v>6</v>
      </c>
      <c r="H377" s="353"/>
      <c r="I377" s="354"/>
      <c r="J377" s="355"/>
      <c r="K377" s="128"/>
    </row>
    <row r="378" spans="1:11" ht="15" customHeight="1" x14ac:dyDescent="0.25">
      <c r="A378" s="150"/>
      <c r="B378" s="114">
        <v>14</v>
      </c>
      <c r="C378" s="115" t="s">
        <v>265</v>
      </c>
      <c r="D378" s="115" t="s">
        <v>171</v>
      </c>
      <c r="E378" s="114" t="s">
        <v>153</v>
      </c>
      <c r="F378" s="114" t="s">
        <v>218</v>
      </c>
      <c r="G378" s="114">
        <v>2</v>
      </c>
      <c r="H378" s="353"/>
      <c r="I378" s="354"/>
      <c r="J378" s="355"/>
      <c r="K378" s="128"/>
    </row>
    <row r="379" spans="1:11" ht="15" customHeight="1" x14ac:dyDescent="0.25">
      <c r="A379" s="150"/>
      <c r="B379" s="114">
        <v>15</v>
      </c>
      <c r="C379" s="113" t="s">
        <v>266</v>
      </c>
      <c r="D379" s="115" t="s">
        <v>171</v>
      </c>
      <c r="E379" s="114" t="s">
        <v>267</v>
      </c>
      <c r="F379" s="114" t="s">
        <v>218</v>
      </c>
      <c r="G379" s="114">
        <v>1</v>
      </c>
      <c r="H379" s="353"/>
      <c r="I379" s="354"/>
      <c r="J379" s="355"/>
      <c r="K379" s="128"/>
    </row>
    <row r="380" spans="1:11" ht="24.75" customHeight="1" x14ac:dyDescent="0.25">
      <c r="A380" s="150"/>
      <c r="B380" s="400"/>
      <c r="C380" s="400"/>
      <c r="D380" s="400"/>
      <c r="E380" s="400"/>
      <c r="F380" s="400"/>
      <c r="G380" s="400"/>
      <c r="H380" s="400"/>
      <c r="I380" s="400"/>
      <c r="J380" s="400"/>
      <c r="K380" s="128"/>
    </row>
    <row r="381" spans="1:11" ht="37.9" customHeight="1" x14ac:dyDescent="0.25">
      <c r="A381" s="150"/>
      <c r="B381" s="420" t="s">
        <v>121</v>
      </c>
      <c r="C381" s="420"/>
      <c r="D381" s="420"/>
      <c r="E381" s="420"/>
      <c r="F381" s="420"/>
      <c r="G381" s="420"/>
      <c r="H381" s="166"/>
      <c r="I381" s="166"/>
      <c r="J381" s="166"/>
      <c r="K381" s="128"/>
    </row>
    <row r="382" spans="1:11" ht="19.5" customHeight="1" x14ac:dyDescent="0.25">
      <c r="A382" s="150"/>
      <c r="B382" s="421" t="s">
        <v>122</v>
      </c>
      <c r="C382" s="421"/>
      <c r="D382" s="421"/>
      <c r="E382" s="421"/>
      <c r="F382" s="421"/>
      <c r="G382" s="421"/>
      <c r="H382" s="421"/>
      <c r="I382" s="159"/>
      <c r="J382" s="160"/>
      <c r="K382" s="128"/>
    </row>
    <row r="383" spans="1:11" ht="25.5" x14ac:dyDescent="0.25">
      <c r="A383" s="150"/>
      <c r="B383" s="24" t="s">
        <v>77</v>
      </c>
      <c r="C383" s="19" t="s">
        <v>78</v>
      </c>
      <c r="D383" s="24" t="s">
        <v>86</v>
      </c>
      <c r="E383" s="24" t="s">
        <v>80</v>
      </c>
      <c r="F383" s="24" t="s">
        <v>99</v>
      </c>
      <c r="G383" s="24" t="s">
        <v>99</v>
      </c>
      <c r="H383" s="33" t="s">
        <v>96</v>
      </c>
      <c r="I383" s="34"/>
      <c r="J383" s="35"/>
      <c r="K383" s="128"/>
    </row>
    <row r="384" spans="1:11" ht="34.15" customHeight="1" x14ac:dyDescent="0.25">
      <c r="A384" s="150"/>
      <c r="B384" s="23">
        <v>1</v>
      </c>
      <c r="C384" s="422" t="s">
        <v>276</v>
      </c>
      <c r="D384" s="423"/>
      <c r="E384" s="23"/>
      <c r="F384" s="23"/>
      <c r="G384" s="23"/>
      <c r="H384" s="33"/>
      <c r="I384" s="34"/>
      <c r="J384" s="35"/>
      <c r="K384" s="128"/>
    </row>
    <row r="385" spans="1:11" ht="27" customHeight="1" x14ac:dyDescent="0.25">
      <c r="A385" s="150"/>
      <c r="B385" s="165"/>
      <c r="C385" s="165"/>
      <c r="D385" s="165"/>
      <c r="E385" s="165"/>
      <c r="F385" s="165"/>
      <c r="G385" s="165"/>
      <c r="H385" s="165"/>
      <c r="I385" s="165"/>
      <c r="J385" s="165"/>
      <c r="K385" s="128"/>
    </row>
    <row r="386" spans="1:11" ht="15" customHeight="1" x14ac:dyDescent="0.25">
      <c r="A386" s="150"/>
      <c r="B386" s="171"/>
      <c r="C386" s="161" t="s">
        <v>123</v>
      </c>
      <c r="D386" s="162"/>
      <c r="E386" s="167"/>
      <c r="F386" s="168"/>
      <c r="G386" s="169"/>
      <c r="H386" s="176"/>
      <c r="I386" s="177"/>
      <c r="J386" s="178"/>
      <c r="K386" s="128"/>
    </row>
    <row r="387" spans="1:11" ht="25.5" customHeight="1" x14ac:dyDescent="0.25">
      <c r="A387" s="150"/>
      <c r="B387" s="172"/>
      <c r="C387" s="163"/>
      <c r="D387" s="164"/>
      <c r="E387" s="173"/>
      <c r="F387" s="174"/>
      <c r="G387" s="175"/>
      <c r="H387" s="179"/>
      <c r="I387" s="30"/>
      <c r="J387" s="180"/>
      <c r="K387" s="128"/>
    </row>
    <row r="388" spans="1:11" ht="34.5" customHeight="1" x14ac:dyDescent="0.25">
      <c r="A388" s="150"/>
      <c r="B388" s="27"/>
      <c r="C388" s="156" t="s">
        <v>124</v>
      </c>
      <c r="D388" s="144"/>
      <c r="E388" s="156" t="s">
        <v>125</v>
      </c>
      <c r="F388" s="143"/>
      <c r="G388" s="144"/>
      <c r="H388" s="179"/>
      <c r="I388" s="30"/>
      <c r="J388" s="180"/>
      <c r="K388" s="128"/>
    </row>
    <row r="389" spans="1:11" ht="15" customHeight="1" x14ac:dyDescent="0.25">
      <c r="A389" s="150"/>
      <c r="B389" s="171"/>
      <c r="C389" s="161" t="s">
        <v>126</v>
      </c>
      <c r="D389" s="162"/>
      <c r="E389" s="167"/>
      <c r="F389" s="168"/>
      <c r="G389" s="169"/>
      <c r="H389" s="179"/>
      <c r="I389" s="30"/>
      <c r="J389" s="180"/>
      <c r="K389" s="128"/>
    </row>
    <row r="390" spans="1:11" ht="25.5" customHeight="1" x14ac:dyDescent="0.25">
      <c r="A390" s="150"/>
      <c r="B390" s="172"/>
      <c r="C390" s="163"/>
      <c r="D390" s="164"/>
      <c r="E390" s="173"/>
      <c r="F390" s="174"/>
      <c r="G390" s="175"/>
      <c r="H390" s="179"/>
      <c r="I390" s="30"/>
      <c r="J390" s="180"/>
      <c r="K390" s="128"/>
    </row>
    <row r="391" spans="1:11" ht="15" customHeight="1" x14ac:dyDescent="0.25">
      <c r="A391" s="150"/>
      <c r="B391" s="28"/>
      <c r="C391" s="156" t="s">
        <v>127</v>
      </c>
      <c r="D391" s="144"/>
      <c r="E391" s="156" t="s">
        <v>128</v>
      </c>
      <c r="F391" s="143"/>
      <c r="G391" s="144"/>
      <c r="H391" s="181"/>
      <c r="I391" s="132"/>
      <c r="J391" s="138"/>
      <c r="K391" s="128"/>
    </row>
    <row r="392" spans="1:11" ht="24.75" customHeight="1" x14ac:dyDescent="0.25">
      <c r="A392" s="151"/>
      <c r="B392" s="170"/>
      <c r="C392" s="170"/>
      <c r="D392" s="170"/>
      <c r="E392" s="170"/>
      <c r="F392" s="170"/>
      <c r="G392" s="170"/>
      <c r="H392" s="170"/>
      <c r="I392" s="170"/>
      <c r="J392" s="170"/>
      <c r="K392" s="158"/>
    </row>
  </sheetData>
  <mergeCells count="86">
    <mergeCell ref="B280:G280"/>
    <mergeCell ref="B321:G321"/>
    <mergeCell ref="B322:G322"/>
    <mergeCell ref="B330:G330"/>
    <mergeCell ref="B336:G336"/>
    <mergeCell ref="B285:G285"/>
    <mergeCell ref="B292:G292"/>
    <mergeCell ref="B293:G293"/>
    <mergeCell ref="B300:G300"/>
    <mergeCell ref="B306:G306"/>
    <mergeCell ref="B314:G314"/>
    <mergeCell ref="B250:G250"/>
    <mergeCell ref="B252:H252"/>
    <mergeCell ref="B263:G263"/>
    <mergeCell ref="B264:G264"/>
    <mergeCell ref="B274:G274"/>
    <mergeCell ref="B229:G229"/>
    <mergeCell ref="B233:H233"/>
    <mergeCell ref="B14:G14"/>
    <mergeCell ref="B49:G49"/>
    <mergeCell ref="B98:D98"/>
    <mergeCell ref="B120:G120"/>
    <mergeCell ref="B125:G125"/>
    <mergeCell ref="B107:G107"/>
    <mergeCell ref="B113:G113"/>
    <mergeCell ref="B102:G102"/>
    <mergeCell ref="B80:G80"/>
    <mergeCell ref="B59:G59"/>
    <mergeCell ref="B65:G65"/>
    <mergeCell ref="B105:G105"/>
    <mergeCell ref="B217:G217"/>
    <mergeCell ref="B179:G179"/>
    <mergeCell ref="B216:G216"/>
    <mergeCell ref="B193:G193"/>
    <mergeCell ref="B153:G153"/>
    <mergeCell ref="B144:G144"/>
    <mergeCell ref="B171:G17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4:C4"/>
    <mergeCell ref="D4:E4"/>
    <mergeCell ref="B11:C11"/>
    <mergeCell ref="D11:E11"/>
    <mergeCell ref="A12:J13"/>
    <mergeCell ref="B15:G15"/>
    <mergeCell ref="A1:A11"/>
    <mergeCell ref="B1:J1"/>
    <mergeCell ref="I4:J4"/>
    <mergeCell ref="B5:C5"/>
    <mergeCell ref="D5:E5"/>
    <mergeCell ref="I5:J5"/>
    <mergeCell ref="B8:C8"/>
    <mergeCell ref="D8:E8"/>
    <mergeCell ref="B9:C9"/>
    <mergeCell ref="D9:E9"/>
    <mergeCell ref="B10:C10"/>
    <mergeCell ref="D10:E10"/>
    <mergeCell ref="H103:J103"/>
    <mergeCell ref="H104:J104"/>
    <mergeCell ref="B137:G137"/>
    <mergeCell ref="B200:G200"/>
    <mergeCell ref="B208:G208"/>
    <mergeCell ref="B186:G186"/>
    <mergeCell ref="B134:G134"/>
    <mergeCell ref="B131:G131"/>
    <mergeCell ref="B344:G344"/>
    <mergeCell ref="B363:G363"/>
    <mergeCell ref="B381:G381"/>
    <mergeCell ref="B382:H382"/>
    <mergeCell ref="C384:D384"/>
    <mergeCell ref="B350:H350"/>
    <mergeCell ref="B351:G351"/>
    <mergeCell ref="B353:G353"/>
    <mergeCell ref="B358:G358"/>
  </mergeCells>
  <hyperlinks>
    <hyperlink ref="D228" r:id="rId1" display="https://smartcode.ru/vesovoe_oborudovanie/vesy/mer_333afl150.20_farmer или аналог" xr:uid="{C9C594C7-04CD-4A25-9558-806E53F0D055}"/>
    <hyperlink ref="D56" r:id="rId2" display="http://hahn-kolb.ru/katalog/stanochnaya-osnastka/elementy-dlya-pozicionirovaniya/podkladki-parallel-nye/25088 или аналог" xr:uid="{A400C161-AC8B-4CFC-91BD-91A2806D8787}"/>
    <hyperlink ref="D57" r:id="rId3" display="https://norgau.com/%D1%82%D0%BD178030.html или аналог" xr:uid="{D629003B-A82A-4021-A806-4E24CC87455B}"/>
    <hyperlink ref="D55" r:id="rId4" display="https://norgau.com/%D1%82%D0%BD114007.html или аналог" xr:uid="{7378214D-DFB6-49EC-B8FE-D93958FED39A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topLeftCell="A19" zoomScale="60" zoomScaleNormal="60" workbookViewId="0">
      <selection activeCell="F38" sqref="F38"/>
    </sheetView>
  </sheetViews>
  <sheetFormatPr defaultRowHeight="15" x14ac:dyDescent="0.25"/>
  <cols>
    <col min="2" max="2" width="26.7109375" customWidth="1"/>
    <col min="3" max="3" width="11.140625" customWidth="1"/>
    <col min="4" max="4" width="43.85546875" customWidth="1"/>
    <col min="5" max="5" width="10" customWidth="1"/>
    <col min="6" max="6" width="50" customWidth="1"/>
    <col min="7" max="7" width="11.140625" customWidth="1"/>
    <col min="8" max="8" width="11.42578125" customWidth="1"/>
    <col min="9" max="9" width="22.140625" customWidth="1"/>
  </cols>
  <sheetData>
    <row r="1" spans="1:9" ht="55.9" customHeight="1" x14ac:dyDescent="0.25">
      <c r="A1" s="63"/>
      <c r="B1" s="85" t="s">
        <v>130</v>
      </c>
      <c r="C1" s="65"/>
      <c r="D1" s="411" t="s">
        <v>750</v>
      </c>
      <c r="E1" s="41"/>
      <c r="F1" s="67"/>
      <c r="G1" s="67"/>
      <c r="H1" s="67"/>
      <c r="I1" s="68"/>
    </row>
    <row r="2" spans="1:9" ht="15.75" x14ac:dyDescent="0.25">
      <c r="A2" s="63"/>
      <c r="B2" s="64" t="s">
        <v>131</v>
      </c>
      <c r="C2" s="65"/>
      <c r="D2" s="41">
        <v>3</v>
      </c>
      <c r="E2" s="41"/>
      <c r="F2" s="67"/>
      <c r="G2" s="67"/>
      <c r="H2" s="67"/>
      <c r="I2" s="68"/>
    </row>
    <row r="3" spans="1:9" ht="15.75" x14ac:dyDescent="0.25">
      <c r="A3" s="63"/>
      <c r="B3" s="64" t="s">
        <v>132</v>
      </c>
      <c r="C3" s="65"/>
      <c r="D3" s="410" t="s">
        <v>749</v>
      </c>
      <c r="E3" s="41"/>
      <c r="F3" s="67"/>
      <c r="G3" s="67"/>
      <c r="H3" s="67"/>
      <c r="I3" s="68"/>
    </row>
    <row r="4" spans="1:9" ht="15.75" x14ac:dyDescent="0.25">
      <c r="A4" s="63"/>
      <c r="B4" s="64" t="s">
        <v>133</v>
      </c>
      <c r="C4" s="65"/>
      <c r="D4" s="69" t="s">
        <v>134</v>
      </c>
      <c r="E4" s="70"/>
      <c r="F4" s="67"/>
      <c r="G4" s="67"/>
      <c r="H4" s="67"/>
      <c r="I4" s="68"/>
    </row>
    <row r="5" spans="1:9" ht="15.75" x14ac:dyDescent="0.25">
      <c r="A5" s="63"/>
      <c r="B5" s="64" t="s">
        <v>135</v>
      </c>
      <c r="C5" s="65"/>
      <c r="D5" s="69" t="s">
        <v>134</v>
      </c>
      <c r="E5" s="70"/>
      <c r="F5" s="67"/>
      <c r="G5" s="67"/>
      <c r="H5" s="67"/>
      <c r="I5" s="68"/>
    </row>
    <row r="6" spans="1:9" ht="14.45" customHeight="1" x14ac:dyDescent="0.25">
      <c r="A6" s="63"/>
      <c r="B6" s="68"/>
      <c r="C6" s="65"/>
      <c r="D6" s="67"/>
      <c r="E6" s="65"/>
      <c r="F6" s="67"/>
      <c r="G6" s="67"/>
      <c r="H6" s="67"/>
      <c r="I6" s="68"/>
    </row>
    <row r="7" spans="1:9" s="86" customFormat="1" ht="88.15" customHeight="1" x14ac:dyDescent="0.25">
      <c r="A7" s="47" t="s">
        <v>136</v>
      </c>
      <c r="B7" s="47" t="s">
        <v>137</v>
      </c>
      <c r="C7" s="47" t="s">
        <v>138</v>
      </c>
      <c r="D7" s="47" t="s">
        <v>139</v>
      </c>
      <c r="E7" s="47" t="s">
        <v>140</v>
      </c>
      <c r="F7" s="47" t="s">
        <v>141</v>
      </c>
      <c r="G7" s="47" t="s">
        <v>142</v>
      </c>
      <c r="H7" s="47" t="s">
        <v>143</v>
      </c>
      <c r="I7" s="47" t="s">
        <v>144</v>
      </c>
    </row>
    <row r="8" spans="1:9" x14ac:dyDescent="0.25">
      <c r="A8" s="63"/>
      <c r="B8" s="68"/>
      <c r="C8" s="65"/>
      <c r="D8" s="67"/>
      <c r="E8" s="65"/>
      <c r="F8" s="67"/>
      <c r="G8" s="67"/>
      <c r="H8" s="68"/>
      <c r="I8" s="68"/>
    </row>
    <row r="9" spans="1:9" ht="18.75" x14ac:dyDescent="0.25">
      <c r="A9" s="71" t="s">
        <v>145</v>
      </c>
      <c r="B9" s="72" t="s">
        <v>754</v>
      </c>
      <c r="C9" s="71"/>
      <c r="D9" s="73"/>
      <c r="E9" s="71"/>
      <c r="F9" s="73"/>
      <c r="G9" s="73"/>
      <c r="H9" s="72"/>
      <c r="I9" s="74">
        <f>SUM(I10:I39)</f>
        <v>7</v>
      </c>
    </row>
    <row r="10" spans="1:9" ht="34.15" customHeight="1" x14ac:dyDescent="0.25">
      <c r="A10" s="75">
        <v>1</v>
      </c>
      <c r="B10" s="245" t="s">
        <v>529</v>
      </c>
      <c r="C10" s="76"/>
      <c r="D10" s="76"/>
      <c r="E10" s="76"/>
      <c r="F10" s="76"/>
      <c r="G10" s="76"/>
      <c r="H10" s="76"/>
      <c r="I10" s="77"/>
    </row>
    <row r="11" spans="1:9" ht="14.45" customHeight="1" x14ac:dyDescent="0.25">
      <c r="A11" s="75"/>
      <c r="B11" s="78"/>
      <c r="C11" s="75" t="s">
        <v>146</v>
      </c>
      <c r="D11" s="236" t="s">
        <v>479</v>
      </c>
      <c r="E11" s="75"/>
      <c r="F11" s="79" t="s">
        <v>147</v>
      </c>
      <c r="G11" s="79"/>
      <c r="H11" s="75"/>
      <c r="I11" s="80">
        <v>0.1</v>
      </c>
    </row>
    <row r="12" spans="1:9" ht="14.45" customHeight="1" x14ac:dyDescent="0.25">
      <c r="A12" s="75"/>
      <c r="B12" s="81"/>
      <c r="C12" s="75" t="s">
        <v>146</v>
      </c>
      <c r="D12" s="238" t="s">
        <v>480</v>
      </c>
      <c r="E12" s="75"/>
      <c r="F12" s="79" t="s">
        <v>147</v>
      </c>
      <c r="G12" s="79"/>
      <c r="H12" s="75"/>
      <c r="I12" s="80">
        <v>0.15</v>
      </c>
    </row>
    <row r="13" spans="1:9" ht="14.45" customHeight="1" x14ac:dyDescent="0.25">
      <c r="A13" s="75"/>
      <c r="B13" s="81"/>
      <c r="C13" s="75" t="s">
        <v>146</v>
      </c>
      <c r="D13" s="239" t="s">
        <v>481</v>
      </c>
      <c r="E13" s="75"/>
      <c r="F13" s="79" t="s">
        <v>147</v>
      </c>
      <c r="G13" s="79"/>
      <c r="H13" s="75"/>
      <c r="I13" s="80">
        <v>0.15</v>
      </c>
    </row>
    <row r="14" spans="1:9" ht="24.6" customHeight="1" x14ac:dyDescent="0.25">
      <c r="A14" s="75"/>
      <c r="B14" s="81"/>
      <c r="C14" s="75" t="s">
        <v>146</v>
      </c>
      <c r="D14" s="241" t="s">
        <v>482</v>
      </c>
      <c r="E14" s="75"/>
      <c r="F14" s="79" t="s">
        <v>147</v>
      </c>
      <c r="G14" s="79"/>
      <c r="H14" s="75"/>
      <c r="I14" s="80">
        <v>0.15</v>
      </c>
    </row>
    <row r="15" spans="1:9" ht="29.45" customHeight="1" x14ac:dyDescent="0.25">
      <c r="A15" s="75"/>
      <c r="B15" s="81"/>
      <c r="C15" s="75" t="s">
        <v>146</v>
      </c>
      <c r="D15" s="241" t="s">
        <v>483</v>
      </c>
      <c r="E15" s="75"/>
      <c r="F15" s="79" t="s">
        <v>147</v>
      </c>
      <c r="G15" s="79"/>
      <c r="H15" s="75"/>
      <c r="I15" s="80">
        <v>0.15</v>
      </c>
    </row>
    <row r="16" spans="1:9" ht="14.45" customHeight="1" x14ac:dyDescent="0.25">
      <c r="A16" s="75"/>
      <c r="B16" s="81"/>
      <c r="C16" s="75" t="s">
        <v>146</v>
      </c>
      <c r="D16" s="239" t="s">
        <v>484</v>
      </c>
      <c r="E16" s="75"/>
      <c r="F16" s="79" t="s">
        <v>147</v>
      </c>
      <c r="G16" s="79"/>
      <c r="H16" s="75"/>
      <c r="I16" s="80">
        <v>0.15</v>
      </c>
    </row>
    <row r="17" spans="1:9" ht="31.9" customHeight="1" x14ac:dyDescent="0.25">
      <c r="A17" s="75"/>
      <c r="B17" s="81"/>
      <c r="C17" s="242" t="s">
        <v>151</v>
      </c>
      <c r="D17" s="243" t="s">
        <v>499</v>
      </c>
      <c r="E17" s="75"/>
      <c r="F17" s="246" t="s">
        <v>485</v>
      </c>
      <c r="G17" s="79"/>
      <c r="H17" s="75"/>
      <c r="I17" s="80">
        <v>0.15</v>
      </c>
    </row>
    <row r="18" spans="1:9" ht="14.45" customHeight="1" x14ac:dyDescent="0.25">
      <c r="A18" s="75"/>
      <c r="B18" s="81"/>
      <c r="C18" s="242"/>
      <c r="D18" s="243"/>
      <c r="E18" s="75">
        <v>0</v>
      </c>
      <c r="F18" s="79"/>
      <c r="G18" s="79"/>
      <c r="H18" s="75"/>
      <c r="I18" s="80"/>
    </row>
    <row r="19" spans="1:9" ht="14.45" customHeight="1" x14ac:dyDescent="0.25">
      <c r="A19" s="75"/>
      <c r="B19" s="81"/>
      <c r="C19" s="242"/>
      <c r="D19" s="243"/>
      <c r="E19" s="75">
        <v>1</v>
      </c>
      <c r="F19" s="79"/>
      <c r="G19" s="79"/>
      <c r="H19" s="75"/>
      <c r="I19" s="80"/>
    </row>
    <row r="20" spans="1:9" ht="14.45" customHeight="1" x14ac:dyDescent="0.25">
      <c r="A20" s="75"/>
      <c r="B20" s="81"/>
      <c r="C20" s="242"/>
      <c r="D20" s="243"/>
      <c r="E20" s="75">
        <v>2</v>
      </c>
      <c r="F20" s="79"/>
      <c r="G20" s="79"/>
      <c r="H20" s="75"/>
      <c r="I20" s="80"/>
    </row>
    <row r="21" spans="1:9" ht="14.45" customHeight="1" x14ac:dyDescent="0.25">
      <c r="A21" s="75"/>
      <c r="B21" s="81"/>
      <c r="C21" s="242"/>
      <c r="D21" s="243"/>
      <c r="E21" s="75">
        <v>3</v>
      </c>
      <c r="F21" s="79"/>
      <c r="G21" s="79"/>
      <c r="H21" s="75"/>
      <c r="I21" s="80"/>
    </row>
    <row r="22" spans="1:9" x14ac:dyDescent="0.25">
      <c r="A22" s="63"/>
      <c r="B22" s="81"/>
      <c r="C22" s="75"/>
      <c r="D22" s="79"/>
      <c r="E22" s="75"/>
      <c r="F22" s="79"/>
      <c r="G22" s="79"/>
      <c r="H22" s="75"/>
      <c r="I22" s="81"/>
    </row>
    <row r="23" spans="1:9" x14ac:dyDescent="0.25">
      <c r="A23" s="301">
        <v>2</v>
      </c>
      <c r="B23" s="302" t="s">
        <v>683</v>
      </c>
      <c r="C23" s="81"/>
      <c r="D23" s="81"/>
      <c r="E23" s="81"/>
      <c r="F23" s="81"/>
      <c r="G23" s="81"/>
      <c r="H23" s="75"/>
      <c r="I23" s="81"/>
    </row>
    <row r="24" spans="1:9" ht="66.599999999999994" customHeight="1" x14ac:dyDescent="0.25">
      <c r="A24" s="301"/>
      <c r="B24" s="81"/>
      <c r="C24" s="75" t="s">
        <v>146</v>
      </c>
      <c r="D24" s="247" t="s">
        <v>486</v>
      </c>
      <c r="E24" s="75"/>
      <c r="F24" s="262" t="s">
        <v>487</v>
      </c>
      <c r="G24" s="79"/>
      <c r="H24" s="75"/>
      <c r="I24" s="80">
        <v>2</v>
      </c>
    </row>
    <row r="25" spans="1:9" ht="30.6" customHeight="1" x14ac:dyDescent="0.25">
      <c r="A25" s="75"/>
      <c r="B25" s="81"/>
      <c r="C25" s="75" t="s">
        <v>146</v>
      </c>
      <c r="D25" s="247" t="s">
        <v>488</v>
      </c>
      <c r="E25" s="75"/>
      <c r="F25" s="245" t="s">
        <v>489</v>
      </c>
      <c r="G25" s="79"/>
      <c r="H25" s="75"/>
      <c r="I25" s="80">
        <v>1</v>
      </c>
    </row>
    <row r="26" spans="1:9" ht="29.45" customHeight="1" x14ac:dyDescent="0.25">
      <c r="A26" s="75"/>
      <c r="B26" s="81"/>
      <c r="C26" s="75"/>
      <c r="D26" s="247"/>
      <c r="E26" s="75"/>
      <c r="F26" s="245" t="s">
        <v>490</v>
      </c>
      <c r="G26" s="79"/>
      <c r="H26" s="75"/>
      <c r="I26" s="80"/>
    </row>
    <row r="27" spans="1:9" ht="28.15" customHeight="1" x14ac:dyDescent="0.25">
      <c r="A27" s="75"/>
      <c r="B27" s="81"/>
      <c r="C27" s="75"/>
      <c r="D27" s="79"/>
      <c r="E27" s="75"/>
      <c r="F27" s="245" t="s">
        <v>491</v>
      </c>
      <c r="G27" s="79"/>
      <c r="H27" s="75"/>
      <c r="I27" s="80"/>
    </row>
    <row r="28" spans="1:9" ht="27.6" customHeight="1" x14ac:dyDescent="0.25">
      <c r="A28" s="75"/>
      <c r="B28" s="81"/>
      <c r="C28" s="75"/>
      <c r="D28" s="79"/>
      <c r="E28" s="75"/>
      <c r="F28" s="245" t="s">
        <v>492</v>
      </c>
      <c r="G28" s="79"/>
      <c r="H28" s="75"/>
      <c r="I28" s="80"/>
    </row>
    <row r="29" spans="1:9" ht="28.15" customHeight="1" x14ac:dyDescent="0.25">
      <c r="A29" s="75"/>
      <c r="B29" s="303"/>
      <c r="C29" s="304"/>
      <c r="D29" s="305"/>
      <c r="E29" s="304"/>
      <c r="F29" s="290" t="s">
        <v>493</v>
      </c>
      <c r="G29" s="306"/>
      <c r="H29" s="304"/>
      <c r="I29" s="307"/>
    </row>
    <row r="30" spans="1:9" ht="31.9" customHeight="1" x14ac:dyDescent="0.25">
      <c r="A30" s="75"/>
      <c r="B30" s="81"/>
      <c r="C30" s="75"/>
      <c r="D30" s="79"/>
      <c r="E30" s="75"/>
      <c r="F30" s="246" t="s">
        <v>494</v>
      </c>
      <c r="G30" s="79"/>
      <c r="H30" s="75"/>
      <c r="I30" s="80"/>
    </row>
    <row r="31" spans="1:9" ht="30.6" customHeight="1" x14ac:dyDescent="0.25">
      <c r="A31" s="75"/>
      <c r="B31" s="81"/>
      <c r="C31" s="75"/>
      <c r="D31" s="79"/>
      <c r="E31" s="75"/>
      <c r="F31" s="246" t="s">
        <v>495</v>
      </c>
      <c r="G31" s="79"/>
      <c r="H31" s="75"/>
      <c r="I31" s="80"/>
    </row>
    <row r="32" spans="1:9" ht="26.45" customHeight="1" x14ac:dyDescent="0.25">
      <c r="A32" s="75"/>
      <c r="B32" s="81"/>
      <c r="C32" s="242" t="s">
        <v>146</v>
      </c>
      <c r="D32" s="236" t="s">
        <v>496</v>
      </c>
      <c r="E32" s="75"/>
      <c r="F32" s="246" t="s">
        <v>489</v>
      </c>
      <c r="G32" s="79"/>
      <c r="H32" s="75"/>
      <c r="I32" s="80">
        <v>1</v>
      </c>
    </row>
    <row r="33" spans="1:9" ht="31.15" customHeight="1" x14ac:dyDescent="0.25">
      <c r="A33" s="75"/>
      <c r="B33" s="81"/>
      <c r="C33" s="75"/>
      <c r="D33" s="79"/>
      <c r="E33" s="75"/>
      <c r="F33" s="246" t="s">
        <v>497</v>
      </c>
      <c r="G33" s="79"/>
      <c r="H33" s="75"/>
      <c r="I33" s="80"/>
    </row>
    <row r="34" spans="1:9" ht="27.6" customHeight="1" x14ac:dyDescent="0.25">
      <c r="A34" s="412"/>
      <c r="B34" s="413"/>
      <c r="C34" s="412"/>
      <c r="D34" s="414"/>
      <c r="E34" s="412"/>
      <c r="F34" s="289" t="s">
        <v>498</v>
      </c>
      <c r="G34" s="415"/>
      <c r="H34" s="412"/>
      <c r="I34" s="416"/>
    </row>
    <row r="35" spans="1:9" ht="27.6" customHeight="1" x14ac:dyDescent="0.25">
      <c r="A35" s="75"/>
      <c r="B35" s="81"/>
      <c r="C35" s="75" t="s">
        <v>146</v>
      </c>
      <c r="D35" s="247" t="s">
        <v>755</v>
      </c>
      <c r="E35" s="75"/>
      <c r="F35" s="245" t="s">
        <v>756</v>
      </c>
      <c r="G35" s="79"/>
      <c r="H35" s="75"/>
      <c r="I35" s="80">
        <v>2</v>
      </c>
    </row>
    <row r="36" spans="1:9" ht="27.6" customHeight="1" x14ac:dyDescent="0.25">
      <c r="A36" s="75"/>
      <c r="B36" s="81"/>
      <c r="C36" s="75"/>
      <c r="D36" s="247"/>
      <c r="E36" s="75"/>
      <c r="F36" s="245" t="s">
        <v>757</v>
      </c>
      <c r="G36" s="79"/>
      <c r="H36" s="75"/>
      <c r="I36" s="80"/>
    </row>
    <row r="37" spans="1:9" ht="27.6" customHeight="1" x14ac:dyDescent="0.25">
      <c r="A37" s="75"/>
      <c r="B37" s="81"/>
      <c r="C37" s="75"/>
      <c r="D37" s="247"/>
      <c r="E37" s="75"/>
      <c r="F37" s="245" t="s">
        <v>758</v>
      </c>
      <c r="G37" s="79"/>
      <c r="H37" s="75"/>
      <c r="I37" s="80"/>
    </row>
    <row r="38" spans="1:9" ht="27.6" customHeight="1" x14ac:dyDescent="0.25">
      <c r="A38" s="75"/>
      <c r="B38" s="81"/>
      <c r="C38" s="75"/>
      <c r="D38" s="247"/>
      <c r="E38" s="75"/>
      <c r="F38" s="245" t="s">
        <v>759</v>
      </c>
      <c r="G38" s="79"/>
      <c r="H38" s="75"/>
      <c r="I38" s="80"/>
    </row>
    <row r="39" spans="1:9" x14ac:dyDescent="0.25">
      <c r="A39" s="63"/>
      <c r="B39" s="68"/>
      <c r="C39" s="65"/>
      <c r="D39" s="67"/>
      <c r="E39" s="65"/>
      <c r="F39" s="67"/>
      <c r="G39" s="67"/>
      <c r="H39" s="67"/>
      <c r="I39" s="68"/>
    </row>
    <row r="40" spans="1:9" ht="18.75" x14ac:dyDescent="0.25">
      <c r="A40" s="63"/>
      <c r="B40" s="68"/>
      <c r="C40" s="65"/>
      <c r="D40" s="67"/>
      <c r="E40" s="65"/>
      <c r="F40" s="82" t="s">
        <v>149</v>
      </c>
      <c r="G40" s="82"/>
      <c r="H40" s="83"/>
      <c r="I40" s="84">
        <f>SUM(I11:I21,I23:I39)</f>
        <v>7</v>
      </c>
    </row>
    <row r="41" spans="1:9" x14ac:dyDescent="0.25">
      <c r="A41" s="68"/>
      <c r="B41" s="68"/>
      <c r="C41" s="68"/>
      <c r="D41" s="68"/>
      <c r="E41" s="68"/>
      <c r="F41" s="68"/>
      <c r="G41" s="68"/>
      <c r="H41" s="68"/>
      <c r="I41" s="68"/>
    </row>
    <row r="42" spans="1:9" x14ac:dyDescent="0.25">
      <c r="A42" s="68"/>
      <c r="B42" s="68"/>
      <c r="C42" s="68"/>
      <c r="D42" s="68"/>
      <c r="E42" s="68"/>
      <c r="F42" s="68"/>
      <c r="G42" s="68"/>
      <c r="H42" s="68"/>
      <c r="I42" s="6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C145"/>
  <sheetViews>
    <sheetView tabSelected="1" topLeftCell="B124" zoomScaleNormal="100" workbookViewId="0">
      <selection activeCell="D139" sqref="D139"/>
    </sheetView>
  </sheetViews>
  <sheetFormatPr defaultRowHeight="15" x14ac:dyDescent="0.25"/>
  <cols>
    <col min="1" max="1" width="11.140625" customWidth="1"/>
    <col min="2" max="2" width="24.85546875" customWidth="1"/>
    <col min="4" max="4" width="40.28515625" customWidth="1"/>
    <col min="5" max="5" width="11.28515625" customWidth="1"/>
    <col min="6" max="6" width="49.7109375" customWidth="1"/>
    <col min="7" max="7" width="12.42578125" customWidth="1"/>
    <col min="8" max="8" width="11.28515625" customWidth="1"/>
    <col min="9" max="9" width="10.85546875" customWidth="1"/>
  </cols>
  <sheetData>
    <row r="1" spans="1:9" ht="42" customHeight="1" x14ac:dyDescent="0.25">
      <c r="A1" s="37"/>
      <c r="B1" s="38" t="s">
        <v>130</v>
      </c>
      <c r="C1" s="39"/>
      <c r="D1" s="40" t="s">
        <v>750</v>
      </c>
      <c r="E1" s="44"/>
      <c r="F1" s="42"/>
      <c r="G1" s="42"/>
      <c r="H1" s="42"/>
      <c r="I1" s="43"/>
    </row>
    <row r="2" spans="1:9" ht="15.75" x14ac:dyDescent="0.25">
      <c r="A2" s="37"/>
      <c r="B2" s="38" t="s">
        <v>131</v>
      </c>
      <c r="C2" s="39"/>
      <c r="D2" s="44">
        <v>3</v>
      </c>
      <c r="E2" s="44"/>
      <c r="F2" s="42"/>
      <c r="G2" s="42"/>
      <c r="H2" s="42"/>
      <c r="I2" s="43"/>
    </row>
    <row r="3" spans="1:9" ht="15.75" x14ac:dyDescent="0.25">
      <c r="A3" s="37"/>
      <c r="B3" s="38" t="s">
        <v>132</v>
      </c>
      <c r="C3" s="39"/>
      <c r="D3" s="45" t="s">
        <v>749</v>
      </c>
      <c r="E3" s="44"/>
      <c r="F3" s="42"/>
      <c r="G3" s="42"/>
      <c r="H3" s="42"/>
      <c r="I3" s="43"/>
    </row>
    <row r="4" spans="1:9" ht="15.75" x14ac:dyDescent="0.25">
      <c r="A4" s="37"/>
      <c r="B4" s="38" t="s">
        <v>133</v>
      </c>
      <c r="C4" s="39"/>
      <c r="D4" s="45" t="s">
        <v>134</v>
      </c>
      <c r="E4" s="46"/>
      <c r="F4" s="42"/>
      <c r="G4" s="42"/>
      <c r="H4" s="42"/>
      <c r="I4" s="43"/>
    </row>
    <row r="5" spans="1:9" ht="15.75" x14ac:dyDescent="0.25">
      <c r="A5" s="37"/>
      <c r="B5" s="38" t="s">
        <v>135</v>
      </c>
      <c r="C5" s="39"/>
      <c r="D5" s="45" t="s">
        <v>134</v>
      </c>
      <c r="E5" s="46"/>
      <c r="F5" s="42"/>
      <c r="G5" s="42"/>
      <c r="H5" s="42"/>
      <c r="I5" s="43"/>
    </row>
    <row r="6" spans="1:9" x14ac:dyDescent="0.25">
      <c r="A6" s="37"/>
      <c r="B6" s="43"/>
      <c r="C6" s="39"/>
      <c r="D6" s="42"/>
      <c r="E6" s="39"/>
      <c r="F6" s="42"/>
      <c r="G6" s="42"/>
      <c r="H6" s="42"/>
      <c r="I6" s="43"/>
    </row>
    <row r="7" spans="1:9" ht="78.75" x14ac:dyDescent="0.25">
      <c r="A7" s="47" t="s">
        <v>136</v>
      </c>
      <c r="B7" s="47" t="s">
        <v>137</v>
      </c>
      <c r="C7" s="47" t="s">
        <v>138</v>
      </c>
      <c r="D7" s="47" t="s">
        <v>139</v>
      </c>
      <c r="E7" s="47" t="s">
        <v>140</v>
      </c>
      <c r="F7" s="47" t="s">
        <v>141</v>
      </c>
      <c r="G7" s="47" t="s">
        <v>142</v>
      </c>
      <c r="H7" s="47" t="s">
        <v>143</v>
      </c>
      <c r="I7" s="47" t="s">
        <v>144</v>
      </c>
    </row>
    <row r="8" spans="1:9" x14ac:dyDescent="0.25">
      <c r="A8" s="37"/>
      <c r="B8" s="43"/>
      <c r="C8" s="39"/>
      <c r="D8" s="42"/>
      <c r="E8" s="39"/>
      <c r="F8" s="42"/>
      <c r="G8" s="42"/>
      <c r="H8" s="43"/>
      <c r="I8" s="43"/>
    </row>
    <row r="9" spans="1:9" ht="18.75" x14ac:dyDescent="0.3">
      <c r="A9" s="48" t="s">
        <v>148</v>
      </c>
      <c r="B9" s="49" t="s">
        <v>150</v>
      </c>
      <c r="C9" s="48"/>
      <c r="D9" s="50"/>
      <c r="E9" s="48"/>
      <c r="F9" s="50"/>
      <c r="G9" s="50"/>
      <c r="H9" s="49"/>
      <c r="I9" s="51">
        <f>SUM(I10:I143)</f>
        <v>43</v>
      </c>
    </row>
    <row r="10" spans="1:9" ht="44.25" customHeight="1" x14ac:dyDescent="0.25">
      <c r="A10" s="52">
        <v>1</v>
      </c>
      <c r="B10" s="246" t="s">
        <v>549</v>
      </c>
      <c r="C10" s="53"/>
      <c r="D10" s="53"/>
      <c r="E10" s="53"/>
      <c r="F10" s="53"/>
      <c r="G10" s="53"/>
      <c r="H10" s="53"/>
      <c r="I10" s="54"/>
    </row>
    <row r="11" spans="1:9" ht="31.5" customHeight="1" x14ac:dyDescent="0.25">
      <c r="A11" s="52"/>
      <c r="B11" s="57"/>
      <c r="C11" s="59" t="s">
        <v>151</v>
      </c>
      <c r="D11" s="240" t="s">
        <v>550</v>
      </c>
      <c r="E11" s="59"/>
      <c r="F11" s="58"/>
      <c r="G11" s="58"/>
      <c r="H11" s="52"/>
      <c r="I11" s="276">
        <v>1</v>
      </c>
    </row>
    <row r="12" spans="1:9" ht="26.45" customHeight="1" x14ac:dyDescent="0.25">
      <c r="A12" s="52"/>
      <c r="B12" s="57"/>
      <c r="C12" s="52"/>
      <c r="D12" s="55"/>
      <c r="E12" s="52">
        <v>0</v>
      </c>
      <c r="F12" s="246" t="s">
        <v>551</v>
      </c>
      <c r="G12" s="55"/>
      <c r="H12" s="52"/>
      <c r="I12" s="277"/>
    </row>
    <row r="13" spans="1:9" ht="19.899999999999999" customHeight="1" x14ac:dyDescent="0.25">
      <c r="A13" s="52"/>
      <c r="B13" s="57"/>
      <c r="C13" s="52"/>
      <c r="D13" s="55"/>
      <c r="E13" s="52">
        <v>1</v>
      </c>
      <c r="F13" s="246" t="s">
        <v>552</v>
      </c>
      <c r="G13" s="55"/>
      <c r="H13" s="52"/>
      <c r="I13" s="277"/>
    </row>
    <row r="14" spans="1:9" ht="28.15" customHeight="1" x14ac:dyDescent="0.25">
      <c r="A14" s="52"/>
      <c r="B14" s="57"/>
      <c r="C14" s="52"/>
      <c r="D14" s="55"/>
      <c r="E14" s="52">
        <v>2</v>
      </c>
      <c r="F14" s="246" t="s">
        <v>553</v>
      </c>
      <c r="G14" s="55"/>
      <c r="H14" s="52"/>
      <c r="I14" s="277"/>
    </row>
    <row r="15" spans="1:9" ht="29.45" customHeight="1" x14ac:dyDescent="0.25">
      <c r="A15" s="52"/>
      <c r="B15" s="57"/>
      <c r="C15" s="52"/>
      <c r="D15" s="55"/>
      <c r="E15" s="52">
        <v>3</v>
      </c>
      <c r="F15" s="246" t="s">
        <v>554</v>
      </c>
      <c r="G15" s="55"/>
      <c r="H15" s="52"/>
      <c r="I15" s="277"/>
    </row>
    <row r="16" spans="1:9" ht="28.15" customHeight="1" x14ac:dyDescent="0.25">
      <c r="A16" s="52"/>
      <c r="B16" s="57"/>
      <c r="C16" s="257" t="s">
        <v>151</v>
      </c>
      <c r="D16" s="239" t="s">
        <v>555</v>
      </c>
      <c r="E16" s="236"/>
      <c r="F16" s="236" t="s">
        <v>556</v>
      </c>
      <c r="G16" s="246"/>
      <c r="H16" s="246"/>
      <c r="I16" s="278">
        <v>0.5</v>
      </c>
    </row>
    <row r="17" spans="1:9" ht="25.9" customHeight="1" x14ac:dyDescent="0.25">
      <c r="A17" s="52"/>
      <c r="B17" s="57"/>
      <c r="C17" s="52"/>
      <c r="D17" s="239"/>
      <c r="E17" s="237">
        <v>0</v>
      </c>
      <c r="F17" s="246" t="s">
        <v>551</v>
      </c>
      <c r="G17" s="246"/>
      <c r="H17" s="246"/>
      <c r="I17" s="278"/>
    </row>
    <row r="18" spans="1:9" ht="19.149999999999999" customHeight="1" x14ac:dyDescent="0.25">
      <c r="A18" s="52"/>
      <c r="B18" s="57"/>
      <c r="C18" s="52"/>
      <c r="D18" s="239"/>
      <c r="E18" s="237">
        <v>1</v>
      </c>
      <c r="F18" s="246" t="s">
        <v>557</v>
      </c>
      <c r="G18" s="246"/>
      <c r="H18" s="246"/>
      <c r="I18" s="278"/>
    </row>
    <row r="19" spans="1:9" ht="25.9" customHeight="1" x14ac:dyDescent="0.25">
      <c r="A19" s="52"/>
      <c r="B19" s="57"/>
      <c r="C19" s="57"/>
      <c r="D19" s="239"/>
      <c r="E19" s="237">
        <v>2</v>
      </c>
      <c r="F19" s="246" t="s">
        <v>553</v>
      </c>
      <c r="G19" s="246"/>
      <c r="H19" s="246"/>
      <c r="I19" s="278"/>
    </row>
    <row r="20" spans="1:9" ht="29.45" customHeight="1" x14ac:dyDescent="0.25">
      <c r="A20" s="52"/>
      <c r="B20" s="57"/>
      <c r="C20" s="52"/>
      <c r="D20" s="239"/>
      <c r="E20" s="237">
        <v>3</v>
      </c>
      <c r="F20" s="246" t="s">
        <v>554</v>
      </c>
      <c r="G20" s="246"/>
      <c r="H20" s="246"/>
      <c r="I20" s="278"/>
    </row>
    <row r="21" spans="1:9" ht="24.6" customHeight="1" x14ac:dyDescent="0.25">
      <c r="A21" s="52"/>
      <c r="B21" s="57"/>
      <c r="C21" s="257" t="s">
        <v>151</v>
      </c>
      <c r="D21" s="239" t="s">
        <v>558</v>
      </c>
      <c r="E21" s="236"/>
      <c r="F21" s="236" t="s">
        <v>559</v>
      </c>
      <c r="G21" s="246"/>
      <c r="H21" s="246"/>
      <c r="I21" s="278">
        <v>0.5</v>
      </c>
    </row>
    <row r="22" spans="1:9" ht="32.450000000000003" customHeight="1" x14ac:dyDescent="0.25">
      <c r="A22" s="52"/>
      <c r="B22" s="57"/>
      <c r="C22" s="57"/>
      <c r="D22" s="239"/>
      <c r="E22" s="246">
        <v>0</v>
      </c>
      <c r="F22" s="246" t="s">
        <v>551</v>
      </c>
      <c r="G22" s="246"/>
      <c r="H22" s="246"/>
      <c r="I22" s="275"/>
    </row>
    <row r="23" spans="1:9" ht="12.6" customHeight="1" x14ac:dyDescent="0.25">
      <c r="A23" s="52"/>
      <c r="B23" s="57"/>
      <c r="C23" s="52"/>
      <c r="D23" s="239"/>
      <c r="E23" s="246">
        <v>1</v>
      </c>
      <c r="F23" s="246" t="s">
        <v>557</v>
      </c>
      <c r="G23" s="246"/>
      <c r="H23" s="246"/>
      <c r="I23" s="275"/>
    </row>
    <row r="24" spans="1:9" ht="28.15" customHeight="1" x14ac:dyDescent="0.25">
      <c r="A24" s="52"/>
      <c r="B24" s="57"/>
      <c r="C24" s="59"/>
      <c r="D24" s="239"/>
      <c r="E24" s="246">
        <v>2</v>
      </c>
      <c r="F24" s="246" t="s">
        <v>553</v>
      </c>
      <c r="G24" s="246"/>
      <c r="H24" s="246"/>
      <c r="I24" s="275"/>
    </row>
    <row r="25" spans="1:9" ht="26.45" customHeight="1" x14ac:dyDescent="0.25">
      <c r="A25" s="52"/>
      <c r="B25" s="57"/>
      <c r="C25" s="52"/>
      <c r="D25" s="239"/>
      <c r="E25" s="246">
        <v>3</v>
      </c>
      <c r="F25" s="246" t="s">
        <v>554</v>
      </c>
      <c r="G25" s="246"/>
      <c r="H25" s="246"/>
      <c r="I25" s="275"/>
    </row>
    <row r="26" spans="1:9" ht="29.45" customHeight="1" x14ac:dyDescent="0.25">
      <c r="A26" s="52">
        <v>2</v>
      </c>
      <c r="B26" s="244" t="s">
        <v>560</v>
      </c>
      <c r="C26" s="52"/>
      <c r="D26" s="239"/>
      <c r="E26" s="52"/>
      <c r="F26" s="236"/>
      <c r="G26" s="246"/>
      <c r="H26" s="246"/>
      <c r="I26" s="275"/>
    </row>
    <row r="27" spans="1:9" ht="14.45" customHeight="1" x14ac:dyDescent="0.25">
      <c r="A27" s="52"/>
      <c r="B27" s="57"/>
      <c r="C27" s="52"/>
      <c r="D27" s="58"/>
      <c r="E27" s="52"/>
      <c r="F27" s="236"/>
      <c r="G27" s="246"/>
      <c r="H27" s="246"/>
      <c r="I27" s="275"/>
    </row>
    <row r="28" spans="1:9" x14ac:dyDescent="0.25">
      <c r="A28" s="52"/>
      <c r="B28" s="57"/>
      <c r="C28" s="52"/>
      <c r="D28" s="55"/>
      <c r="E28" s="52"/>
      <c r="F28" s="236"/>
      <c r="G28" s="246"/>
      <c r="H28" s="246"/>
      <c r="I28" s="275"/>
    </row>
    <row r="29" spans="1:9" x14ac:dyDescent="0.25">
      <c r="A29" s="52"/>
      <c r="B29" s="57"/>
      <c r="C29" s="57"/>
      <c r="D29" s="239"/>
      <c r="E29" s="258"/>
      <c r="F29" s="236"/>
      <c r="G29" s="246"/>
      <c r="H29" s="246"/>
      <c r="I29" s="275"/>
    </row>
    <row r="30" spans="1:9" ht="30" customHeight="1" x14ac:dyDescent="0.25">
      <c r="A30" s="52"/>
      <c r="B30" s="57"/>
      <c r="C30" s="59"/>
      <c r="D30" s="239" t="s">
        <v>561</v>
      </c>
      <c r="E30" s="258"/>
      <c r="F30" s="236" t="s">
        <v>760</v>
      </c>
      <c r="G30" s="246" t="s">
        <v>562</v>
      </c>
      <c r="H30" s="246"/>
      <c r="I30" s="275">
        <v>2</v>
      </c>
    </row>
    <row r="31" spans="1:9" ht="14.45" customHeight="1" x14ac:dyDescent="0.25">
      <c r="A31" s="52"/>
      <c r="B31" s="57"/>
      <c r="C31" s="52"/>
      <c r="D31" s="239"/>
      <c r="E31" s="258"/>
      <c r="F31" s="236" t="s">
        <v>563</v>
      </c>
      <c r="G31" s="246"/>
      <c r="H31" s="246"/>
      <c r="I31" s="275"/>
    </row>
    <row r="32" spans="1:9" ht="33.75" customHeight="1" x14ac:dyDescent="0.25">
      <c r="A32" s="52"/>
      <c r="B32" s="57"/>
      <c r="C32" s="52"/>
      <c r="D32" s="239"/>
      <c r="E32" s="258"/>
      <c r="F32" s="236" t="s">
        <v>564</v>
      </c>
      <c r="G32" s="246"/>
      <c r="H32" s="246"/>
      <c r="I32" s="275"/>
    </row>
    <row r="33" spans="1:9" ht="14.45" customHeight="1" x14ac:dyDescent="0.25">
      <c r="A33" s="52"/>
      <c r="B33" s="57"/>
      <c r="C33" s="57"/>
      <c r="D33" s="239"/>
      <c r="E33" s="258"/>
      <c r="F33" s="246" t="s">
        <v>565</v>
      </c>
      <c r="G33" s="246"/>
      <c r="H33" s="246"/>
      <c r="I33" s="275"/>
    </row>
    <row r="34" spans="1:9" ht="39" customHeight="1" x14ac:dyDescent="0.25">
      <c r="A34" s="52"/>
      <c r="B34" s="57"/>
      <c r="C34" s="534" t="s">
        <v>785</v>
      </c>
      <c r="D34" s="239" t="s">
        <v>566</v>
      </c>
      <c r="E34" s="258"/>
      <c r="F34" s="246" t="s">
        <v>567</v>
      </c>
      <c r="G34" s="246">
        <v>5</v>
      </c>
      <c r="H34" s="246"/>
      <c r="I34" s="275">
        <v>1</v>
      </c>
    </row>
    <row r="35" spans="1:9" ht="14.45" customHeight="1" x14ac:dyDescent="0.25">
      <c r="A35" s="52"/>
      <c r="B35" s="57"/>
      <c r="C35" s="52"/>
      <c r="D35" s="239"/>
      <c r="E35" s="258"/>
      <c r="F35" s="246" t="s">
        <v>568</v>
      </c>
      <c r="G35" s="246"/>
      <c r="H35" s="246"/>
      <c r="I35" s="275"/>
    </row>
    <row r="36" spans="1:9" ht="26.25" x14ac:dyDescent="0.25">
      <c r="A36" s="52"/>
      <c r="B36" s="57"/>
      <c r="C36" s="52"/>
      <c r="D36" s="239"/>
      <c r="E36" s="258"/>
      <c r="F36" s="246" t="s">
        <v>569</v>
      </c>
      <c r="G36" s="246"/>
      <c r="H36" s="246"/>
      <c r="I36" s="275"/>
    </row>
    <row r="37" spans="1:9" ht="25.5" x14ac:dyDescent="0.25">
      <c r="A37" s="277"/>
      <c r="B37" s="57"/>
      <c r="C37" s="52"/>
      <c r="D37" s="239"/>
      <c r="E37" s="236"/>
      <c r="F37" s="236" t="s">
        <v>570</v>
      </c>
      <c r="G37" s="246"/>
      <c r="H37" s="246"/>
      <c r="I37" s="275"/>
    </row>
    <row r="38" spans="1:9" ht="25.5" x14ac:dyDescent="0.25">
      <c r="A38" s="52"/>
      <c r="B38" s="57"/>
      <c r="C38" s="52"/>
      <c r="D38" s="239" t="s">
        <v>571</v>
      </c>
      <c r="E38" s="236"/>
      <c r="F38" s="236" t="s">
        <v>572</v>
      </c>
      <c r="G38" s="246">
        <v>5</v>
      </c>
      <c r="H38" s="246"/>
      <c r="I38" s="275">
        <v>1</v>
      </c>
    </row>
    <row r="39" spans="1:9" ht="20.45" customHeight="1" x14ac:dyDescent="0.25">
      <c r="A39" s="52"/>
      <c r="B39" s="57"/>
      <c r="C39" s="52"/>
      <c r="D39" s="239"/>
      <c r="E39" s="236"/>
      <c r="F39" s="236" t="s">
        <v>573</v>
      </c>
      <c r="G39" s="246"/>
      <c r="H39" s="246"/>
      <c r="I39" s="275"/>
    </row>
    <row r="40" spans="1:9" ht="28.15" customHeight="1" x14ac:dyDescent="0.25">
      <c r="A40" s="52"/>
      <c r="B40" s="57"/>
      <c r="C40" s="57"/>
      <c r="D40" s="239"/>
      <c r="E40" s="236"/>
      <c r="F40" s="236" t="s">
        <v>574</v>
      </c>
      <c r="G40" s="246"/>
      <c r="H40" s="246"/>
      <c r="I40" s="275"/>
    </row>
    <row r="41" spans="1:9" ht="27.6" customHeight="1" x14ac:dyDescent="0.25">
      <c r="A41" s="52"/>
      <c r="B41" s="57"/>
      <c r="C41" s="59"/>
      <c r="D41" s="239" t="s">
        <v>575</v>
      </c>
      <c r="E41" s="236"/>
      <c r="F41" s="236" t="s">
        <v>576</v>
      </c>
      <c r="G41" s="246" t="s">
        <v>585</v>
      </c>
      <c r="H41" s="246"/>
      <c r="I41" s="275">
        <v>1</v>
      </c>
    </row>
    <row r="42" spans="1:9" ht="14.45" customHeight="1" x14ac:dyDescent="0.25">
      <c r="A42" s="52"/>
      <c r="B42" s="57"/>
      <c r="C42" s="52"/>
      <c r="D42" s="239" t="s">
        <v>577</v>
      </c>
      <c r="E42" s="236"/>
      <c r="F42" s="236" t="s">
        <v>578</v>
      </c>
      <c r="G42" s="246"/>
      <c r="H42" s="246"/>
      <c r="I42" s="275">
        <v>2</v>
      </c>
    </row>
    <row r="43" spans="1:9" ht="24.6" customHeight="1" x14ac:dyDescent="0.25">
      <c r="A43" s="52"/>
      <c r="B43" s="57"/>
      <c r="C43" s="52"/>
      <c r="D43" s="239"/>
      <c r="E43" s="236"/>
      <c r="F43" s="236" t="s">
        <v>761</v>
      </c>
      <c r="G43" s="246"/>
      <c r="H43" s="246"/>
      <c r="I43" s="275"/>
    </row>
    <row r="44" spans="1:9" ht="25.15" customHeight="1" x14ac:dyDescent="0.25">
      <c r="A44" s="52"/>
      <c r="B44" s="57"/>
      <c r="C44" s="57"/>
      <c r="D44" s="239" t="s">
        <v>579</v>
      </c>
      <c r="E44" s="236"/>
      <c r="F44" s="236" t="s">
        <v>580</v>
      </c>
      <c r="G44" s="246" t="s">
        <v>581</v>
      </c>
      <c r="H44" s="246"/>
      <c r="I44" s="275">
        <v>2</v>
      </c>
    </row>
    <row r="45" spans="1:9" ht="24" customHeight="1" x14ac:dyDescent="0.25">
      <c r="A45" s="52"/>
      <c r="B45" s="57"/>
      <c r="C45" s="52"/>
      <c r="D45" s="239"/>
      <c r="E45" s="236"/>
      <c r="F45" s="236" t="s">
        <v>582</v>
      </c>
      <c r="G45" s="246"/>
      <c r="H45" s="246"/>
      <c r="I45" s="275"/>
    </row>
    <row r="46" spans="1:9" ht="29.45" customHeight="1" x14ac:dyDescent="0.25">
      <c r="A46" s="52"/>
      <c r="B46" s="57"/>
      <c r="C46" s="52"/>
      <c r="D46" s="239"/>
      <c r="E46" s="236"/>
      <c r="F46" s="236" t="s">
        <v>583</v>
      </c>
      <c r="G46" s="246"/>
      <c r="H46" s="246"/>
      <c r="I46" s="275"/>
    </row>
    <row r="47" spans="1:9" ht="25.5" x14ac:dyDescent="0.25">
      <c r="A47" s="52"/>
      <c r="B47" s="57"/>
      <c r="C47" s="52"/>
      <c r="D47" s="239"/>
      <c r="E47" s="236"/>
      <c r="F47" s="236" t="s">
        <v>584</v>
      </c>
      <c r="G47" s="246"/>
      <c r="H47" s="246"/>
      <c r="I47" s="275"/>
    </row>
    <row r="48" spans="1:9" ht="25.5" x14ac:dyDescent="0.25">
      <c r="A48" s="277"/>
      <c r="B48" s="57"/>
      <c r="C48" s="52"/>
      <c r="D48" s="239" t="s">
        <v>586</v>
      </c>
      <c r="E48" s="236"/>
      <c r="F48" s="236" t="s">
        <v>762</v>
      </c>
      <c r="G48" s="246" t="s">
        <v>587</v>
      </c>
      <c r="H48" s="246"/>
      <c r="I48" s="275">
        <v>2</v>
      </c>
    </row>
    <row r="49" spans="1:9" ht="14.45" customHeight="1" x14ac:dyDescent="0.25">
      <c r="A49" s="52"/>
      <c r="B49" s="57"/>
      <c r="C49" s="52"/>
      <c r="D49" s="239"/>
      <c r="E49" s="236"/>
      <c r="F49" s="236" t="s">
        <v>588</v>
      </c>
      <c r="G49" s="246"/>
      <c r="H49" s="246"/>
      <c r="I49" s="275"/>
    </row>
    <row r="50" spans="1:9" x14ac:dyDescent="0.25">
      <c r="A50" s="52"/>
      <c r="B50" s="57"/>
      <c r="C50" s="52"/>
      <c r="D50" s="239"/>
      <c r="E50" s="236"/>
      <c r="F50" s="236" t="s">
        <v>589</v>
      </c>
      <c r="G50" s="246"/>
      <c r="H50" s="246"/>
      <c r="I50" s="275"/>
    </row>
    <row r="51" spans="1:9" ht="25.5" x14ac:dyDescent="0.25">
      <c r="A51" s="52"/>
      <c r="B51" s="57"/>
      <c r="C51" s="57"/>
      <c r="D51" s="239"/>
      <c r="E51" s="236"/>
      <c r="F51" s="236" t="s">
        <v>590</v>
      </c>
      <c r="G51" s="246"/>
      <c r="H51" s="246"/>
      <c r="I51" s="275"/>
    </row>
    <row r="52" spans="1:9" ht="33" customHeight="1" x14ac:dyDescent="0.25">
      <c r="A52" s="52"/>
      <c r="B52" s="57"/>
      <c r="C52" s="59"/>
      <c r="D52" s="239"/>
      <c r="E52" s="236"/>
      <c r="F52" s="236" t="s">
        <v>763</v>
      </c>
      <c r="G52" s="246"/>
      <c r="H52" s="246"/>
      <c r="I52" s="275"/>
    </row>
    <row r="53" spans="1:9" ht="24.6" customHeight="1" x14ac:dyDescent="0.25">
      <c r="A53" s="52"/>
      <c r="B53" s="57"/>
      <c r="C53" s="52"/>
      <c r="D53" s="239"/>
      <c r="E53" s="236"/>
      <c r="F53" s="236" t="s">
        <v>591</v>
      </c>
      <c r="G53" s="246"/>
      <c r="H53" s="246"/>
      <c r="I53" s="275"/>
    </row>
    <row r="54" spans="1:9" ht="24.6" customHeight="1" x14ac:dyDescent="0.25">
      <c r="A54" s="52"/>
      <c r="B54" s="57"/>
      <c r="C54" s="52"/>
      <c r="D54" s="239" t="s">
        <v>592</v>
      </c>
      <c r="E54" s="236"/>
      <c r="F54" s="236" t="s">
        <v>764</v>
      </c>
      <c r="G54" s="246"/>
      <c r="H54" s="246"/>
      <c r="I54" s="275">
        <v>1</v>
      </c>
    </row>
    <row r="55" spans="1:9" ht="24" customHeight="1" x14ac:dyDescent="0.25">
      <c r="A55" s="52"/>
      <c r="B55" s="57"/>
      <c r="C55" s="57"/>
      <c r="D55" s="239"/>
      <c r="E55" s="236"/>
      <c r="F55" s="236" t="s">
        <v>593</v>
      </c>
      <c r="G55" s="246"/>
      <c r="H55" s="246"/>
      <c r="I55" s="275"/>
    </row>
    <row r="56" spans="1:9" ht="28.15" customHeight="1" x14ac:dyDescent="0.25">
      <c r="A56" s="279"/>
      <c r="B56" s="57"/>
      <c r="C56" s="52"/>
      <c r="D56" s="239" t="s">
        <v>594</v>
      </c>
      <c r="E56" s="236"/>
      <c r="F56" s="236" t="s">
        <v>595</v>
      </c>
      <c r="G56" s="246"/>
      <c r="H56" s="246"/>
      <c r="I56" s="275">
        <v>1</v>
      </c>
    </row>
    <row r="57" spans="1:9" ht="30.6" customHeight="1" x14ac:dyDescent="0.25">
      <c r="A57" s="279"/>
      <c r="B57" s="57"/>
      <c r="C57" s="52"/>
      <c r="D57" s="239"/>
      <c r="E57" s="236"/>
      <c r="F57" s="236" t="s">
        <v>596</v>
      </c>
      <c r="G57" s="246"/>
      <c r="H57" s="246"/>
      <c r="I57" s="275"/>
    </row>
    <row r="58" spans="1:9" ht="25.5" x14ac:dyDescent="0.25">
      <c r="A58" s="279"/>
      <c r="B58" s="57"/>
      <c r="C58" s="52"/>
      <c r="D58" s="239" t="s">
        <v>597</v>
      </c>
      <c r="E58" s="236"/>
      <c r="F58" s="236" t="s">
        <v>598</v>
      </c>
      <c r="G58" s="246"/>
      <c r="H58" s="246"/>
      <c r="I58" s="275">
        <v>1</v>
      </c>
    </row>
    <row r="59" spans="1:9" ht="25.5" x14ac:dyDescent="0.25">
      <c r="A59" s="37"/>
      <c r="B59" s="57"/>
      <c r="C59" s="52"/>
      <c r="D59" s="239"/>
      <c r="E59" s="236"/>
      <c r="F59" s="236" t="s">
        <v>599</v>
      </c>
      <c r="G59" s="246"/>
      <c r="H59" s="246"/>
      <c r="I59" s="275"/>
    </row>
    <row r="60" spans="1:9" ht="25.5" x14ac:dyDescent="0.25">
      <c r="A60" s="279"/>
      <c r="B60" s="57"/>
      <c r="C60" s="52"/>
      <c r="D60" s="239"/>
      <c r="E60" s="236"/>
      <c r="F60" s="236" t="s">
        <v>600</v>
      </c>
      <c r="G60" s="246"/>
      <c r="H60" s="246"/>
      <c r="I60" s="275"/>
    </row>
    <row r="61" spans="1:9" ht="25.5" x14ac:dyDescent="0.25">
      <c r="A61" s="280"/>
      <c r="B61" s="57"/>
      <c r="C61" s="52"/>
      <c r="D61" s="239"/>
      <c r="E61" s="236"/>
      <c r="F61" s="236" t="s">
        <v>601</v>
      </c>
      <c r="G61" s="246"/>
      <c r="H61" s="246"/>
      <c r="I61" s="275"/>
    </row>
    <row r="62" spans="1:9" ht="14.45" customHeight="1" x14ac:dyDescent="0.25">
      <c r="A62" s="279"/>
      <c r="B62" s="57"/>
      <c r="C62" s="52"/>
      <c r="D62" s="239" t="s">
        <v>602</v>
      </c>
      <c r="E62" s="236"/>
      <c r="F62" s="236" t="s">
        <v>603</v>
      </c>
      <c r="G62" s="246"/>
      <c r="H62" s="246"/>
      <c r="I62" s="275">
        <v>1</v>
      </c>
    </row>
    <row r="63" spans="1:9" x14ac:dyDescent="0.25">
      <c r="A63" s="279"/>
      <c r="B63" s="57"/>
      <c r="C63" s="52"/>
      <c r="D63" s="239"/>
      <c r="E63" s="236"/>
      <c r="F63" s="236" t="s">
        <v>604</v>
      </c>
      <c r="G63" s="246"/>
      <c r="H63" s="246"/>
      <c r="I63" s="275"/>
    </row>
    <row r="64" spans="1:9" ht="25.5" x14ac:dyDescent="0.25">
      <c r="A64" s="279"/>
      <c r="B64" s="57"/>
      <c r="C64" s="57"/>
      <c r="D64" s="239"/>
      <c r="E64" s="236"/>
      <c r="F64" s="236" t="s">
        <v>605</v>
      </c>
      <c r="G64" s="246"/>
      <c r="H64" s="246"/>
      <c r="I64" s="275"/>
    </row>
    <row r="65" spans="1:9" ht="26.45" customHeight="1" x14ac:dyDescent="0.25">
      <c r="A65" s="52"/>
      <c r="B65" s="57"/>
      <c r="C65" s="59"/>
      <c r="D65" s="239"/>
      <c r="E65" s="236"/>
      <c r="F65" s="236" t="s">
        <v>606</v>
      </c>
      <c r="G65" s="246"/>
      <c r="H65" s="246"/>
      <c r="I65" s="275"/>
    </row>
    <row r="66" spans="1:9" ht="24" customHeight="1" x14ac:dyDescent="0.25">
      <c r="A66" s="52"/>
      <c r="B66" s="57"/>
      <c r="C66" s="52"/>
      <c r="D66" s="239" t="s">
        <v>607</v>
      </c>
      <c r="E66" s="236"/>
      <c r="F66" s="236" t="s">
        <v>608</v>
      </c>
      <c r="G66" s="246"/>
      <c r="H66" s="246"/>
      <c r="I66" s="275">
        <v>1</v>
      </c>
    </row>
    <row r="67" spans="1:9" ht="23.45" customHeight="1" x14ac:dyDescent="0.25">
      <c r="A67" s="52"/>
      <c r="B67" s="57"/>
      <c r="C67" s="52"/>
      <c r="D67" s="239"/>
      <c r="E67" s="236"/>
      <c r="F67" s="236" t="s">
        <v>609</v>
      </c>
      <c r="G67" s="246"/>
      <c r="H67" s="246"/>
      <c r="I67" s="275"/>
    </row>
    <row r="68" spans="1:9" ht="26.45" customHeight="1" x14ac:dyDescent="0.25">
      <c r="A68" s="52"/>
      <c r="B68" s="57"/>
      <c r="C68" s="57"/>
      <c r="D68" s="239"/>
      <c r="E68" s="236"/>
      <c r="F68" s="236" t="s">
        <v>610</v>
      </c>
      <c r="G68" s="246"/>
      <c r="H68" s="246"/>
      <c r="I68" s="275"/>
    </row>
    <row r="69" spans="1:9" ht="28.9" customHeight="1" x14ac:dyDescent="0.25">
      <c r="A69" s="52"/>
      <c r="B69" s="57"/>
      <c r="C69" s="52"/>
      <c r="D69" s="239"/>
      <c r="E69" s="236"/>
      <c r="F69" s="236" t="s">
        <v>611</v>
      </c>
      <c r="G69" s="246"/>
      <c r="H69" s="246"/>
      <c r="I69" s="275"/>
    </row>
    <row r="70" spans="1:9" ht="27" customHeight="1" x14ac:dyDescent="0.25">
      <c r="A70" s="52"/>
      <c r="B70" s="57"/>
      <c r="C70" s="52"/>
      <c r="D70" s="239" t="s">
        <v>612</v>
      </c>
      <c r="E70" s="236"/>
      <c r="F70" s="236" t="s">
        <v>613</v>
      </c>
      <c r="G70" s="246"/>
      <c r="H70" s="246"/>
      <c r="I70" s="275">
        <v>1</v>
      </c>
    </row>
    <row r="71" spans="1:9" ht="25.5" x14ac:dyDescent="0.25">
      <c r="A71" s="52"/>
      <c r="B71" s="57"/>
      <c r="C71" s="52"/>
      <c r="D71" s="239"/>
      <c r="E71" s="236"/>
      <c r="F71" s="236" t="s">
        <v>614</v>
      </c>
      <c r="G71" s="246"/>
      <c r="H71" s="246"/>
      <c r="I71" s="275"/>
    </row>
    <row r="72" spans="1:9" ht="25.5" x14ac:dyDescent="0.25">
      <c r="A72" s="277"/>
      <c r="B72" s="57"/>
      <c r="C72" s="52"/>
      <c r="D72" s="239"/>
      <c r="E72" s="236"/>
      <c r="F72" s="236" t="s">
        <v>615</v>
      </c>
      <c r="G72" s="246"/>
      <c r="H72" s="246"/>
      <c r="I72" s="275"/>
    </row>
    <row r="73" spans="1:9" x14ac:dyDescent="0.25">
      <c r="A73" s="277"/>
      <c r="B73" s="57"/>
      <c r="C73" s="52"/>
      <c r="D73" s="239"/>
      <c r="E73" s="236"/>
      <c r="F73" s="236" t="s">
        <v>616</v>
      </c>
      <c r="G73" s="246"/>
      <c r="H73" s="246"/>
      <c r="I73" s="275"/>
    </row>
    <row r="74" spans="1:9" ht="26.45" customHeight="1" x14ac:dyDescent="0.25">
      <c r="A74" s="52"/>
      <c r="B74" s="57"/>
      <c r="C74" s="52"/>
      <c r="D74" s="239" t="s">
        <v>617</v>
      </c>
      <c r="E74" s="236"/>
      <c r="F74" s="236" t="s">
        <v>618</v>
      </c>
      <c r="G74" s="246"/>
      <c r="H74" s="246"/>
      <c r="I74" s="275">
        <v>1</v>
      </c>
    </row>
    <row r="75" spans="1:9" ht="25.5" x14ac:dyDescent="0.25">
      <c r="A75" s="52"/>
      <c r="B75" s="57"/>
      <c r="C75" s="52"/>
      <c r="D75" s="239"/>
      <c r="E75" s="236"/>
      <c r="F75" s="236" t="s">
        <v>619</v>
      </c>
      <c r="G75" s="246"/>
      <c r="H75" s="246"/>
      <c r="I75" s="275"/>
    </row>
    <row r="76" spans="1:9" ht="25.5" x14ac:dyDescent="0.25">
      <c r="A76" s="52"/>
      <c r="B76" s="57"/>
      <c r="C76" s="57"/>
      <c r="D76" s="239"/>
      <c r="E76" s="236"/>
      <c r="F76" s="236" t="s">
        <v>620</v>
      </c>
      <c r="G76" s="246"/>
      <c r="H76" s="246"/>
      <c r="I76" s="275"/>
    </row>
    <row r="77" spans="1:9" ht="31.15" customHeight="1" x14ac:dyDescent="0.25">
      <c r="A77" s="52"/>
      <c r="B77" s="57"/>
      <c r="C77" s="59"/>
      <c r="D77" s="239"/>
      <c r="E77" s="236"/>
      <c r="F77" s="236" t="s">
        <v>619</v>
      </c>
      <c r="G77" s="246"/>
      <c r="H77" s="246"/>
      <c r="I77" s="275"/>
    </row>
    <row r="78" spans="1:9" ht="28.15" customHeight="1" x14ac:dyDescent="0.25">
      <c r="A78" s="52"/>
      <c r="B78" s="57"/>
      <c r="C78" s="52"/>
      <c r="D78" s="239"/>
      <c r="E78" s="236"/>
      <c r="F78" s="236" t="s">
        <v>621</v>
      </c>
      <c r="G78" s="246"/>
      <c r="H78" s="246"/>
      <c r="I78" s="275"/>
    </row>
    <row r="79" spans="1:9" ht="25.9" customHeight="1" x14ac:dyDescent="0.25">
      <c r="A79" s="52"/>
      <c r="B79" s="57"/>
      <c r="C79" s="52"/>
      <c r="D79" s="239"/>
      <c r="E79" s="236"/>
      <c r="F79" s="236" t="s">
        <v>619</v>
      </c>
      <c r="G79" s="246"/>
      <c r="H79" s="246"/>
      <c r="I79" s="275"/>
    </row>
    <row r="80" spans="1:9" ht="27.6" customHeight="1" x14ac:dyDescent="0.25">
      <c r="A80" s="52"/>
      <c r="B80" s="57"/>
      <c r="C80" s="57"/>
      <c r="D80" s="239"/>
      <c r="E80" s="236"/>
      <c r="F80" s="236" t="s">
        <v>622</v>
      </c>
      <c r="G80" s="246"/>
      <c r="H80" s="246"/>
      <c r="I80" s="275"/>
    </row>
    <row r="81" spans="1:9" ht="27" customHeight="1" x14ac:dyDescent="0.25">
      <c r="A81" s="52"/>
      <c r="B81" s="57"/>
      <c r="C81" s="52"/>
      <c r="D81" s="239"/>
      <c r="E81" s="236"/>
      <c r="F81" s="236" t="s">
        <v>619</v>
      </c>
      <c r="G81" s="246"/>
      <c r="H81" s="246"/>
      <c r="I81" s="275"/>
    </row>
    <row r="82" spans="1:9" ht="22.9" customHeight="1" x14ac:dyDescent="0.25">
      <c r="A82" s="52"/>
      <c r="B82" s="57"/>
      <c r="C82" s="52"/>
      <c r="D82" s="239" t="s">
        <v>623</v>
      </c>
      <c r="E82" s="236"/>
      <c r="F82" s="236" t="s">
        <v>624</v>
      </c>
      <c r="G82" s="246"/>
      <c r="H82" s="246"/>
      <c r="I82" s="275">
        <v>1</v>
      </c>
    </row>
    <row r="83" spans="1:9" ht="25.5" x14ac:dyDescent="0.25">
      <c r="A83" s="52"/>
      <c r="B83" s="57"/>
      <c r="C83" s="52"/>
      <c r="D83" s="239"/>
      <c r="E83" s="236"/>
      <c r="F83" s="236" t="s">
        <v>619</v>
      </c>
      <c r="G83" s="246"/>
      <c r="H83" s="246"/>
      <c r="I83" s="275"/>
    </row>
    <row r="84" spans="1:9" ht="25.5" x14ac:dyDescent="0.25">
      <c r="A84" s="277"/>
      <c r="B84" s="57"/>
      <c r="C84" s="52"/>
      <c r="D84" s="239"/>
      <c r="E84" s="236"/>
      <c r="F84" s="236" t="s">
        <v>625</v>
      </c>
      <c r="G84" s="246"/>
      <c r="H84" s="246"/>
      <c r="I84" s="275"/>
    </row>
    <row r="85" spans="1:9" ht="25.5" x14ac:dyDescent="0.25">
      <c r="A85" s="277"/>
      <c r="B85" s="57"/>
      <c r="C85" s="52"/>
      <c r="D85" s="239"/>
      <c r="E85" s="236"/>
      <c r="F85" s="236" t="s">
        <v>619</v>
      </c>
      <c r="G85" s="246"/>
      <c r="H85" s="246"/>
      <c r="I85" s="275"/>
    </row>
    <row r="86" spans="1:9" ht="22.15" customHeight="1" x14ac:dyDescent="0.25">
      <c r="A86" s="52"/>
      <c r="B86" s="57"/>
      <c r="C86" s="52"/>
      <c r="D86" s="239"/>
      <c r="E86" s="236"/>
      <c r="F86" s="236" t="s">
        <v>626</v>
      </c>
      <c r="G86" s="246"/>
      <c r="H86" s="246"/>
      <c r="I86" s="275"/>
    </row>
    <row r="87" spans="1:9" ht="25.5" x14ac:dyDescent="0.25">
      <c r="A87" s="52"/>
      <c r="B87" s="57"/>
      <c r="C87" s="52"/>
      <c r="D87" s="239"/>
      <c r="E87" s="236"/>
      <c r="F87" s="236" t="s">
        <v>619</v>
      </c>
      <c r="G87" s="246"/>
      <c r="H87" s="246"/>
      <c r="I87" s="275"/>
    </row>
    <row r="88" spans="1:9" ht="25.5" x14ac:dyDescent="0.25">
      <c r="A88" s="52"/>
      <c r="B88" s="57"/>
      <c r="C88" s="57"/>
      <c r="D88" s="239"/>
      <c r="E88" s="236"/>
      <c r="F88" s="236" t="s">
        <v>627</v>
      </c>
      <c r="G88" s="246"/>
      <c r="H88" s="246"/>
      <c r="I88" s="275"/>
    </row>
    <row r="89" spans="1:9" ht="24.6" customHeight="1" x14ac:dyDescent="0.25">
      <c r="A89" s="52"/>
      <c r="B89" s="57"/>
      <c r="C89" s="59"/>
      <c r="D89" s="239"/>
      <c r="E89" s="236"/>
      <c r="F89" s="236" t="s">
        <v>619</v>
      </c>
      <c r="G89" s="246"/>
      <c r="H89" s="246"/>
      <c r="I89" s="275"/>
    </row>
    <row r="90" spans="1:9" ht="24.6" customHeight="1" x14ac:dyDescent="0.25">
      <c r="A90" s="52"/>
      <c r="B90" s="57"/>
      <c r="C90" s="52"/>
      <c r="D90" s="239" t="s">
        <v>628</v>
      </c>
      <c r="E90" s="236"/>
      <c r="F90" s="236" t="s">
        <v>629</v>
      </c>
      <c r="G90" s="246"/>
      <c r="H90" s="246"/>
      <c r="I90" s="275">
        <v>1</v>
      </c>
    </row>
    <row r="91" spans="1:9" ht="26.45" customHeight="1" x14ac:dyDescent="0.25">
      <c r="A91" s="52"/>
      <c r="B91" s="57"/>
      <c r="C91" s="52"/>
      <c r="D91" s="239"/>
      <c r="E91" s="236"/>
      <c r="F91" s="236" t="s">
        <v>630</v>
      </c>
      <c r="G91" s="246"/>
      <c r="H91" s="246"/>
      <c r="I91" s="275"/>
    </row>
    <row r="92" spans="1:9" ht="22.15" customHeight="1" x14ac:dyDescent="0.25">
      <c r="A92" s="52"/>
      <c r="B92" s="57"/>
      <c r="C92" s="57"/>
      <c r="D92" s="239"/>
      <c r="E92" s="236"/>
      <c r="F92" s="236" t="s">
        <v>631</v>
      </c>
      <c r="G92" s="246"/>
      <c r="H92" s="246"/>
      <c r="I92" s="275"/>
    </row>
    <row r="93" spans="1:9" ht="30.6" customHeight="1" x14ac:dyDescent="0.25">
      <c r="A93" s="52"/>
      <c r="B93" s="57"/>
      <c r="C93" s="52"/>
      <c r="D93" s="239"/>
      <c r="E93" s="236"/>
      <c r="F93" s="236" t="s">
        <v>632</v>
      </c>
      <c r="G93" s="246"/>
      <c r="H93" s="246"/>
      <c r="I93" s="275"/>
    </row>
    <row r="94" spans="1:9" ht="27.6" customHeight="1" x14ac:dyDescent="0.25">
      <c r="A94" s="52"/>
      <c r="B94" s="57"/>
      <c r="C94" s="52"/>
      <c r="D94" s="239"/>
      <c r="E94" s="236"/>
      <c r="F94" s="236" t="s">
        <v>633</v>
      </c>
      <c r="G94" s="246"/>
      <c r="H94" s="246"/>
      <c r="I94" s="275"/>
    </row>
    <row r="95" spans="1:9" ht="25.5" x14ac:dyDescent="0.25">
      <c r="A95" s="52"/>
      <c r="B95" s="57"/>
      <c r="C95" s="52"/>
      <c r="D95" s="239"/>
      <c r="E95" s="236"/>
      <c r="F95" s="236" t="s">
        <v>634</v>
      </c>
      <c r="G95" s="246"/>
      <c r="H95" s="246"/>
      <c r="I95" s="275"/>
    </row>
    <row r="96" spans="1:9" ht="25.5" x14ac:dyDescent="0.25">
      <c r="A96" s="277"/>
      <c r="B96" s="57"/>
      <c r="C96" s="52"/>
      <c r="D96" s="239" t="s">
        <v>635</v>
      </c>
      <c r="E96" s="236"/>
      <c r="F96" s="236" t="s">
        <v>636</v>
      </c>
      <c r="G96" s="246"/>
      <c r="H96" s="246"/>
      <c r="I96" s="275">
        <v>1</v>
      </c>
    </row>
    <row r="97" spans="1:9" x14ac:dyDescent="0.25">
      <c r="A97" s="277"/>
      <c r="B97" s="57"/>
      <c r="C97" s="52"/>
      <c r="D97" s="239"/>
      <c r="E97" s="236"/>
      <c r="F97" s="236" t="s">
        <v>637</v>
      </c>
      <c r="G97" s="246"/>
      <c r="H97" s="246"/>
      <c r="I97" s="275"/>
    </row>
    <row r="98" spans="1:9" ht="26.45" customHeight="1" x14ac:dyDescent="0.25">
      <c r="A98" s="52"/>
      <c r="B98" s="57"/>
      <c r="C98" s="52"/>
      <c r="D98" s="239" t="s">
        <v>638</v>
      </c>
      <c r="E98" s="236"/>
      <c r="F98" s="236" t="s">
        <v>639</v>
      </c>
      <c r="G98" s="246"/>
      <c r="H98" s="246"/>
      <c r="I98" s="275">
        <v>1</v>
      </c>
    </row>
    <row r="99" spans="1:9" ht="25.5" x14ac:dyDescent="0.25">
      <c r="A99" s="279"/>
      <c r="B99" s="57"/>
      <c r="C99" s="52"/>
      <c r="D99" s="239" t="s">
        <v>640</v>
      </c>
      <c r="E99" s="236"/>
      <c r="F99" s="236" t="s">
        <v>641</v>
      </c>
      <c r="G99" s="246">
        <v>5</v>
      </c>
      <c r="H99" s="246"/>
      <c r="I99" s="275">
        <v>2</v>
      </c>
    </row>
    <row r="100" spans="1:9" ht="25.5" x14ac:dyDescent="0.25">
      <c r="A100" s="52"/>
      <c r="B100" s="57"/>
      <c r="C100" s="57"/>
      <c r="D100" s="239"/>
      <c r="E100" s="236"/>
      <c r="F100" s="236" t="s">
        <v>642</v>
      </c>
      <c r="G100" s="246"/>
      <c r="H100" s="246"/>
      <c r="I100" s="275"/>
    </row>
    <row r="101" spans="1:9" ht="27" customHeight="1" x14ac:dyDescent="0.25">
      <c r="A101" s="52"/>
      <c r="B101" s="57"/>
      <c r="C101" s="59"/>
      <c r="D101" s="239"/>
      <c r="E101" s="236"/>
      <c r="F101" s="236" t="s">
        <v>643</v>
      </c>
      <c r="G101" s="246"/>
      <c r="H101" s="246"/>
      <c r="I101" s="275"/>
    </row>
    <row r="102" spans="1:9" ht="25.5" customHeight="1" x14ac:dyDescent="0.25">
      <c r="A102" s="52"/>
      <c r="B102" s="57"/>
      <c r="C102" s="52"/>
      <c r="D102" s="239" t="s">
        <v>644</v>
      </c>
      <c r="E102" s="236"/>
      <c r="F102" s="236" t="s">
        <v>645</v>
      </c>
      <c r="G102" s="246"/>
      <c r="H102" s="246"/>
      <c r="I102" s="275">
        <v>2</v>
      </c>
    </row>
    <row r="103" spans="1:9" ht="22.9" customHeight="1" x14ac:dyDescent="0.25">
      <c r="A103" s="52"/>
      <c r="B103" s="57"/>
      <c r="C103" s="52"/>
      <c r="D103" s="239"/>
      <c r="E103" s="236"/>
      <c r="F103" s="236" t="s">
        <v>646</v>
      </c>
      <c r="G103" s="246"/>
      <c r="H103" s="246"/>
      <c r="I103" s="275"/>
    </row>
    <row r="104" spans="1:9" ht="26.25" customHeight="1" x14ac:dyDescent="0.25">
      <c r="A104" s="52"/>
      <c r="B104" s="57"/>
      <c r="C104" s="57"/>
      <c r="D104" s="239"/>
      <c r="E104" s="236"/>
      <c r="F104" s="236" t="s">
        <v>647</v>
      </c>
      <c r="G104" s="246"/>
      <c r="H104" s="246"/>
      <c r="I104" s="275"/>
    </row>
    <row r="105" spans="1:9" ht="28.5" customHeight="1" x14ac:dyDescent="0.25">
      <c r="A105" s="52"/>
      <c r="B105" s="57"/>
      <c r="C105" s="52"/>
      <c r="D105" s="239"/>
      <c r="E105" s="236"/>
      <c r="F105" s="236" t="s">
        <v>648</v>
      </c>
      <c r="G105" s="246"/>
      <c r="H105" s="246"/>
      <c r="I105" s="275"/>
    </row>
    <row r="106" spans="1:9" ht="26.45" customHeight="1" x14ac:dyDescent="0.25">
      <c r="A106" s="52"/>
      <c r="B106" s="57"/>
      <c r="C106" s="52"/>
      <c r="D106" s="239"/>
      <c r="E106" s="236"/>
      <c r="F106" s="236"/>
      <c r="G106" s="246"/>
      <c r="H106" s="246"/>
      <c r="I106" s="275"/>
    </row>
    <row r="107" spans="1:9" ht="25.5" x14ac:dyDescent="0.25">
      <c r="A107" s="52"/>
      <c r="B107" s="57"/>
      <c r="C107" s="52"/>
      <c r="D107" s="239" t="s">
        <v>649</v>
      </c>
      <c r="E107" s="236"/>
      <c r="F107" s="236" t="s">
        <v>650</v>
      </c>
      <c r="G107" s="246">
        <v>5</v>
      </c>
      <c r="H107" s="246"/>
      <c r="I107" s="275">
        <v>1</v>
      </c>
    </row>
    <row r="108" spans="1:9" ht="25.5" x14ac:dyDescent="0.25">
      <c r="A108" s="277"/>
      <c r="B108" s="57"/>
      <c r="C108" s="52"/>
      <c r="D108" s="239"/>
      <c r="E108" s="236"/>
      <c r="F108" s="236" t="s">
        <v>651</v>
      </c>
      <c r="G108" s="246"/>
      <c r="H108" s="246"/>
      <c r="I108" s="275"/>
    </row>
    <row r="109" spans="1:9" ht="25.5" x14ac:dyDescent="0.25">
      <c r="A109" s="277"/>
      <c r="B109" s="57"/>
      <c r="C109" s="52" t="s">
        <v>146</v>
      </c>
      <c r="D109" s="239" t="s">
        <v>786</v>
      </c>
      <c r="E109" s="236"/>
      <c r="F109" s="236" t="s">
        <v>787</v>
      </c>
      <c r="G109" s="246"/>
      <c r="H109" s="246"/>
      <c r="I109" s="275">
        <v>1</v>
      </c>
    </row>
    <row r="110" spans="1:9" ht="28.5" customHeight="1" x14ac:dyDescent="0.25">
      <c r="A110" s="52"/>
      <c r="B110" s="57"/>
      <c r="C110" s="52"/>
      <c r="D110" s="239"/>
      <c r="E110" s="236"/>
      <c r="F110" s="236" t="s">
        <v>653</v>
      </c>
      <c r="G110" s="246"/>
      <c r="H110" s="246"/>
      <c r="I110" s="275"/>
    </row>
    <row r="111" spans="1:9" ht="25.5" x14ac:dyDescent="0.25">
      <c r="A111" s="52"/>
      <c r="B111" s="57"/>
      <c r="C111" s="52"/>
      <c r="D111" s="239"/>
      <c r="E111" s="236"/>
      <c r="F111" s="236" t="s">
        <v>654</v>
      </c>
      <c r="G111" s="246"/>
      <c r="H111" s="246"/>
      <c r="I111" s="275"/>
    </row>
    <row r="112" spans="1:9" ht="25.5" x14ac:dyDescent="0.25">
      <c r="A112" s="52"/>
      <c r="B112" s="57"/>
      <c r="C112" s="57"/>
      <c r="D112" s="239"/>
      <c r="E112" s="236"/>
      <c r="F112" s="236" t="s">
        <v>655</v>
      </c>
      <c r="G112" s="246"/>
      <c r="H112" s="246"/>
      <c r="I112" s="275"/>
    </row>
    <row r="113" spans="1:9" ht="25.9" customHeight="1" x14ac:dyDescent="0.25">
      <c r="A113" s="52"/>
      <c r="B113" s="57"/>
      <c r="C113" s="59"/>
      <c r="D113" s="239"/>
      <c r="E113" s="236"/>
      <c r="F113" s="236" t="s">
        <v>656</v>
      </c>
      <c r="G113" s="246"/>
      <c r="H113" s="246"/>
      <c r="I113" s="275"/>
    </row>
    <row r="114" spans="1:9" ht="26.45" customHeight="1" x14ac:dyDescent="0.25">
      <c r="A114" s="52"/>
      <c r="B114" s="57"/>
      <c r="C114" s="52" t="s">
        <v>146</v>
      </c>
      <c r="D114" s="239" t="s">
        <v>788</v>
      </c>
      <c r="E114" s="236"/>
      <c r="F114" s="236" t="s">
        <v>789</v>
      </c>
      <c r="G114" s="246"/>
      <c r="H114" s="246"/>
      <c r="I114" s="275">
        <v>1</v>
      </c>
    </row>
    <row r="115" spans="1:9" ht="32.25" customHeight="1" x14ac:dyDescent="0.25">
      <c r="A115" s="52"/>
      <c r="B115" s="57"/>
      <c r="C115" s="52"/>
      <c r="D115" s="239"/>
      <c r="E115" s="236"/>
      <c r="F115" s="236" t="s">
        <v>653</v>
      </c>
      <c r="G115" s="246"/>
      <c r="H115" s="246"/>
      <c r="I115" s="275"/>
    </row>
    <row r="116" spans="1:9" ht="31.5" customHeight="1" x14ac:dyDescent="0.25">
      <c r="A116" s="52"/>
      <c r="B116" s="57"/>
      <c r="C116" s="57"/>
      <c r="D116" s="239"/>
      <c r="E116" s="236"/>
      <c r="F116" s="236" t="s">
        <v>654</v>
      </c>
      <c r="G116" s="246"/>
      <c r="H116" s="246"/>
      <c r="I116" s="275"/>
    </row>
    <row r="117" spans="1:9" ht="32.25" customHeight="1" x14ac:dyDescent="0.25">
      <c r="A117" s="52"/>
      <c r="B117" s="57"/>
      <c r="C117" s="52"/>
      <c r="D117" s="239"/>
      <c r="E117" s="236"/>
      <c r="F117" s="236" t="s">
        <v>655</v>
      </c>
      <c r="G117" s="246"/>
      <c r="H117" s="246"/>
      <c r="I117" s="275"/>
    </row>
    <row r="118" spans="1:9" ht="25.9" customHeight="1" x14ac:dyDescent="0.25">
      <c r="A118" s="52"/>
      <c r="B118" s="57"/>
      <c r="C118" s="52"/>
      <c r="D118" s="239"/>
      <c r="E118" s="236"/>
      <c r="F118" s="236" t="s">
        <v>656</v>
      </c>
      <c r="G118" s="246"/>
      <c r="H118" s="246"/>
      <c r="I118" s="275"/>
    </row>
    <row r="119" spans="1:9" ht="25.5" x14ac:dyDescent="0.25">
      <c r="A119" s="52"/>
      <c r="B119" s="57"/>
      <c r="C119" s="52" t="s">
        <v>146</v>
      </c>
      <c r="D119" s="239" t="s">
        <v>790</v>
      </c>
      <c r="E119" s="236"/>
      <c r="F119" s="236" t="s">
        <v>652</v>
      </c>
      <c r="G119" s="246"/>
      <c r="H119" s="246"/>
      <c r="I119" s="275">
        <v>1</v>
      </c>
    </row>
    <row r="120" spans="1:9" ht="25.5" x14ac:dyDescent="0.25">
      <c r="A120" s="277"/>
      <c r="B120" s="57"/>
      <c r="C120" s="52"/>
      <c r="D120" s="239"/>
      <c r="E120" s="236"/>
      <c r="F120" s="236" t="s">
        <v>653</v>
      </c>
      <c r="G120" s="246"/>
      <c r="H120" s="246"/>
      <c r="I120" s="275"/>
    </row>
    <row r="121" spans="1:9" ht="25.5" x14ac:dyDescent="0.25">
      <c r="A121" s="52"/>
      <c r="B121" s="57"/>
      <c r="C121" s="52"/>
      <c r="D121" s="239"/>
      <c r="E121" s="236"/>
      <c r="F121" s="236" t="s">
        <v>654</v>
      </c>
      <c r="G121" s="246"/>
      <c r="H121" s="246"/>
      <c r="I121" s="275"/>
    </row>
    <row r="122" spans="1:9" ht="27.75" customHeight="1" x14ac:dyDescent="0.25">
      <c r="A122" s="277"/>
      <c r="B122" s="57"/>
      <c r="C122" s="52"/>
      <c r="D122" s="239"/>
      <c r="E122" s="236"/>
      <c r="F122" s="236" t="s">
        <v>655</v>
      </c>
      <c r="G122" s="246"/>
      <c r="H122" s="246"/>
      <c r="I122" s="275"/>
    </row>
    <row r="123" spans="1:9" x14ac:dyDescent="0.25">
      <c r="A123" s="277"/>
      <c r="B123" s="57"/>
      <c r="C123" s="52"/>
      <c r="D123" s="239"/>
      <c r="E123" s="236"/>
      <c r="F123" s="236" t="s">
        <v>656</v>
      </c>
      <c r="G123" s="246"/>
      <c r="H123" s="246"/>
      <c r="I123" s="275"/>
    </row>
    <row r="124" spans="1:9" ht="33" customHeight="1" x14ac:dyDescent="0.25">
      <c r="A124" s="52"/>
      <c r="B124" s="57"/>
      <c r="C124" s="52" t="s">
        <v>146</v>
      </c>
      <c r="D124" s="239" t="s">
        <v>791</v>
      </c>
      <c r="E124" s="236"/>
      <c r="F124" s="236" t="s">
        <v>657</v>
      </c>
      <c r="G124" s="246"/>
      <c r="H124" s="246"/>
      <c r="I124" s="275">
        <v>1</v>
      </c>
    </row>
    <row r="125" spans="1:9" ht="25.5" x14ac:dyDescent="0.25">
      <c r="A125" s="52"/>
      <c r="B125" s="57"/>
      <c r="C125" s="52"/>
      <c r="D125" s="239"/>
      <c r="E125" s="236"/>
      <c r="F125" s="236" t="s">
        <v>653</v>
      </c>
      <c r="G125" s="246"/>
      <c r="H125" s="246"/>
      <c r="I125" s="275"/>
    </row>
    <row r="126" spans="1:9" ht="32.25" customHeight="1" x14ac:dyDescent="0.25">
      <c r="A126" s="52"/>
      <c r="B126" s="57"/>
      <c r="C126" s="57"/>
      <c r="D126" s="239"/>
      <c r="E126" s="236"/>
      <c r="F126" s="236" t="s">
        <v>654</v>
      </c>
      <c r="G126" s="246"/>
      <c r="H126" s="246"/>
      <c r="I126" s="275"/>
    </row>
    <row r="127" spans="1:9" ht="27.75" customHeight="1" x14ac:dyDescent="0.25">
      <c r="A127" s="52"/>
      <c r="B127" s="57"/>
      <c r="C127" s="59"/>
      <c r="D127" s="239"/>
      <c r="E127" s="236"/>
      <c r="F127" s="236" t="s">
        <v>655</v>
      </c>
      <c r="G127" s="246"/>
      <c r="H127" s="246"/>
      <c r="I127" s="275"/>
    </row>
    <row r="128" spans="1:9" ht="33" customHeight="1" x14ac:dyDescent="0.25">
      <c r="A128" s="52"/>
      <c r="B128" s="57"/>
      <c r="C128" s="52"/>
      <c r="D128" s="283"/>
      <c r="E128" s="236"/>
      <c r="F128" s="236" t="s">
        <v>656</v>
      </c>
      <c r="G128" s="246"/>
      <c r="H128" s="246"/>
      <c r="I128" s="275"/>
    </row>
    <row r="129" spans="1:81" ht="26.45" customHeight="1" x14ac:dyDescent="0.25">
      <c r="A129" s="52"/>
      <c r="B129" s="57"/>
      <c r="C129" s="52" t="s">
        <v>146</v>
      </c>
      <c r="D129" s="239" t="s">
        <v>658</v>
      </c>
      <c r="E129" s="236"/>
      <c r="F129" s="236" t="s">
        <v>659</v>
      </c>
      <c r="G129" s="246"/>
      <c r="H129" s="246"/>
      <c r="I129" s="275">
        <v>1</v>
      </c>
    </row>
    <row r="130" spans="1:81" ht="24" customHeight="1" x14ac:dyDescent="0.25">
      <c r="A130" s="52"/>
      <c r="B130" s="57"/>
      <c r="C130" s="57"/>
      <c r="D130" s="239"/>
      <c r="E130" s="236"/>
      <c r="F130" s="236" t="s">
        <v>653</v>
      </c>
      <c r="G130" s="246"/>
      <c r="H130" s="246"/>
      <c r="I130" s="275"/>
    </row>
    <row r="131" spans="1:81" ht="26.45" customHeight="1" x14ac:dyDescent="0.25">
      <c r="A131" s="52"/>
      <c r="B131" s="57"/>
      <c r="C131" s="52"/>
      <c r="D131" s="239"/>
      <c r="E131" s="236"/>
      <c r="F131" s="236" t="s">
        <v>654</v>
      </c>
      <c r="G131" s="246"/>
      <c r="H131" s="246"/>
      <c r="I131" s="275"/>
    </row>
    <row r="132" spans="1:81" ht="24.75" customHeight="1" x14ac:dyDescent="0.25">
      <c r="A132" s="52"/>
      <c r="B132" s="57"/>
      <c r="C132" s="52"/>
      <c r="D132" s="239"/>
      <c r="E132" s="236"/>
      <c r="F132" s="236" t="s">
        <v>655</v>
      </c>
      <c r="G132" s="246"/>
      <c r="H132" s="246"/>
      <c r="I132" s="275"/>
    </row>
    <row r="133" spans="1:81" x14ac:dyDescent="0.25">
      <c r="A133" s="52"/>
      <c r="B133" s="57"/>
      <c r="C133" s="52"/>
      <c r="D133" s="284"/>
      <c r="E133" s="236"/>
      <c r="F133" s="236" t="s">
        <v>656</v>
      </c>
      <c r="G133" s="246"/>
      <c r="H133" s="246"/>
      <c r="I133" s="275"/>
    </row>
    <row r="134" spans="1:81" ht="29.25" customHeight="1" x14ac:dyDescent="0.25">
      <c r="A134" s="52"/>
      <c r="B134" s="57"/>
      <c r="C134" s="52"/>
      <c r="D134" s="286" t="s">
        <v>765</v>
      </c>
      <c r="E134" s="262"/>
      <c r="F134" s="262" t="s">
        <v>661</v>
      </c>
      <c r="G134" s="285"/>
      <c r="H134" s="246"/>
      <c r="I134" s="275">
        <v>2</v>
      </c>
    </row>
    <row r="135" spans="1:81" ht="29.25" customHeight="1" x14ac:dyDescent="0.25">
      <c r="A135" s="52"/>
      <c r="B135" s="57"/>
      <c r="C135" s="57"/>
      <c r="D135" s="287"/>
      <c r="E135" s="262"/>
      <c r="F135" s="262" t="s">
        <v>662</v>
      </c>
      <c r="G135" s="285"/>
      <c r="H135" s="246"/>
      <c r="I135" s="275"/>
      <c r="O135" s="295"/>
    </row>
    <row r="136" spans="1:81" ht="29.25" customHeight="1" x14ac:dyDescent="0.25">
      <c r="A136" s="52"/>
      <c r="B136" s="57"/>
      <c r="C136" s="59"/>
      <c r="D136" s="286" t="s">
        <v>663</v>
      </c>
      <c r="E136" s="262"/>
      <c r="F136" s="262" t="s">
        <v>664</v>
      </c>
      <c r="G136" s="285"/>
      <c r="H136" s="246"/>
      <c r="I136" s="275">
        <v>2</v>
      </c>
    </row>
    <row r="137" spans="1:81" ht="29.25" customHeight="1" x14ac:dyDescent="0.25">
      <c r="A137" s="52"/>
      <c r="B137" s="57"/>
      <c r="C137" s="52"/>
      <c r="D137" s="287"/>
      <c r="E137" s="262"/>
      <c r="F137" s="269" t="s">
        <v>766</v>
      </c>
      <c r="G137" s="285"/>
      <c r="H137" s="246"/>
      <c r="I137" s="275"/>
    </row>
    <row r="138" spans="1:81" ht="28.9" customHeight="1" x14ac:dyDescent="0.25">
      <c r="A138" s="52"/>
      <c r="B138" s="57"/>
      <c r="C138" s="52"/>
      <c r="D138" s="286" t="s">
        <v>665</v>
      </c>
      <c r="E138" s="262"/>
      <c r="F138" s="262" t="s">
        <v>666</v>
      </c>
      <c r="G138" s="245"/>
      <c r="H138" s="245"/>
      <c r="I138" s="292">
        <v>1</v>
      </c>
    </row>
    <row r="139" spans="1:81" ht="38.25" x14ac:dyDescent="0.25">
      <c r="A139" s="281"/>
      <c r="B139" s="57"/>
      <c r="C139" s="52"/>
      <c r="D139" s="286" t="s">
        <v>667</v>
      </c>
      <c r="E139" s="262"/>
      <c r="F139" s="262" t="s">
        <v>767</v>
      </c>
      <c r="G139" s="245"/>
      <c r="H139" s="245"/>
      <c r="I139" s="292">
        <v>1</v>
      </c>
    </row>
    <row r="140" spans="1:81" s="266" customFormat="1" x14ac:dyDescent="0.25">
      <c r="A140" s="277"/>
      <c r="B140" s="57"/>
      <c r="C140" s="52"/>
      <c r="D140" s="286"/>
      <c r="E140" s="262"/>
      <c r="F140" s="262" t="s">
        <v>768</v>
      </c>
      <c r="G140" s="245"/>
      <c r="H140" s="245"/>
      <c r="I140" s="292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 s="288"/>
    </row>
    <row r="141" spans="1:81" x14ac:dyDescent="0.25">
      <c r="A141" s="282"/>
      <c r="B141" s="57"/>
      <c r="C141" s="57"/>
      <c r="D141" s="286"/>
      <c r="E141" s="262"/>
      <c r="F141" s="262" t="s">
        <v>769</v>
      </c>
      <c r="G141" s="245"/>
      <c r="H141" s="245"/>
      <c r="I141" s="292"/>
    </row>
    <row r="142" spans="1:81" ht="26.45" customHeight="1" x14ac:dyDescent="0.25">
      <c r="A142" s="52"/>
      <c r="B142" s="57"/>
      <c r="C142" s="52"/>
      <c r="D142" s="286" t="s">
        <v>668</v>
      </c>
      <c r="E142" s="262"/>
      <c r="F142" s="262" t="s">
        <v>669</v>
      </c>
      <c r="G142" s="245"/>
      <c r="H142" s="245"/>
      <c r="I142" s="292">
        <v>1</v>
      </c>
    </row>
    <row r="143" spans="1:81" ht="74.45" customHeight="1" x14ac:dyDescent="0.25">
      <c r="A143" s="293">
        <v>3</v>
      </c>
      <c r="B143" s="245" t="s">
        <v>770</v>
      </c>
      <c r="C143" s="294" t="s">
        <v>670</v>
      </c>
      <c r="D143" s="236" t="s">
        <v>671</v>
      </c>
      <c r="E143" s="258"/>
      <c r="F143" s="236" t="s">
        <v>672</v>
      </c>
      <c r="G143" s="290"/>
      <c r="H143" s="290"/>
      <c r="I143" s="291">
        <v>2</v>
      </c>
    </row>
    <row r="144" spans="1:81" x14ac:dyDescent="0.25">
      <c r="A144" s="37"/>
      <c r="B144" s="43"/>
      <c r="C144" s="39"/>
      <c r="D144" s="42"/>
      <c r="E144" s="39"/>
      <c r="F144" s="42"/>
      <c r="G144" s="42"/>
      <c r="H144" s="42"/>
      <c r="I144" s="56"/>
    </row>
    <row r="145" spans="1:9" ht="18.75" x14ac:dyDescent="0.25">
      <c r="A145" s="37"/>
      <c r="B145" s="43"/>
      <c r="C145" s="39"/>
      <c r="D145" s="42"/>
      <c r="E145" s="39"/>
      <c r="F145" s="60" t="s">
        <v>149</v>
      </c>
      <c r="G145" s="60"/>
      <c r="H145" s="61"/>
      <c r="I145" s="62">
        <f>SUM(I11:I143)</f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topLeftCell="C13" zoomScaleNormal="100" workbookViewId="0">
      <selection activeCell="F25" sqref="F25"/>
    </sheetView>
  </sheetViews>
  <sheetFormatPr defaultRowHeight="15" x14ac:dyDescent="0.25"/>
  <cols>
    <col min="2" max="2" width="28.5703125" customWidth="1"/>
    <col min="4" max="4" width="37.42578125" customWidth="1"/>
    <col min="6" max="6" width="49.42578125" customWidth="1"/>
  </cols>
  <sheetData>
    <row r="1" spans="1:10" ht="31.9" customHeight="1" x14ac:dyDescent="0.25">
      <c r="A1" s="37"/>
      <c r="B1" s="38" t="s">
        <v>130</v>
      </c>
      <c r="C1" s="39"/>
      <c r="D1" s="40" t="s">
        <v>750</v>
      </c>
      <c r="E1" s="41"/>
      <c r="F1" s="42"/>
      <c r="G1" s="42"/>
      <c r="H1" s="42"/>
      <c r="I1" s="43"/>
      <c r="J1" s="43"/>
    </row>
    <row r="2" spans="1:10" ht="15.75" x14ac:dyDescent="0.25">
      <c r="A2" s="37"/>
      <c r="B2" s="38" t="s">
        <v>131</v>
      </c>
      <c r="C2" s="39"/>
      <c r="D2" s="44">
        <v>3</v>
      </c>
      <c r="E2" s="44"/>
      <c r="F2" s="42"/>
      <c r="G2" s="42"/>
      <c r="H2" s="42"/>
      <c r="I2" s="43"/>
      <c r="J2" s="43"/>
    </row>
    <row r="3" spans="1:10" ht="15.75" x14ac:dyDescent="0.25">
      <c r="A3" s="37"/>
      <c r="B3" s="38" t="s">
        <v>132</v>
      </c>
      <c r="C3" s="39"/>
      <c r="D3" s="45" t="s">
        <v>749</v>
      </c>
      <c r="E3" s="44"/>
      <c r="F3" s="42"/>
      <c r="G3" s="42"/>
      <c r="H3" s="42"/>
      <c r="I3" s="43"/>
      <c r="J3" s="43"/>
    </row>
    <row r="4" spans="1:10" ht="15.75" x14ac:dyDescent="0.25">
      <c r="A4" s="37"/>
      <c r="B4" s="38" t="s">
        <v>133</v>
      </c>
      <c r="C4" s="39"/>
      <c r="D4" s="45" t="s">
        <v>134</v>
      </c>
      <c r="E4" s="46"/>
      <c r="F4" s="42"/>
      <c r="G4" s="42"/>
      <c r="H4" s="42"/>
      <c r="I4" s="43"/>
      <c r="J4" s="43"/>
    </row>
    <row r="5" spans="1:10" ht="15.75" x14ac:dyDescent="0.25">
      <c r="A5" s="37"/>
      <c r="B5" s="38" t="s">
        <v>135</v>
      </c>
      <c r="C5" s="39"/>
      <c r="D5" s="45" t="s">
        <v>134</v>
      </c>
      <c r="E5" s="46"/>
      <c r="F5" s="42"/>
      <c r="G5" s="42"/>
      <c r="H5" s="42"/>
      <c r="I5" s="43"/>
      <c r="J5" s="43"/>
    </row>
    <row r="6" spans="1:10" x14ac:dyDescent="0.25">
      <c r="A6" s="37"/>
      <c r="B6" s="43"/>
      <c r="C6" s="39"/>
      <c r="D6" s="42"/>
      <c r="E6" s="39"/>
      <c r="F6" s="42"/>
      <c r="G6" s="42"/>
      <c r="H6" s="42"/>
      <c r="I6" s="43"/>
      <c r="J6" s="43"/>
    </row>
    <row r="7" spans="1:10" ht="94.5" x14ac:dyDescent="0.25">
      <c r="A7" s="47" t="s">
        <v>136</v>
      </c>
      <c r="B7" s="47" t="s">
        <v>137</v>
      </c>
      <c r="C7" s="47" t="s">
        <v>138</v>
      </c>
      <c r="D7" s="47" t="s">
        <v>139</v>
      </c>
      <c r="E7" s="47" t="s">
        <v>140</v>
      </c>
      <c r="F7" s="47" t="s">
        <v>141</v>
      </c>
      <c r="G7" s="47" t="s">
        <v>142</v>
      </c>
      <c r="H7" s="47" t="s">
        <v>143</v>
      </c>
      <c r="I7" s="47" t="s">
        <v>144</v>
      </c>
      <c r="J7" s="88"/>
    </row>
    <row r="8" spans="1:10" x14ac:dyDescent="0.25">
      <c r="A8" s="37"/>
      <c r="B8" s="43"/>
      <c r="C8" s="39"/>
      <c r="D8" s="42"/>
      <c r="E8" s="39"/>
      <c r="F8" s="42"/>
      <c r="G8" s="42"/>
      <c r="H8" s="43"/>
      <c r="I8" s="43"/>
      <c r="J8" s="43"/>
    </row>
    <row r="9" spans="1:10" ht="18.75" x14ac:dyDescent="0.3">
      <c r="A9" s="48" t="s">
        <v>676</v>
      </c>
      <c r="B9" s="49" t="s">
        <v>771</v>
      </c>
      <c r="C9" s="48"/>
      <c r="D9" s="50"/>
      <c r="E9" s="48"/>
      <c r="F9" s="50"/>
      <c r="G9" s="50"/>
      <c r="H9" s="49"/>
      <c r="I9" s="51">
        <f>SUM(I10:I19)</f>
        <v>7</v>
      </c>
      <c r="J9" s="89"/>
    </row>
    <row r="10" spans="1:10" x14ac:dyDescent="0.25">
      <c r="A10" s="52">
        <v>1</v>
      </c>
      <c r="B10" s="248" t="s">
        <v>772</v>
      </c>
      <c r="C10" s="53"/>
      <c r="D10" s="53"/>
      <c r="E10" s="53"/>
      <c r="F10" s="53"/>
      <c r="G10" s="53"/>
      <c r="H10" s="53"/>
      <c r="I10" s="54"/>
      <c r="J10" s="43"/>
    </row>
    <row r="11" spans="1:10" s="254" customFormat="1" ht="47.45" customHeight="1" x14ac:dyDescent="0.25">
      <c r="A11" s="249"/>
      <c r="B11" s="250"/>
      <c r="C11" s="249" t="s">
        <v>146</v>
      </c>
      <c r="D11" s="239" t="s">
        <v>773</v>
      </c>
      <c r="E11" s="249"/>
      <c r="F11" s="239" t="s">
        <v>774</v>
      </c>
      <c r="G11" s="251" t="s">
        <v>660</v>
      </c>
      <c r="H11" s="249"/>
      <c r="I11" s="252">
        <v>2</v>
      </c>
      <c r="J11" s="253"/>
    </row>
    <row r="12" spans="1:10" ht="32.450000000000003" customHeight="1" x14ac:dyDescent="0.25">
      <c r="A12" s="52"/>
      <c r="B12" s="57"/>
      <c r="C12" s="52"/>
      <c r="D12" s="255"/>
      <c r="E12" s="52"/>
      <c r="F12" s="236"/>
      <c r="G12" s="55"/>
      <c r="H12" s="52"/>
      <c r="I12" s="56"/>
      <c r="J12" s="43"/>
    </row>
    <row r="13" spans="1:10" ht="32.25" customHeight="1" x14ac:dyDescent="0.25">
      <c r="A13" s="52"/>
      <c r="B13" s="57"/>
      <c r="C13" s="52" t="s">
        <v>146</v>
      </c>
      <c r="D13" s="55" t="s">
        <v>775</v>
      </c>
      <c r="E13" s="52"/>
      <c r="F13" s="238" t="s">
        <v>776</v>
      </c>
      <c r="G13" s="55" t="s">
        <v>660</v>
      </c>
      <c r="H13" s="52"/>
      <c r="I13" s="56">
        <v>1.5</v>
      </c>
      <c r="J13" s="43"/>
    </row>
    <row r="14" spans="1:10" ht="33.6" customHeight="1" x14ac:dyDescent="0.25">
      <c r="A14" s="52"/>
      <c r="B14" s="57"/>
      <c r="C14" s="52"/>
      <c r="D14" s="241"/>
      <c r="E14" s="52"/>
      <c r="F14" s="256"/>
      <c r="G14" s="55"/>
      <c r="H14" s="52"/>
      <c r="I14" s="56"/>
      <c r="J14" s="43"/>
    </row>
    <row r="15" spans="1:10" ht="39" customHeight="1" x14ac:dyDescent="0.25">
      <c r="A15" s="52"/>
      <c r="B15" s="57"/>
      <c r="C15" s="59" t="s">
        <v>146</v>
      </c>
      <c r="D15" s="58" t="s">
        <v>777</v>
      </c>
      <c r="E15" s="59"/>
      <c r="F15" s="236" t="s">
        <v>778</v>
      </c>
      <c r="G15" s="58" t="s">
        <v>660</v>
      </c>
      <c r="H15" s="52"/>
      <c r="I15" s="87">
        <v>1.5</v>
      </c>
      <c r="J15" s="43"/>
    </row>
    <row r="16" spans="1:10" ht="31.15" customHeight="1" x14ac:dyDescent="0.25">
      <c r="A16" s="52"/>
      <c r="B16" s="57"/>
      <c r="C16" s="57"/>
      <c r="D16" s="57"/>
      <c r="E16" s="57"/>
      <c r="F16" s="236"/>
      <c r="G16" s="57"/>
      <c r="H16" s="52"/>
      <c r="I16" s="57"/>
      <c r="J16" s="43"/>
    </row>
    <row r="17" spans="1:10" ht="36" customHeight="1" x14ac:dyDescent="0.25">
      <c r="A17" s="52"/>
      <c r="B17" s="57"/>
      <c r="C17" s="52" t="s">
        <v>146</v>
      </c>
      <c r="D17" s="55" t="s">
        <v>779</v>
      </c>
      <c r="E17" s="52"/>
      <c r="F17" s="236" t="s">
        <v>780</v>
      </c>
      <c r="G17" s="55" t="s">
        <v>660</v>
      </c>
      <c r="H17" s="52"/>
      <c r="I17" s="56">
        <v>1</v>
      </c>
      <c r="J17" s="43"/>
    </row>
    <row r="18" spans="1:10" ht="28.15" customHeight="1" x14ac:dyDescent="0.25">
      <c r="A18" s="52"/>
      <c r="B18" s="57"/>
      <c r="C18" s="52"/>
      <c r="D18" s="55"/>
      <c r="E18" s="52"/>
      <c r="F18" s="236"/>
      <c r="G18" s="55"/>
      <c r="H18" s="52"/>
      <c r="I18" s="56"/>
      <c r="J18" s="43"/>
    </row>
    <row r="19" spans="1:10" ht="39.75" customHeight="1" x14ac:dyDescent="0.25">
      <c r="A19" s="52"/>
      <c r="B19" s="57"/>
      <c r="C19" s="52" t="s">
        <v>146</v>
      </c>
      <c r="D19" s="55" t="s">
        <v>781</v>
      </c>
      <c r="E19" s="52"/>
      <c r="F19" s="236" t="s">
        <v>782</v>
      </c>
      <c r="G19" s="55" t="s">
        <v>660</v>
      </c>
      <c r="H19" s="52"/>
      <c r="I19" s="56">
        <v>1</v>
      </c>
      <c r="J19" s="43"/>
    </row>
    <row r="20" spans="1:10" ht="14.45" customHeight="1" x14ac:dyDescent="0.25">
      <c r="A20" s="37"/>
      <c r="B20" s="43"/>
      <c r="C20" s="39"/>
      <c r="D20" s="42"/>
      <c r="E20" s="39"/>
      <c r="F20" s="42"/>
      <c r="G20" s="42"/>
      <c r="H20" s="42"/>
      <c r="I20" s="43"/>
      <c r="J20" s="43"/>
    </row>
    <row r="21" spans="1:10" ht="18.75" x14ac:dyDescent="0.25">
      <c r="A21" s="37"/>
      <c r="B21" s="43"/>
      <c r="C21" s="39"/>
      <c r="D21" s="42"/>
      <c r="E21" s="39"/>
      <c r="F21" s="60" t="s">
        <v>149</v>
      </c>
      <c r="G21" s="60"/>
      <c r="H21" s="61"/>
      <c r="I21" s="62">
        <f>SUM(I11:I19)</f>
        <v>7</v>
      </c>
      <c r="J21" s="43"/>
    </row>
    <row r="22" spans="1:10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3"/>
  <sheetViews>
    <sheetView topLeftCell="A4" zoomScale="70" zoomScaleNormal="70" workbookViewId="0">
      <selection activeCell="K16" sqref="K16"/>
    </sheetView>
  </sheetViews>
  <sheetFormatPr defaultRowHeight="15" x14ac:dyDescent="0.25"/>
  <cols>
    <col min="1" max="1" width="6.140625" customWidth="1"/>
    <col min="2" max="2" width="29.5703125" customWidth="1"/>
    <col min="3" max="3" width="6.42578125" customWidth="1"/>
    <col min="4" max="4" width="43.7109375" customWidth="1"/>
    <col min="5" max="5" width="7.7109375" customWidth="1"/>
    <col min="6" max="6" width="43.5703125" customWidth="1"/>
    <col min="7" max="7" width="10.28515625" customWidth="1"/>
    <col min="8" max="8" width="11.28515625" customWidth="1"/>
    <col min="9" max="9" width="17.42578125" customWidth="1"/>
  </cols>
  <sheetData>
    <row r="1" spans="1:9" ht="57" customHeight="1" x14ac:dyDescent="0.25">
      <c r="A1" s="90"/>
      <c r="B1" s="91" t="s">
        <v>130</v>
      </c>
      <c r="C1" s="259"/>
      <c r="D1" s="66" t="s">
        <v>750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5" t="s">
        <v>749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78.7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677</v>
      </c>
      <c r="B9" s="101" t="s">
        <v>542</v>
      </c>
      <c r="C9" s="100"/>
      <c r="D9" s="102"/>
      <c r="E9" s="100"/>
      <c r="F9" s="102"/>
      <c r="G9" s="102"/>
      <c r="H9" s="101"/>
      <c r="I9" s="103">
        <f>SUM(I10:I23)</f>
        <v>6.7</v>
      </c>
    </row>
    <row r="10" spans="1:9" x14ac:dyDescent="0.25">
      <c r="A10" s="104">
        <v>1</v>
      </c>
      <c r="B10" s="260" t="s">
        <v>500</v>
      </c>
      <c r="C10" s="106"/>
      <c r="D10" s="106"/>
      <c r="E10" s="106"/>
      <c r="F10" s="106"/>
      <c r="G10" s="106"/>
      <c r="H10" s="106"/>
      <c r="I10" s="107"/>
    </row>
    <row r="11" spans="1:9" x14ac:dyDescent="0.25">
      <c r="A11" s="104"/>
      <c r="B11" s="108"/>
      <c r="C11" s="104" t="s">
        <v>146</v>
      </c>
      <c r="D11" s="261" t="s">
        <v>501</v>
      </c>
      <c r="E11" s="262"/>
      <c r="F11" s="262"/>
      <c r="G11" s="262"/>
      <c r="H11" s="262"/>
      <c r="I11" s="262">
        <v>0.6</v>
      </c>
    </row>
    <row r="12" spans="1:9" x14ac:dyDescent="0.25">
      <c r="A12" s="104"/>
      <c r="B12" s="108"/>
      <c r="C12" s="104" t="s">
        <v>146</v>
      </c>
      <c r="D12" s="261" t="s">
        <v>502</v>
      </c>
      <c r="E12" s="262"/>
      <c r="F12" s="262"/>
      <c r="G12" s="262"/>
      <c r="H12" s="262"/>
      <c r="I12" s="262">
        <v>0.6</v>
      </c>
    </row>
    <row r="13" spans="1:9" x14ac:dyDescent="0.25">
      <c r="A13" s="104"/>
      <c r="B13" s="108"/>
      <c r="C13" s="104" t="s">
        <v>146</v>
      </c>
      <c r="D13" s="261" t="s">
        <v>503</v>
      </c>
      <c r="E13" s="262"/>
      <c r="F13" s="262"/>
      <c r="G13" s="262"/>
      <c r="H13" s="262"/>
      <c r="I13" s="262">
        <v>0.6</v>
      </c>
    </row>
    <row r="14" spans="1:9" x14ac:dyDescent="0.25">
      <c r="A14" s="104"/>
      <c r="B14" s="108"/>
      <c r="C14" s="104" t="s">
        <v>146</v>
      </c>
      <c r="D14" s="261" t="s">
        <v>504</v>
      </c>
      <c r="E14" s="262"/>
      <c r="F14" s="262"/>
      <c r="G14" s="262"/>
      <c r="H14" s="262"/>
      <c r="I14" s="262">
        <v>0.5</v>
      </c>
    </row>
    <row r="15" spans="1:9" x14ac:dyDescent="0.25">
      <c r="A15" s="104"/>
      <c r="B15" s="108"/>
      <c r="C15" s="104" t="s">
        <v>146</v>
      </c>
      <c r="D15" s="261" t="s">
        <v>505</v>
      </c>
      <c r="E15" s="262"/>
      <c r="F15" s="262"/>
      <c r="G15" s="262"/>
      <c r="H15" s="262"/>
      <c r="I15" s="262">
        <v>0.5</v>
      </c>
    </row>
    <row r="16" spans="1:9" x14ac:dyDescent="0.25">
      <c r="A16" s="104"/>
      <c r="B16" s="108"/>
      <c r="C16" s="104" t="s">
        <v>146</v>
      </c>
      <c r="D16" s="261" t="s">
        <v>506</v>
      </c>
      <c r="E16" s="262"/>
      <c r="F16" s="262"/>
      <c r="G16" s="262"/>
      <c r="H16" s="262"/>
      <c r="I16" s="262">
        <v>0.5</v>
      </c>
    </row>
    <row r="17" spans="1:9" x14ac:dyDescent="0.25">
      <c r="A17" s="104"/>
      <c r="B17" s="108"/>
      <c r="C17" s="104" t="s">
        <v>146</v>
      </c>
      <c r="D17" s="261" t="s">
        <v>507</v>
      </c>
      <c r="E17" s="262"/>
      <c r="F17" s="262"/>
      <c r="G17" s="262"/>
      <c r="H17" s="262"/>
      <c r="I17" s="262">
        <v>0.5</v>
      </c>
    </row>
    <row r="18" spans="1:9" x14ac:dyDescent="0.25">
      <c r="A18" s="104"/>
      <c r="B18" s="108"/>
      <c r="C18" s="104" t="s">
        <v>146</v>
      </c>
      <c r="D18" s="261" t="s">
        <v>508</v>
      </c>
      <c r="E18" s="262"/>
      <c r="F18" s="262"/>
      <c r="G18" s="262"/>
      <c r="H18" s="262"/>
      <c r="I18" s="262">
        <v>0.5</v>
      </c>
    </row>
    <row r="19" spans="1:9" x14ac:dyDescent="0.25">
      <c r="A19" s="104"/>
      <c r="B19" s="108"/>
      <c r="C19" s="104" t="s">
        <v>146</v>
      </c>
      <c r="D19" s="261" t="s">
        <v>509</v>
      </c>
      <c r="E19" s="262"/>
      <c r="F19" s="262"/>
      <c r="G19" s="262"/>
      <c r="H19" s="262"/>
      <c r="I19" s="262">
        <v>0.5</v>
      </c>
    </row>
    <row r="20" spans="1:9" x14ac:dyDescent="0.25">
      <c r="A20" s="104"/>
      <c r="B20" s="108"/>
      <c r="C20" s="104" t="s">
        <v>146</v>
      </c>
      <c r="D20" s="261" t="s">
        <v>510</v>
      </c>
      <c r="E20" s="262"/>
      <c r="F20" s="262"/>
      <c r="G20" s="262"/>
      <c r="H20" s="262"/>
      <c r="I20" s="262">
        <v>0.5</v>
      </c>
    </row>
    <row r="21" spans="1:9" ht="25.5" x14ac:dyDescent="0.25">
      <c r="A21" s="263"/>
      <c r="B21" s="108"/>
      <c r="C21" s="264" t="s">
        <v>146</v>
      </c>
      <c r="D21" s="261" t="s">
        <v>511</v>
      </c>
      <c r="E21" s="265"/>
      <c r="F21" s="262" t="s">
        <v>512</v>
      </c>
      <c r="G21" s="262"/>
      <c r="H21" s="262"/>
      <c r="I21" s="262">
        <v>0.7</v>
      </c>
    </row>
    <row r="22" spans="1:9" ht="25.5" x14ac:dyDescent="0.25">
      <c r="A22" s="104"/>
      <c r="B22" s="108"/>
      <c r="C22" s="104" t="s">
        <v>146</v>
      </c>
      <c r="D22" s="261" t="s">
        <v>513</v>
      </c>
      <c r="E22" s="265"/>
      <c r="F22" s="262" t="s">
        <v>514</v>
      </c>
      <c r="G22" s="262"/>
      <c r="H22" s="262"/>
      <c r="I22" s="262">
        <v>0.7</v>
      </c>
    </row>
    <row r="23" spans="1:9" x14ac:dyDescent="0.25">
      <c r="A23" s="90"/>
      <c r="B23" s="95"/>
      <c r="C23" s="92"/>
      <c r="D23" s="94"/>
      <c r="E23" s="92"/>
      <c r="F23" s="94"/>
      <c r="G23" s="94"/>
      <c r="H23" s="92"/>
      <c r="I23" s="9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3"/>
  <sheetViews>
    <sheetView topLeftCell="A7" zoomScale="70" zoomScaleNormal="70" workbookViewId="0">
      <selection activeCell="I11" sqref="I11:I22"/>
    </sheetView>
  </sheetViews>
  <sheetFormatPr defaultRowHeight="15" x14ac:dyDescent="0.25"/>
  <cols>
    <col min="2" max="2" width="23.42578125" customWidth="1"/>
    <col min="4" max="4" width="30.5703125" customWidth="1"/>
    <col min="5" max="5" width="9.42578125" customWidth="1"/>
    <col min="6" max="6" width="31.5703125" customWidth="1"/>
    <col min="8" max="8" width="33.42578125" customWidth="1"/>
    <col min="9" max="9" width="11" customWidth="1"/>
  </cols>
  <sheetData>
    <row r="1" spans="1:9" ht="63.6" customHeight="1" x14ac:dyDescent="0.25">
      <c r="A1" s="90"/>
      <c r="B1" s="91" t="s">
        <v>130</v>
      </c>
      <c r="C1" s="259"/>
      <c r="D1" s="66" t="s">
        <v>750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5" t="s">
        <v>749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678</v>
      </c>
      <c r="B9" s="101" t="s">
        <v>515</v>
      </c>
      <c r="C9" s="100"/>
      <c r="D9" s="102"/>
      <c r="E9" s="100"/>
      <c r="F9" s="102"/>
      <c r="G9" s="102"/>
      <c r="H9" s="101"/>
      <c r="I9" s="103">
        <f>SUM(I10:I23)</f>
        <v>6.7</v>
      </c>
    </row>
    <row r="10" spans="1:9" x14ac:dyDescent="0.25">
      <c r="A10" s="104">
        <v>1</v>
      </c>
      <c r="B10" s="260" t="s">
        <v>515</v>
      </c>
      <c r="C10" s="106"/>
      <c r="D10" s="106"/>
      <c r="E10" s="106"/>
      <c r="F10" s="106"/>
      <c r="G10" s="106"/>
      <c r="H10" s="106"/>
      <c r="I10" s="107"/>
    </row>
    <row r="11" spans="1:9" x14ac:dyDescent="0.25">
      <c r="A11" s="104"/>
      <c r="B11" s="108"/>
      <c r="C11" s="104" t="s">
        <v>146</v>
      </c>
      <c r="D11" s="261" t="s">
        <v>501</v>
      </c>
      <c r="E11" s="262"/>
      <c r="F11" s="262"/>
      <c r="G11" s="262"/>
      <c r="H11" s="262"/>
      <c r="I11" s="262">
        <v>0.6</v>
      </c>
    </row>
    <row r="12" spans="1:9" x14ac:dyDescent="0.25">
      <c r="A12" s="104"/>
      <c r="B12" s="108"/>
      <c r="C12" s="104" t="s">
        <v>146</v>
      </c>
      <c r="D12" s="261" t="s">
        <v>502</v>
      </c>
      <c r="E12" s="262"/>
      <c r="F12" s="262"/>
      <c r="G12" s="262"/>
      <c r="H12" s="262"/>
      <c r="I12" s="262">
        <v>0.6</v>
      </c>
    </row>
    <row r="13" spans="1:9" x14ac:dyDescent="0.25">
      <c r="A13" s="104"/>
      <c r="B13" s="108"/>
      <c r="C13" s="104" t="s">
        <v>146</v>
      </c>
      <c r="D13" s="261" t="s">
        <v>503</v>
      </c>
      <c r="E13" s="262"/>
      <c r="F13" s="262"/>
      <c r="G13" s="262"/>
      <c r="H13" s="262"/>
      <c r="I13" s="262">
        <v>0.6</v>
      </c>
    </row>
    <row r="14" spans="1:9" x14ac:dyDescent="0.25">
      <c r="A14" s="104"/>
      <c r="B14" s="108"/>
      <c r="C14" s="104" t="s">
        <v>146</v>
      </c>
      <c r="D14" s="261" t="s">
        <v>504</v>
      </c>
      <c r="E14" s="262"/>
      <c r="F14" s="262"/>
      <c r="G14" s="262"/>
      <c r="H14" s="262"/>
      <c r="I14" s="262">
        <v>0.5</v>
      </c>
    </row>
    <row r="15" spans="1:9" x14ac:dyDescent="0.25">
      <c r="A15" s="104"/>
      <c r="B15" s="108"/>
      <c r="C15" s="104" t="s">
        <v>146</v>
      </c>
      <c r="D15" s="261" t="s">
        <v>505</v>
      </c>
      <c r="E15" s="262"/>
      <c r="F15" s="262"/>
      <c r="G15" s="262"/>
      <c r="H15" s="262"/>
      <c r="I15" s="262">
        <v>0.5</v>
      </c>
    </row>
    <row r="16" spans="1:9" x14ac:dyDescent="0.25">
      <c r="A16" s="104"/>
      <c r="B16" s="108"/>
      <c r="C16" s="104" t="s">
        <v>146</v>
      </c>
      <c r="D16" s="261" t="s">
        <v>506</v>
      </c>
      <c r="E16" s="262"/>
      <c r="F16" s="262"/>
      <c r="G16" s="262"/>
      <c r="H16" s="262"/>
      <c r="I16" s="262">
        <v>0.5</v>
      </c>
    </row>
    <row r="17" spans="1:9" x14ac:dyDescent="0.25">
      <c r="A17" s="104"/>
      <c r="B17" s="108"/>
      <c r="C17" s="104" t="s">
        <v>146</v>
      </c>
      <c r="D17" s="261" t="s">
        <v>507</v>
      </c>
      <c r="E17" s="262"/>
      <c r="F17" s="262"/>
      <c r="G17" s="262"/>
      <c r="H17" s="262"/>
      <c r="I17" s="262">
        <v>0.5</v>
      </c>
    </row>
    <row r="18" spans="1:9" x14ac:dyDescent="0.25">
      <c r="A18" s="104"/>
      <c r="B18" s="108"/>
      <c r="C18" s="104" t="s">
        <v>146</v>
      </c>
      <c r="D18" s="261" t="s">
        <v>508</v>
      </c>
      <c r="E18" s="262"/>
      <c r="F18" s="262"/>
      <c r="G18" s="262"/>
      <c r="H18" s="262"/>
      <c r="I18" s="262">
        <v>0.5</v>
      </c>
    </row>
    <row r="19" spans="1:9" x14ac:dyDescent="0.25">
      <c r="A19" s="104"/>
      <c r="B19" s="108"/>
      <c r="C19" s="104" t="s">
        <v>146</v>
      </c>
      <c r="D19" s="261" t="s">
        <v>509</v>
      </c>
      <c r="E19" s="262"/>
      <c r="F19" s="262"/>
      <c r="G19" s="262"/>
      <c r="H19" s="262"/>
      <c r="I19" s="262">
        <v>0.5</v>
      </c>
    </row>
    <row r="20" spans="1:9" x14ac:dyDescent="0.25">
      <c r="A20" s="104"/>
      <c r="B20" s="108"/>
      <c r="C20" s="104" t="s">
        <v>146</v>
      </c>
      <c r="D20" s="261" t="s">
        <v>510</v>
      </c>
      <c r="E20" s="262"/>
      <c r="F20" s="262"/>
      <c r="G20" s="262"/>
      <c r="H20" s="262"/>
      <c r="I20" s="262">
        <v>0.5</v>
      </c>
    </row>
    <row r="21" spans="1:9" ht="29.45" customHeight="1" x14ac:dyDescent="0.25">
      <c r="A21" s="263"/>
      <c r="B21" s="108"/>
      <c r="C21" s="264" t="s">
        <v>146</v>
      </c>
      <c r="D21" s="261" t="s">
        <v>511</v>
      </c>
      <c r="E21" s="265"/>
      <c r="F21" s="262" t="s">
        <v>512</v>
      </c>
      <c r="G21" s="262"/>
      <c r="H21" s="262"/>
      <c r="I21" s="262">
        <v>0.7</v>
      </c>
    </row>
    <row r="22" spans="1:9" ht="30.6" customHeight="1" x14ac:dyDescent="0.25">
      <c r="A22" s="104"/>
      <c r="B22" s="108"/>
      <c r="C22" s="104" t="s">
        <v>146</v>
      </c>
      <c r="D22" s="261" t="s">
        <v>513</v>
      </c>
      <c r="E22" s="265"/>
      <c r="F22" s="262" t="s">
        <v>514</v>
      </c>
      <c r="G22" s="262"/>
      <c r="H22" s="262"/>
      <c r="I22" s="262">
        <v>0.7</v>
      </c>
    </row>
    <row r="23" spans="1:9" x14ac:dyDescent="0.25">
      <c r="A23" s="90"/>
      <c r="B23" s="95"/>
      <c r="C23" s="92"/>
      <c r="D23" s="94"/>
      <c r="E23" s="92"/>
      <c r="F23" s="94"/>
      <c r="G23" s="94"/>
      <c r="H23" s="92"/>
      <c r="I23" s="9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3"/>
  <sheetViews>
    <sheetView topLeftCell="A7" zoomScale="70" zoomScaleNormal="70" workbookViewId="0">
      <selection activeCell="L16" sqref="L16"/>
    </sheetView>
  </sheetViews>
  <sheetFormatPr defaultRowHeight="15" x14ac:dyDescent="0.25"/>
  <cols>
    <col min="1" max="1" width="10" customWidth="1"/>
    <col min="2" max="2" width="12.7109375" customWidth="1"/>
    <col min="3" max="3" width="10" customWidth="1"/>
    <col min="4" max="4" width="31.140625" customWidth="1"/>
    <col min="5" max="5" width="11" customWidth="1"/>
    <col min="6" max="6" width="33" customWidth="1"/>
    <col min="9" max="9" width="10.140625" customWidth="1"/>
  </cols>
  <sheetData>
    <row r="1" spans="1:9" ht="68.45" customHeight="1" x14ac:dyDescent="0.25">
      <c r="A1" s="90"/>
      <c r="B1" s="91" t="s">
        <v>130</v>
      </c>
      <c r="C1" s="259"/>
      <c r="D1" s="298" t="s">
        <v>750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5" t="s">
        <v>749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679</v>
      </c>
      <c r="B9" s="101" t="s">
        <v>516</v>
      </c>
      <c r="C9" s="100"/>
      <c r="D9" s="102"/>
      <c r="E9" s="100"/>
      <c r="F9" s="102"/>
      <c r="G9" s="102"/>
      <c r="H9" s="101"/>
      <c r="I9" s="103">
        <f>SUM(I10:I23)</f>
        <v>6.1999999999999993</v>
      </c>
    </row>
    <row r="10" spans="1:9" x14ac:dyDescent="0.25">
      <c r="A10" s="104">
        <v>1</v>
      </c>
      <c r="B10" s="260" t="s">
        <v>516</v>
      </c>
      <c r="C10" s="106"/>
      <c r="D10" s="106"/>
      <c r="E10" s="106"/>
      <c r="F10" s="106"/>
      <c r="G10" s="106"/>
      <c r="H10" s="106"/>
      <c r="I10" s="107"/>
    </row>
    <row r="11" spans="1:9" x14ac:dyDescent="0.25">
      <c r="A11" s="104"/>
      <c r="B11" s="108"/>
      <c r="C11" s="104" t="s">
        <v>146</v>
      </c>
      <c r="D11" s="261" t="s">
        <v>517</v>
      </c>
      <c r="E11" s="265"/>
      <c r="F11" s="262"/>
      <c r="G11" s="262"/>
      <c r="H11" s="262"/>
      <c r="I11" s="262">
        <v>0.5</v>
      </c>
    </row>
    <row r="12" spans="1:9" x14ac:dyDescent="0.25">
      <c r="A12" s="104"/>
      <c r="B12" s="108"/>
      <c r="C12" s="104" t="s">
        <v>146</v>
      </c>
      <c r="D12" s="261" t="s">
        <v>502</v>
      </c>
      <c r="E12" s="265"/>
      <c r="F12" s="262"/>
      <c r="G12" s="262"/>
      <c r="H12" s="262"/>
      <c r="I12" s="262">
        <v>0.5</v>
      </c>
    </row>
    <row r="13" spans="1:9" x14ac:dyDescent="0.25">
      <c r="A13" s="104"/>
      <c r="B13" s="108"/>
      <c r="C13" s="104" t="s">
        <v>146</v>
      </c>
      <c r="D13" s="261" t="s">
        <v>518</v>
      </c>
      <c r="E13" s="265"/>
      <c r="F13" s="262"/>
      <c r="G13" s="262"/>
      <c r="H13" s="262"/>
      <c r="I13" s="262">
        <v>0.5</v>
      </c>
    </row>
    <row r="14" spans="1:9" x14ac:dyDescent="0.25">
      <c r="A14" s="104"/>
      <c r="B14" s="108"/>
      <c r="C14" s="104" t="s">
        <v>146</v>
      </c>
      <c r="D14" s="261" t="s">
        <v>504</v>
      </c>
      <c r="E14" s="265"/>
      <c r="F14" s="262"/>
      <c r="G14" s="262"/>
      <c r="H14" s="262"/>
      <c r="I14" s="262">
        <v>0.5</v>
      </c>
    </row>
    <row r="15" spans="1:9" x14ac:dyDescent="0.25">
      <c r="A15" s="104"/>
      <c r="B15" s="108"/>
      <c r="C15" s="104" t="s">
        <v>146</v>
      </c>
      <c r="D15" s="261" t="s">
        <v>505</v>
      </c>
      <c r="E15" s="265"/>
      <c r="F15" s="262"/>
      <c r="G15" s="262"/>
      <c r="H15" s="262"/>
      <c r="I15" s="262">
        <v>0.5</v>
      </c>
    </row>
    <row r="16" spans="1:9" x14ac:dyDescent="0.25">
      <c r="A16" s="104"/>
      <c r="B16" s="108"/>
      <c r="C16" s="104" t="s">
        <v>146</v>
      </c>
      <c r="D16" s="261" t="s">
        <v>506</v>
      </c>
      <c r="E16" s="265"/>
      <c r="F16" s="262"/>
      <c r="G16" s="262"/>
      <c r="H16" s="262"/>
      <c r="I16" s="262">
        <v>0.5</v>
      </c>
    </row>
    <row r="17" spans="1:9" x14ac:dyDescent="0.25">
      <c r="A17" s="104"/>
      <c r="B17" s="108"/>
      <c r="C17" s="104" t="s">
        <v>146</v>
      </c>
      <c r="D17" s="261" t="s">
        <v>507</v>
      </c>
      <c r="E17" s="265"/>
      <c r="F17" s="262"/>
      <c r="G17" s="262"/>
      <c r="H17" s="262"/>
      <c r="I17" s="262">
        <v>0.5</v>
      </c>
    </row>
    <row r="18" spans="1:9" x14ac:dyDescent="0.25">
      <c r="A18" s="104"/>
      <c r="B18" s="108"/>
      <c r="C18" s="104" t="s">
        <v>146</v>
      </c>
      <c r="D18" s="261" t="s">
        <v>508</v>
      </c>
      <c r="E18" s="265"/>
      <c r="F18" s="262" t="s">
        <v>519</v>
      </c>
      <c r="G18" s="262"/>
      <c r="H18" s="262"/>
      <c r="I18" s="262">
        <v>0.5</v>
      </c>
    </row>
    <row r="19" spans="1:9" x14ac:dyDescent="0.25">
      <c r="A19" s="104"/>
      <c r="B19" s="108"/>
      <c r="C19" s="104" t="s">
        <v>146</v>
      </c>
      <c r="D19" s="261" t="s">
        <v>509</v>
      </c>
      <c r="E19" s="265"/>
      <c r="F19" s="262"/>
      <c r="G19" s="262"/>
      <c r="H19" s="262"/>
      <c r="I19" s="262">
        <v>0.5</v>
      </c>
    </row>
    <row r="20" spans="1:9" x14ac:dyDescent="0.25">
      <c r="A20" s="104"/>
      <c r="B20" s="108"/>
      <c r="C20" s="104" t="s">
        <v>146</v>
      </c>
      <c r="D20" s="261" t="s">
        <v>510</v>
      </c>
      <c r="E20" s="265"/>
      <c r="G20" s="262"/>
      <c r="H20" s="262"/>
      <c r="I20" s="262">
        <v>0.5</v>
      </c>
    </row>
    <row r="21" spans="1:9" ht="25.9" customHeight="1" x14ac:dyDescent="0.25">
      <c r="A21" s="263"/>
      <c r="B21" s="108"/>
      <c r="C21" s="264" t="s">
        <v>146</v>
      </c>
      <c r="D21" s="261" t="s">
        <v>511</v>
      </c>
      <c r="E21" s="265"/>
      <c r="F21" s="262" t="s">
        <v>512</v>
      </c>
      <c r="G21" s="262"/>
      <c r="H21" s="262"/>
      <c r="I21" s="262">
        <v>0.6</v>
      </c>
    </row>
    <row r="22" spans="1:9" ht="34.15" customHeight="1" x14ac:dyDescent="0.25">
      <c r="A22" s="104"/>
      <c r="B22" s="108"/>
      <c r="C22" s="104" t="s">
        <v>146</v>
      </c>
      <c r="D22" s="261" t="s">
        <v>513</v>
      </c>
      <c r="E22" s="265"/>
      <c r="F22" s="262" t="s">
        <v>514</v>
      </c>
      <c r="G22" s="262"/>
      <c r="H22" s="262"/>
      <c r="I22" s="262">
        <v>0.6</v>
      </c>
    </row>
    <row r="23" spans="1:9" x14ac:dyDescent="0.25">
      <c r="A23" s="90"/>
      <c r="B23" s="95"/>
      <c r="C23" s="92"/>
      <c r="D23" s="94"/>
      <c r="E23" s="92"/>
      <c r="F23" s="94"/>
      <c r="G23" s="94"/>
      <c r="H23" s="92"/>
      <c r="I23" s="9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5592-EBBA-41E6-83E8-A6670C0FC40A}">
  <dimension ref="A1:I21"/>
  <sheetViews>
    <sheetView topLeftCell="A4" zoomScale="70" zoomScaleNormal="70" workbookViewId="0">
      <selection activeCell="L19" sqref="L19"/>
    </sheetView>
  </sheetViews>
  <sheetFormatPr defaultRowHeight="15" x14ac:dyDescent="0.25"/>
  <cols>
    <col min="1" max="1" width="10" customWidth="1"/>
    <col min="2" max="2" width="12.7109375" customWidth="1"/>
    <col min="3" max="3" width="10" customWidth="1"/>
    <col min="4" max="4" width="31.140625" customWidth="1"/>
    <col min="5" max="5" width="11" customWidth="1"/>
    <col min="6" max="6" width="33" customWidth="1"/>
    <col min="9" max="9" width="10.140625" customWidth="1"/>
  </cols>
  <sheetData>
    <row r="1" spans="1:9" ht="68.45" customHeight="1" x14ac:dyDescent="0.25">
      <c r="A1" s="90"/>
      <c r="B1" s="91" t="s">
        <v>130</v>
      </c>
      <c r="C1" s="259"/>
      <c r="D1" s="66" t="s">
        <v>750</v>
      </c>
      <c r="E1" s="93"/>
      <c r="F1" s="94"/>
      <c r="G1" s="94"/>
      <c r="H1" s="94"/>
      <c r="I1" s="95"/>
    </row>
    <row r="2" spans="1:9" ht="15.75" x14ac:dyDescent="0.25">
      <c r="A2" s="90"/>
      <c r="B2" s="91" t="s">
        <v>131</v>
      </c>
      <c r="C2" s="92"/>
      <c r="D2" s="44">
        <v>3</v>
      </c>
      <c r="E2" s="96"/>
      <c r="F2" s="94"/>
      <c r="G2" s="94"/>
      <c r="H2" s="94"/>
      <c r="I2" s="95"/>
    </row>
    <row r="3" spans="1:9" ht="15.75" x14ac:dyDescent="0.25">
      <c r="A3" s="90"/>
      <c r="B3" s="91" t="s">
        <v>132</v>
      </c>
      <c r="C3" s="92"/>
      <c r="D3" s="45" t="s">
        <v>749</v>
      </c>
      <c r="E3" s="96"/>
      <c r="F3" s="94"/>
      <c r="G3" s="94"/>
      <c r="H3" s="94"/>
      <c r="I3" s="95"/>
    </row>
    <row r="4" spans="1:9" ht="15.75" x14ac:dyDescent="0.25">
      <c r="A4" s="90"/>
      <c r="B4" s="91" t="s">
        <v>133</v>
      </c>
      <c r="C4" s="92"/>
      <c r="D4" s="97" t="s">
        <v>134</v>
      </c>
      <c r="E4" s="98"/>
      <c r="F4" s="94"/>
      <c r="G4" s="94"/>
      <c r="H4" s="94"/>
      <c r="I4" s="95"/>
    </row>
    <row r="5" spans="1:9" ht="15.75" x14ac:dyDescent="0.25">
      <c r="A5" s="90"/>
      <c r="B5" s="91" t="s">
        <v>135</v>
      </c>
      <c r="C5" s="92"/>
      <c r="D5" s="97" t="s">
        <v>134</v>
      </c>
      <c r="E5" s="98"/>
      <c r="F5" s="94"/>
      <c r="G5" s="94"/>
      <c r="H5" s="94"/>
      <c r="I5" s="95"/>
    </row>
    <row r="6" spans="1:9" x14ac:dyDescent="0.25">
      <c r="A6" s="90"/>
      <c r="B6" s="95"/>
      <c r="C6" s="92"/>
      <c r="D6" s="94"/>
      <c r="E6" s="92"/>
      <c r="F6" s="94"/>
      <c r="G6" s="94"/>
      <c r="H6" s="94"/>
      <c r="I6" s="95"/>
    </row>
    <row r="7" spans="1:9" ht="94.5" x14ac:dyDescent="0.25">
      <c r="A7" s="99" t="s">
        <v>136</v>
      </c>
      <c r="B7" s="99" t="s">
        <v>137</v>
      </c>
      <c r="C7" s="99" t="s">
        <v>138</v>
      </c>
      <c r="D7" s="99" t="s">
        <v>139</v>
      </c>
      <c r="E7" s="99" t="s">
        <v>140</v>
      </c>
      <c r="F7" s="99" t="s">
        <v>141</v>
      </c>
      <c r="G7" s="99" t="s">
        <v>142</v>
      </c>
      <c r="H7" s="99" t="s">
        <v>143</v>
      </c>
      <c r="I7" s="99" t="s">
        <v>144</v>
      </c>
    </row>
    <row r="8" spans="1:9" x14ac:dyDescent="0.25">
      <c r="A8" s="90"/>
      <c r="B8" s="95"/>
      <c r="C8" s="92"/>
      <c r="D8" s="94"/>
      <c r="E8" s="92"/>
      <c r="F8" s="94"/>
      <c r="G8" s="94"/>
      <c r="H8" s="95"/>
      <c r="I8" s="95"/>
    </row>
    <row r="9" spans="1:9" ht="18.75" x14ac:dyDescent="0.3">
      <c r="A9" s="100" t="s">
        <v>680</v>
      </c>
      <c r="B9" s="101" t="s">
        <v>520</v>
      </c>
      <c r="C9" s="100"/>
      <c r="D9" s="102"/>
      <c r="E9" s="100"/>
      <c r="F9" s="102"/>
      <c r="G9" s="102"/>
      <c r="H9" s="101"/>
      <c r="I9" s="103">
        <f>SUM(I10:I21)</f>
        <v>5.9999999999999991</v>
      </c>
    </row>
    <row r="10" spans="1:9" x14ac:dyDescent="0.25">
      <c r="A10" s="104">
        <v>1</v>
      </c>
      <c r="B10" s="260" t="s">
        <v>520</v>
      </c>
      <c r="C10" s="106"/>
      <c r="D10" s="106"/>
      <c r="E10" s="106"/>
      <c r="F10" s="106"/>
      <c r="G10" s="106"/>
      <c r="H10" s="106"/>
      <c r="I10" s="107"/>
    </row>
    <row r="11" spans="1:9" x14ac:dyDescent="0.25">
      <c r="A11" s="104"/>
      <c r="B11" s="108"/>
      <c r="C11" s="104" t="s">
        <v>146</v>
      </c>
      <c r="D11" s="261" t="s">
        <v>501</v>
      </c>
      <c r="E11" s="266"/>
      <c r="F11" s="266"/>
      <c r="G11" s="267"/>
      <c r="H11" s="266"/>
      <c r="I11" s="262">
        <v>0.6</v>
      </c>
    </row>
    <row r="12" spans="1:9" x14ac:dyDescent="0.25">
      <c r="A12" s="104"/>
      <c r="B12" s="108"/>
      <c r="C12" s="104" t="s">
        <v>146</v>
      </c>
      <c r="D12" s="261" t="s">
        <v>502</v>
      </c>
      <c r="E12" s="266"/>
      <c r="F12" s="266"/>
      <c r="G12" s="267"/>
      <c r="H12" s="266"/>
      <c r="I12" s="262">
        <v>0.6</v>
      </c>
    </row>
    <row r="13" spans="1:9" x14ac:dyDescent="0.25">
      <c r="A13" s="104"/>
      <c r="B13" s="108"/>
      <c r="C13" s="104" t="s">
        <v>146</v>
      </c>
      <c r="D13" s="261" t="s">
        <v>503</v>
      </c>
      <c r="E13" s="266"/>
      <c r="F13" s="266"/>
      <c r="G13" s="267"/>
      <c r="H13" s="266"/>
      <c r="I13" s="262">
        <v>0.6</v>
      </c>
    </row>
    <row r="14" spans="1:9" x14ac:dyDescent="0.25">
      <c r="A14" s="104"/>
      <c r="B14" s="108"/>
      <c r="C14" s="104" t="s">
        <v>146</v>
      </c>
      <c r="D14" s="261" t="s">
        <v>504</v>
      </c>
      <c r="E14" s="266"/>
      <c r="F14" s="266"/>
      <c r="G14" s="267"/>
      <c r="H14" s="266"/>
      <c r="I14" s="262">
        <v>0.6</v>
      </c>
    </row>
    <row r="15" spans="1:9" x14ac:dyDescent="0.25">
      <c r="A15" s="104"/>
      <c r="B15" s="108"/>
      <c r="C15" s="104" t="s">
        <v>146</v>
      </c>
      <c r="D15" s="261" t="s">
        <v>505</v>
      </c>
      <c r="E15" s="266"/>
      <c r="F15" s="266"/>
      <c r="G15" s="267"/>
      <c r="H15" s="266"/>
      <c r="I15" s="262">
        <v>0.6</v>
      </c>
    </row>
    <row r="16" spans="1:9" x14ac:dyDescent="0.25">
      <c r="A16" s="104"/>
      <c r="B16" s="108"/>
      <c r="C16" s="104" t="s">
        <v>146</v>
      </c>
      <c r="D16" s="261" t="s">
        <v>506</v>
      </c>
      <c r="E16" s="266"/>
      <c r="F16" s="266"/>
      <c r="G16" s="267"/>
      <c r="H16" s="266"/>
      <c r="I16" s="262">
        <v>0.6</v>
      </c>
    </row>
    <row r="17" spans="1:9" ht="13.9" customHeight="1" x14ac:dyDescent="0.25">
      <c r="A17" s="104"/>
      <c r="B17" s="108"/>
      <c r="C17" s="104" t="s">
        <v>146</v>
      </c>
      <c r="D17" s="261" t="s">
        <v>521</v>
      </c>
      <c r="E17" s="266"/>
      <c r="F17" s="268" t="s">
        <v>522</v>
      </c>
      <c r="G17" s="267"/>
      <c r="H17" s="266"/>
      <c r="I17" s="262">
        <v>0.6</v>
      </c>
    </row>
    <row r="18" spans="1:9" x14ac:dyDescent="0.25">
      <c r="A18" s="104"/>
      <c r="B18" s="108"/>
      <c r="C18" s="104" t="s">
        <v>146</v>
      </c>
      <c r="D18" s="261" t="s">
        <v>523</v>
      </c>
      <c r="E18" s="266"/>
      <c r="F18" s="268" t="s">
        <v>524</v>
      </c>
      <c r="G18" s="267"/>
      <c r="H18" s="266"/>
      <c r="I18" s="262">
        <v>0.6</v>
      </c>
    </row>
    <row r="19" spans="1:9" x14ac:dyDescent="0.25">
      <c r="A19" s="104"/>
      <c r="B19" s="108"/>
      <c r="C19" s="104" t="s">
        <v>146</v>
      </c>
      <c r="D19" s="261" t="s">
        <v>525</v>
      </c>
      <c r="E19" s="266"/>
      <c r="F19" s="268" t="s">
        <v>526</v>
      </c>
      <c r="G19" s="267"/>
      <c r="H19" s="266"/>
      <c r="I19" s="262">
        <v>0.6</v>
      </c>
    </row>
    <row r="20" spans="1:9" ht="43.5" customHeight="1" x14ac:dyDescent="0.25">
      <c r="A20" s="104"/>
      <c r="B20" s="108"/>
      <c r="C20" s="104" t="s">
        <v>146</v>
      </c>
      <c r="D20" s="261" t="s">
        <v>527</v>
      </c>
      <c r="E20" s="266"/>
      <c r="F20" s="269" t="s">
        <v>528</v>
      </c>
      <c r="G20" s="267"/>
      <c r="H20" s="266"/>
      <c r="I20" s="262">
        <v>0.6</v>
      </c>
    </row>
    <row r="21" spans="1:9" x14ac:dyDescent="0.25">
      <c r="A21" s="90"/>
      <c r="B21" s="95"/>
      <c r="C21" s="92"/>
      <c r="D21" s="94"/>
      <c r="E21" s="92"/>
      <c r="F21" s="94"/>
      <c r="G21" s="94"/>
      <c r="H21" s="92"/>
      <c r="I21" s="9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Матрица</vt:lpstr>
      <vt:lpstr>ИЛ </vt:lpstr>
      <vt:lpstr>КО1</vt:lpstr>
      <vt:lpstr>КО2</vt:lpstr>
      <vt:lpstr>КО 3</vt:lpstr>
      <vt:lpstr>КО4</vt:lpstr>
      <vt:lpstr>КО5</vt:lpstr>
      <vt:lpstr>КО6</vt:lpstr>
      <vt:lpstr>КО7</vt:lpstr>
      <vt:lpstr>КО8</vt:lpstr>
      <vt:lpstr>КО9</vt:lpstr>
      <vt:lpstr>КО10</vt:lpstr>
      <vt:lpstr> ФГОС 151902.05</vt:lpstr>
      <vt:lpstr>Профстандарт  40.078 код А0 (2)</vt:lpstr>
      <vt:lpstr>Профстандарт  11.013 код А01.5</vt:lpstr>
      <vt:lpstr>Профстандарт  40.031 код A 01.4</vt:lpstr>
      <vt:lpstr>Профстандарт  40.031 код В 02.6</vt:lpstr>
      <vt:lpstr>Профстандарт  40.002 код A 04.2</vt:lpstr>
      <vt:lpstr>Профстандарт 40.002 код А04</vt:lpstr>
      <vt:lpstr>листогиб</vt:lpstr>
      <vt:lpstr>Модуль3</vt:lpstr>
      <vt:lpstr>модуль4</vt:lpstr>
      <vt:lpstr>модуль5</vt:lpstr>
      <vt:lpstr>модуль6</vt:lpstr>
      <vt:lpstr>модуль7</vt:lpstr>
      <vt:lpstr>портфолио</vt:lpstr>
      <vt:lpstr>РАБОЧАЯ_ПЛОЩАДКА_КОНКУРСАНТОВ_М1</vt:lpstr>
      <vt:lpstr>Рабочая_площадка_М2</vt:lpstr>
      <vt:lpstr>сапр</vt:lpstr>
      <vt:lpstr>сварка</vt:lpstr>
      <vt:lpstr>ток</vt:lpstr>
      <vt:lpstr>ун.фрез</vt:lpstr>
      <vt:lpstr>фр</vt:lpstr>
      <vt:lpstr>чпу</vt:lpstr>
      <vt:lpstr>электроника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2024-12-16T03:01:23Z</dcterms:modified>
</cp:coreProperties>
</file>