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ekrasovpf\Desktop\ПРОФЕССИОНАЛЫ\РЧ 2025\Шаблоны_документов_2025 заполнены\"/>
    </mc:Choice>
  </mc:AlternateContent>
  <xr:revisionPtr revIDLastSave="0" documentId="13_ncr:1_{5E46E614-BC4D-474A-8C64-D659F458A5C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5" l="1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7" i="5"/>
  <c r="G86" i="5"/>
  <c r="G85" i="5"/>
  <c r="G83" i="5"/>
  <c r="G82" i="5"/>
  <c r="G81" i="5"/>
  <c r="G80" i="5"/>
  <c r="G79" i="5"/>
  <c r="G78" i="5"/>
  <c r="G77" i="5"/>
  <c r="G76" i="5"/>
  <c r="G75" i="5"/>
  <c r="G74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<sst xmlns="http://schemas.openxmlformats.org/spreadsheetml/2006/main" count="800" uniqueCount="325">
  <si>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</si>
  <si>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</si>
  <si>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</si>
  <si>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</si>
  <si>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</si>
  <si>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</si>
  <si>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</si>
  <si>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</si>
  <si>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</si>
  <si>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</si>
  <si>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</si>
  <si>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</si>
  <si>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</si>
  <si>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</si>
  <si>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</si>
  <si>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</si>
  <si>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</si>
  <si>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</si>
  <si>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</si>
  <si>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</si>
  <si>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</si>
  <si>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</si>
  <si>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</si>
  <si>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</si>
  <si>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</si>
  <si>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</si>
  <si>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</si>
  <si>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</si>
  <si>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</si>
  <si>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</si>
  <si>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</si>
  <si>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</si>
  <si>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</si>
  <si>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</si>
  <si>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</si>
  <si>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</si>
  <si>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</si>
  <si>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</si>
  <si>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</si>
  <si>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</si>
  <si>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</si>
  <si>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</si>
  <si>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</si>
  <si>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</si>
  <si>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</si>
  <si>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</si>
  <si>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</si>
  <si>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</si>
  <si>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</si>
  <si>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Электромонтаж (юниоры)</t>
  </si>
  <si>
    <t>Региональный</t>
  </si>
  <si>
    <t>Площадь зоны: не менее 70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</si>
  <si>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 xml:space="preserve">Г-1 - 300 люкс </t>
    </r>
  </si>
  <si>
    <t>Интернет : Wi-Fi + проводной к ПК ГЭ</t>
  </si>
  <si>
    <t xml:space="preserve">Электричество: (2х2,0 кВт + 1х0,8 кВт) </t>
  </si>
  <si>
    <t>Контур заземления для электропитания и сети слаботочных подключений (при необходимости) : система TN-C; TN-C-S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</si>
  <si>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</si>
  <si>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</si>
  <si>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</si>
  <si>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Комментарии</t>
  </si>
  <si>
    <t>Колледж Автоматизации</t>
  </si>
  <si>
    <t>закупка</t>
  </si>
  <si>
    <t>Стол - тип 2</t>
  </si>
  <si>
    <t>1400х650х750 мм</t>
  </si>
  <si>
    <t>Мебель</t>
  </si>
  <si>
    <t>шт.</t>
  </si>
  <si>
    <t>Типовая позиция</t>
  </si>
  <si>
    <t>Стул - тип 1</t>
  </si>
  <si>
    <t>Cтул офисный со спинкой на ножках</t>
  </si>
  <si>
    <t>Ноутбук - тип 1</t>
  </si>
  <si>
    <t>15'6; AMD Ryzen 5 5625U 2.3ГГц, 8ГБ DDR4, 256ГБ SSD, AMD Radeon , без операционной системы</t>
  </si>
  <si>
    <t>Оборудование IT</t>
  </si>
  <si>
    <t>Мышь компьютерная - тип 1</t>
  </si>
  <si>
    <t>Оптическая, беспроводная, USB, 1000 dpi</t>
  </si>
  <si>
    <t xml:space="preserve">МФУ Лазерное А4 - Тип 1. </t>
  </si>
  <si>
    <t>Черно-белая печать А4, 29стр/мин</t>
  </si>
  <si>
    <t>Сетевой фильтр</t>
  </si>
  <si>
    <t>6 розеток, длина кабеля 5м</t>
  </si>
  <si>
    <t>Проектор</t>
  </si>
  <si>
    <t>1920x1080, 30000:1, HDMI</t>
  </si>
  <si>
    <t>Экран для проектора на треноге</t>
  </si>
  <si>
    <t>ДхВ 200х200 см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</si>
  <si>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</si>
  <si>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</si>
  <si>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</si>
  <si>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</si>
  <si>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Мусорная корзина</t>
  </si>
  <si>
    <t>Тип, модель, производитель - на усмотрение организаторов</t>
  </si>
  <si>
    <t xml:space="preserve">Кулер </t>
  </si>
  <si>
    <t>19 л (холодная/горячая вода)</t>
  </si>
  <si>
    <t>Охрана труда</t>
  </si>
  <si>
    <t>шт</t>
  </si>
  <si>
    <t>Кабель HDMI</t>
  </si>
  <si>
    <t>HDMI-HDMI, 3м</t>
  </si>
  <si>
    <t>Площадь зоны: не менее 60 кв.м.</t>
  </si>
  <si>
    <t>Освещение: Допустимо верхнее искусственное освещение ( не менее 200 люкс)</t>
  </si>
  <si>
    <t>Интернет : не требуется</t>
  </si>
  <si>
    <t>Электричество: 230В (1,0 кВт)</t>
  </si>
  <si>
    <t>Покрытие пола: нет требования  - 18 м2 на всю зону</t>
  </si>
  <si>
    <t>Запираемый шкафчик (локер)</t>
  </si>
  <si>
    <t>Металлический шкаф на 4 секции; 1850х300х500 мм</t>
  </si>
  <si>
    <t>Вешалка для одежды</t>
  </si>
  <si>
    <t>Комната Экспертов (оборудование, инструмент, мебель) (по количеству экспертов)</t>
  </si>
  <si>
    <t>Аптечка</t>
  </si>
  <si>
    <t>Огнетушитель</t>
  </si>
  <si>
    <t>производитель - на усмотрение организаторов</t>
  </si>
  <si>
    <t>Комната главного эксперта</t>
  </si>
  <si>
    <t>Площадь зоны: не менее 20 кв.м.</t>
  </si>
  <si>
    <t>Интернет : Wi-Fi</t>
  </si>
  <si>
    <t>Электричество: 230В (2x1,0 кВт)</t>
  </si>
  <si>
    <t>Покрытие пола: нет требования  - 16 м2 на всю зону</t>
  </si>
  <si>
    <t>Склад</t>
  </si>
  <si>
    <t>Площадь зоны: не менее 24 кв.м.</t>
  </si>
  <si>
    <t>Стеллаж - тип 1</t>
  </si>
  <si>
    <t>Металлический 200x100x40 4 полки</t>
  </si>
  <si>
    <t>Огнетушитель углекислотный ОУ-1 или аналог</t>
  </si>
  <si>
    <t>Электричество: 230В (2,0 кВт) и 380 В (0,3 кВт) на каждое рабочее место</t>
  </si>
  <si>
    <t>Покрытие пола: не скользкое, не ковролин  - 75 м2 на всю зону</t>
  </si>
  <si>
    <t>Рабочая кабинка</t>
  </si>
  <si>
    <t>Материал стен: фанера, толщина не менее 20мм., на жестком основании, размер: (слева, центр, справа) 1200х1600х1200мм., высота 2500мм, угол разворота: 100-110 градусов</t>
  </si>
  <si>
    <t>рабочая кабина</t>
  </si>
  <si>
    <t>застройщик</t>
  </si>
  <si>
    <t>Ящик для материалов (пластиковый короб)</t>
  </si>
  <si>
    <t>размер не менее 560x390x280мм.</t>
  </si>
  <si>
    <t>Оборудование</t>
  </si>
  <si>
    <t>Стремянка двухсторонняя</t>
  </si>
  <si>
    <t>Ширина лестницы - 42см., кол-во секций - 2шт., кол-во ступеней - 3шт., макс.нагрузка - 150кг.,материал - алюминий</t>
  </si>
  <si>
    <t>Стусло поворотное</t>
  </si>
  <si>
    <t>Производитель на усмотрение организатора</t>
  </si>
  <si>
    <t>Инструмент</t>
  </si>
  <si>
    <t>Струбцина</t>
  </si>
  <si>
    <t>Для фиксации стусла</t>
  </si>
  <si>
    <t>Веник и совок</t>
  </si>
  <si>
    <t xml:space="preserve">Щетка-сметка </t>
  </si>
  <si>
    <t xml:space="preserve">Мусорная корзина </t>
  </si>
  <si>
    <t>не менее 60 л.</t>
  </si>
  <si>
    <t>Диэлектрический коврик</t>
  </si>
  <si>
    <t>размер не менее 750x750x6мм.</t>
  </si>
  <si>
    <t xml:space="preserve">Верстак </t>
  </si>
  <si>
    <t>Размеры: не менее (Ш,Д,В) 700х1400х800мм.</t>
  </si>
  <si>
    <t xml:space="preserve">Инструментальная тележка трех ярусная открытая </t>
  </si>
  <si>
    <t xml:space="preserve">Корпус пластиковый </t>
  </si>
  <si>
    <t xml:space="preserve"> ЩРН-П- не менее 10 модулей</t>
  </si>
  <si>
    <t xml:space="preserve">Выключатель автоматический </t>
  </si>
  <si>
    <t>4Р 25А 4,5кА С</t>
  </si>
  <si>
    <t>Автоматический выключатель дифференциального тока</t>
  </si>
  <si>
    <t>2Р C16, 30мА</t>
  </si>
  <si>
    <t xml:space="preserve"> 2Р 6А 4,5кА С</t>
  </si>
  <si>
    <t xml:space="preserve">Розетка 2-местная для открытой установки </t>
  </si>
  <si>
    <t xml:space="preserve">Провод </t>
  </si>
  <si>
    <t>ПВС 3х2,5</t>
  </si>
  <si>
    <t>Расходные материалы</t>
  </si>
  <si>
    <t>м.</t>
  </si>
  <si>
    <t>Светильник светодиодный</t>
  </si>
  <si>
    <t>Освещение рабочего места (местное)</t>
  </si>
  <si>
    <t>ПВС 3х0,75</t>
  </si>
  <si>
    <t xml:space="preserve">Розетка переносная </t>
  </si>
  <si>
    <t xml:space="preserve">16А,400В 3Р+РЕ+N </t>
  </si>
  <si>
    <t xml:space="preserve">ПВС 5х2,5 </t>
  </si>
  <si>
    <t xml:space="preserve">Электродвигатель асинхронный трехфазный </t>
  </si>
  <si>
    <t>АИР 71A8 380В 0,18кВт 750об/мин 1081 DRIVE</t>
  </si>
  <si>
    <t xml:space="preserve">Вилка переносная </t>
  </si>
  <si>
    <t>16А,400В 3Р+РЕ</t>
  </si>
  <si>
    <t xml:space="preserve">ПВС 4х2,5 </t>
  </si>
  <si>
    <t>Мышь для компьютера</t>
  </si>
  <si>
    <t>Программное обеспечение (windows, ПО для ПЛР и т.д.)</t>
  </si>
  <si>
    <t>Площадь зоны: не менее 15 кв.м.</t>
  </si>
  <si>
    <t xml:space="preserve"> с заземляющим контактом 16А не ниже IP44</t>
  </si>
  <si>
    <t>Кабеленесущие системы</t>
  </si>
  <si>
    <t>Кабель-канал 100х60 "ПРАЙМЕР" парапетный</t>
  </si>
  <si>
    <t>Кабель-канал 25х16 "ЭЛЕКОР" (50 м)</t>
  </si>
  <si>
    <t>Труба гладкая жесткая ПВХ d16 ИЭК серая (93м),3м</t>
  </si>
  <si>
    <t>м</t>
  </si>
  <si>
    <t>Держатель с защёлкой CF20 IEK</t>
  </si>
  <si>
    <t xml:space="preserve">Держатель с защёлкой CF16 </t>
  </si>
  <si>
    <t xml:space="preserve">Муфта труба-коробка IP65 BS16 </t>
  </si>
  <si>
    <t>Лоток проволочный 35х100</t>
  </si>
  <si>
    <t>Кронштейн настенный осн.150 мм</t>
  </si>
  <si>
    <t>Соединительный комплект двойной MDS20</t>
  </si>
  <si>
    <t>Труба гладкая жесткая ПВХ d20 ИЭК серая (93м),3м</t>
  </si>
  <si>
    <t>Муфта труба-коробка 20 мм IP65</t>
  </si>
  <si>
    <t>Заглушка для К.К. 100х60 'ПРАЙМЕР'</t>
  </si>
  <si>
    <t>Труба гофрированная ПНД d 20 с зондом (10 м) черный</t>
  </si>
  <si>
    <t>Труба гофрированная ПНД d 16 с зондом (10 м) черный</t>
  </si>
  <si>
    <t>Шитовое оборудование</t>
  </si>
  <si>
    <t xml:space="preserve">Бокс ЩРН-П-36 модулей навесн.пластик IP41 </t>
  </si>
  <si>
    <t>Выключатель автоматический трехполюсный 25А C ВА47-29 4.5кА</t>
  </si>
  <si>
    <t xml:space="preserve">Авт. выкл.ВА47-29 3Р 16А 4,5кА х-ка С </t>
  </si>
  <si>
    <t xml:space="preserve">Пускатель ПРК32-1 In=1A Ir=0,63-1A Ue 660В </t>
  </si>
  <si>
    <t xml:space="preserve">Авт. выкл.ВА47-29 1Р 10А 4,5кА х-ка С </t>
  </si>
  <si>
    <t xml:space="preserve">Авт. выкл.ВА47-29 1Р 6А 4,5кА х-ка С </t>
  </si>
  <si>
    <t xml:space="preserve">Контактор модульный КМ20-40 AC </t>
  </si>
  <si>
    <t>Логическое реле PLR-S. CPU1206(R) 220В AC с экраном ONI</t>
  </si>
  <si>
    <t>Выкл. авт. диф. тока АВДТ32МL С16 30мА KARAT IEK</t>
  </si>
  <si>
    <t>Заглушка 12 модулей серая UNIVERSAL/PRO</t>
  </si>
  <si>
    <t xml:space="preserve">Ограничитель на DIN-рейку(металл) </t>
  </si>
  <si>
    <t xml:space="preserve">Зажим наборный ЗНИ-4мм2 (JXB35А) серый        </t>
  </si>
  <si>
    <t xml:space="preserve">Зажим наборный ЗНИ-4мм2 (JXB35А) синий        </t>
  </si>
  <si>
    <t xml:space="preserve">Заглушка для ЗНИ4-6мм2(JXB35-50А) серый      </t>
  </si>
  <si>
    <t>Сальник d20мм (Dотв 22мм)</t>
  </si>
  <si>
    <t>Элементы управления, нагрузки, потребители</t>
  </si>
  <si>
    <t xml:space="preserve">Выключатель концевой ВК-300-БР-11-67У2-21, рычаг с роликом, ход вправо, cсамовозврат, ст. 2- 51мм, IP67, </t>
  </si>
  <si>
    <t xml:space="preserve">РКС-20-32-П-К Розетка с з/к 2к (на 2 модуля) ПРАЙМЕР красная </t>
  </si>
  <si>
    <t>Выключатель проходной (переключатель) одноклавишный</t>
  </si>
  <si>
    <t xml:space="preserve">Рамка и суппорт для К.К. "Праймер" на 4 модуля 45х45 белый </t>
  </si>
  <si>
    <t>Корпус КП-101 на 1 кнопку</t>
  </si>
  <si>
    <t>Корпус КП103 для кнопок 3место белый ИЭК</t>
  </si>
  <si>
    <t>Лампа AD22DS LED матрица 22мм красный 230В</t>
  </si>
  <si>
    <t xml:space="preserve">Лампа AD22DS(LED)матрица d22мм зеленый 230В  </t>
  </si>
  <si>
    <t>Светильник светодиодный ДБП-8w 4000K 560Лм IP65</t>
  </si>
  <si>
    <t xml:space="preserve">Розетка стационарная ССИ-114 16А-6ч/200/346-240/415В 3Р+РЕ IP44 MAGNUM </t>
  </si>
  <si>
    <t xml:space="preserve">Вилка 515 стационарная 3Р+РЕ+N16А 380В IP44 </t>
  </si>
  <si>
    <t xml:space="preserve">Эл.Двиг.3ф.АИР 56B4 380В 0,18кВт 1500об/мин 1081 DRIVE </t>
  </si>
  <si>
    <t>Кнопка аварийная с фиксацией LAY5-BS542 Гриб 240В</t>
  </si>
  <si>
    <t>Блок контактный 1з для серии LAY5</t>
  </si>
  <si>
    <t>Блок контактный 1р для серии LAY5</t>
  </si>
  <si>
    <t>Кнопка управления LAY5-BA31 без подсветки зеленая</t>
  </si>
  <si>
    <t>Коробка уст. откр.пр. (88x88x44) IP20, белая стыкуемая КМКУ 'ЭЛЕКОР'</t>
  </si>
  <si>
    <t>BRITE Выключатель одноклавишный 10А ВС10-1-0-БрБ белый BR-V10-0-10-K01 IEK</t>
  </si>
  <si>
    <t>BRITE Рамка 1 пост РУ-1-БрБ белый BR-M12-K01 IEK</t>
  </si>
  <si>
    <t>Провода и кабели</t>
  </si>
  <si>
    <t>Провод</t>
  </si>
  <si>
    <t xml:space="preserve"> ПВС 4x2,5</t>
  </si>
  <si>
    <t>ПВС 2х1,5</t>
  </si>
  <si>
    <t>ПВС 3х1,5</t>
  </si>
  <si>
    <t>ПУгВ 1х0,75 белый</t>
  </si>
  <si>
    <t>ПуГВ 1х0,75 синий</t>
  </si>
  <si>
    <t>ПУгВ 1х2,5 белый</t>
  </si>
  <si>
    <t>ПуГВ 1х6 желто-зеленый</t>
  </si>
  <si>
    <t>Крепежные материалы</t>
  </si>
  <si>
    <t xml:space="preserve">Саморезы  </t>
  </si>
  <si>
    <t>3,5х25</t>
  </si>
  <si>
    <t>Саморезы с пресс-шайбой</t>
  </si>
  <si>
    <t xml:space="preserve"> 4,2х19</t>
  </si>
  <si>
    <t>Панель оператора ONI тип ETG 7"</t>
  </si>
  <si>
    <t>COM-кабель</t>
  </si>
  <si>
    <t>USB- кабель</t>
  </si>
  <si>
    <t>Ethernet-кабель</t>
  </si>
  <si>
    <t xml:space="preserve">Светосигнальная арматура AD-22DS 240В зел. </t>
  </si>
  <si>
    <t>Розетка стационарная ССИ-114 16А-6ч/380-415В 3Р+РЕ IP44 MAGNUM</t>
  </si>
  <si>
    <t>Вилка переносная ССИ-014 16А-6ч/380-415В 3Р+РЕ IP44 MAGNUM</t>
  </si>
  <si>
    <t>Розетка стационарная ССИ-115 16А-6ч/200/346-240/415В 3Р+РЕ+N IP44 MAGNUM</t>
  </si>
  <si>
    <t>Вилка переносная ССИ-015 16А-6ч/200/346-240/415В 3Р+РЕ+N IP44 MAGNUM</t>
  </si>
  <si>
    <t>Корпус металлический ЩМП-3-0 (650х500х220мм) УХЛ3 IP31 </t>
  </si>
  <si>
    <t>ПРИМЕР: 
CKK40-100-060-1-K01</t>
  </si>
  <si>
    <t>ПРИМЕР: 
CKK10-025-016-1-K01</t>
  </si>
  <si>
    <t>ПРИМЕР: 
CTR10-020-K41-093I</t>
  </si>
  <si>
    <t>CTA10D-CF20-K41-100</t>
  </si>
  <si>
    <t>ПРИМЕР: 
CTA10D-CF16-K41-100</t>
  </si>
  <si>
    <t>ПРИМЕР: 
CTA10D-BS16-K41-050</t>
  </si>
  <si>
    <t>ПРИМЕР: 
CLWG10-035-100-3</t>
  </si>
  <si>
    <t>ПРИМЕР: 
CLP1CW-150-1</t>
  </si>
  <si>
    <t>ПРИМЕР: 
CLW10-MDS-20</t>
  </si>
  <si>
    <t>CTR10-020-K41-093I</t>
  </si>
  <si>
    <t>CTA10D-BS20-K41-050</t>
  </si>
  <si>
    <t>CKK-40D-Z-100-060-K01</t>
  </si>
  <si>
    <t xml:space="preserve">Пример:
CTG20-20-K02-010-1
</t>
  </si>
  <si>
    <t>CTG20-16-K02-010-1</t>
  </si>
  <si>
    <t>ПРИМЕР: 
MKP12-N-36-40-05</t>
  </si>
  <si>
    <t>Щит распределительный, навесной (пластик) KREPTA 3 ЩРН-П-24 IP41 черн. дв черн. IEK MKP13-N-24-41-K02</t>
  </si>
  <si>
    <t>ПРИМЕР: 
MKP13-N-24-41-K02</t>
  </si>
  <si>
    <t>Пример:
MVA20-3-025-C</t>
  </si>
  <si>
    <t>ПРИМЕР: 
MVA20-3-016-C</t>
  </si>
  <si>
    <t>ПРИМЕР: 
DMS11-001</t>
  </si>
  <si>
    <t>ПРИМЕР: 
MVA20-1-010-C</t>
  </si>
  <si>
    <t>ПРИМЕР: 
MVA20-1-006-C</t>
  </si>
  <si>
    <t>ПРИМЕР: 
MKK20-20-40</t>
  </si>
  <si>
    <t>ПРИМЕР:
PLR-S-CPU-1206R-AC-BE</t>
  </si>
  <si>
    <t>ПРИМЕР: 
MMVD12-1-016-C-030</t>
  </si>
  <si>
    <t>ПРИМЕР: 
YIS50-12-K03</t>
  </si>
  <si>
    <t>ПРИМЕР: 
YXD10</t>
  </si>
  <si>
    <t>ПРИМЕР: 
YZN10-004-K03</t>
  </si>
  <si>
    <t>ПРИМЕР: 
YZN10-004-K07</t>
  </si>
  <si>
    <t>ПРИМЕР: 
YZN10D-ZGL-006-K03</t>
  </si>
  <si>
    <t>Контактор модульный КМ20-20М AC IEK</t>
  </si>
  <si>
    <t>ПРИМЕР: 
YSA40-20-22-68-K41</t>
  </si>
  <si>
    <t>ПРИМЕР: 
KV-1-300-1</t>
  </si>
  <si>
    <t>ПРИМЕР: 
CKK-40D-RSZK2-K04-K</t>
  </si>
  <si>
    <t>Пример:
CKK-40D-PO2-K01</t>
  </si>
  <si>
    <t>Пример:
CKK-40D-RSU4-075-K01</t>
  </si>
  <si>
    <t>BKP10-1-K01</t>
  </si>
  <si>
    <t>Пример:
BKP10-3-K01</t>
  </si>
  <si>
    <t>Пример:
BLS10-ADDS-230-K04</t>
  </si>
  <si>
    <t>Пример:
BLS10-ADDS-230-K06</t>
  </si>
  <si>
    <t>ПРИМЕР: 
LDPO0-5010-08-4000-K01</t>
  </si>
  <si>
    <t>ПРИМЕР: 
PSN12-016-4</t>
  </si>
  <si>
    <t>ПРИМЕР: 
PSR52-016-5</t>
  </si>
  <si>
    <t>ПРИМЕР: 
DRV056-B4-000-2-1510</t>
  </si>
  <si>
    <t>Датчик движения ДД 025 белый</t>
  </si>
  <si>
    <t>ПВ 3х2,5 желто-зеленый</t>
  </si>
  <si>
    <t>ПВ 3х2,5 Синий</t>
  </si>
  <si>
    <t>Скоба монтажная для провода ПВС 2х1.5</t>
  </si>
  <si>
    <t>Под диаметр провода</t>
  </si>
  <si>
    <t xml:space="preserve">Логическое реле PLR-S. USB кабель серии </t>
  </si>
  <si>
    <t>Логическое реле PLR-S. CPU1410 230В</t>
  </si>
  <si>
    <t>Стенд Настройка ЧМИ (принципиальная схема прилагается)</t>
  </si>
  <si>
    <t>ПРИМЕР: MKK11-20-20</t>
  </si>
  <si>
    <t>ПРИМЕР: BBG90-BS-K04</t>
  </si>
  <si>
    <t>ПРИМЕР: BDK21</t>
  </si>
  <si>
    <t>ПРИМЕР: BDK11</t>
  </si>
  <si>
    <t>Кнопка управления LAY5-BA41 без подсветки красная</t>
  </si>
  <si>
    <t>ПРИМЕР: BBT60-BA-K04</t>
  </si>
  <si>
    <t>ПРИМЕР: BBT60-BA-K06</t>
  </si>
  <si>
    <t>ПРИМЕР: CKK10D-U-1-K01</t>
  </si>
  <si>
    <t>ПРИМЕР: BR-V10-0-10-K01</t>
  </si>
  <si>
    <t>ПРИМЕР: BR-M12-K01</t>
  </si>
  <si>
    <t>ПРИМЕР: LDD11-025-1200-001</t>
  </si>
  <si>
    <t>ПРИМЕР: ETG-CP-070</t>
  </si>
  <si>
    <t>ПРИМЕР: BLS10-ADDS-230-K06</t>
  </si>
  <si>
    <t>ПРИМЕР: YKM40-03-31</t>
  </si>
  <si>
    <t>ПРИМЕР: MVA20-3-016-C</t>
  </si>
  <si>
    <t>ПРИМЕР: DMS11-001</t>
  </si>
  <si>
    <t xml:space="preserve">Выключатель ВА47-29 1P 6А х-ка C 4,5кА </t>
  </si>
  <si>
    <t>ПРИМЕР: MVA20-1-006-C</t>
  </si>
  <si>
    <t>ПРИМЕР: PLR-S-CPU-1410R-AC-BE</t>
  </si>
  <si>
    <t>ПРИМЕР: MKK11-20-40</t>
  </si>
  <si>
    <t>ПРИМЕР: DRV056-B4-000-2-1520</t>
  </si>
  <si>
    <t>ПРИМЕР: PSN12-016-4</t>
  </si>
  <si>
    <t>ПРИМЕР: PSN02-016-4</t>
  </si>
  <si>
    <t>ПРИМЕР: PSN12-016-5</t>
  </si>
  <si>
    <t>ПРИМЕР: PSN02-016-5</t>
  </si>
  <si>
    <t>ПУгВ 1х2.5 белый</t>
  </si>
  <si>
    <t>ПУгВ 1х2.5 синий</t>
  </si>
  <si>
    <t>ПУгВ 1х1.5 белый</t>
  </si>
  <si>
    <t>ПУгВ 1х1.5 синий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</si>
</sst>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name val="Calibri"/>
    </font>
    <font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FF0000"/>
      <name val="Times New Roman"/>
    </font>
    <font>
      <b/>
      <sz val="11"/>
      <color theme="1"/>
      <name val="Calibri"/>
    </font>
    <font>
      <sz val="10"/>
      <color theme="1"/>
      <name val="Times New Roman"/>
    </font>
    <font>
      <sz val="11"/>
      <color theme="1"/>
      <name val="Arial"/>
    </font>
    <font>
      <sz val="16"/>
      <color theme="1"/>
      <name val="Times New Roman"/>
    </font>
    <font>
      <b/>
      <sz val="13"/>
      <color theme="1"/>
      <name val="Times New Roman"/>
    </font>
    <font>
      <sz val="10"/>
      <color rgb="FF000000"/>
      <name val="Times New Roman"/>
    </font>
    <font>
      <sz val="9"/>
      <color theme="1"/>
      <name val="Times New Roman"/>
    </font>
    <font>
      <b/>
      <sz val="10"/>
      <color theme="1"/>
      <name val="Times New Roman"/>
    </font>
    <font>
      <sz val="10"/>
      <color rgb="FF2E344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2E3440"/>
      <name val="Times New Roman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8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4" fillId="0" borderId="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/>
    </xf>
    <xf numFmtId="0" fontId="7" fillId="0" borderId="6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 wrapText="1"/>
    </xf>
    <xf numFmtId="0" fontId="16" fillId="0" borderId="11" xfId="0" applyFont="1" applyBorder="1"/>
    <xf numFmtId="0" fontId="16" fillId="0" borderId="0" xfId="0" applyFont="1"/>
    <xf numFmtId="0" fontId="17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20" xfId="0" applyFont="1" applyBorder="1" applyAlignment="1">
      <alignment horizontal="center" vertical="center" wrapText="1"/>
    </xf>
    <xf numFmtId="0" fontId="16" fillId="0" borderId="20" xfId="0" applyFont="1" applyBorder="1"/>
    <xf numFmtId="0" fontId="16" fillId="0" borderId="21" xfId="0" applyFont="1" applyBorder="1"/>
    <xf numFmtId="0" fontId="21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18" fillId="0" borderId="0" xfId="0" applyFont="1"/>
    <xf numFmtId="0" fontId="16" fillId="0" borderId="21" xfId="0" applyFont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6" fillId="0" borderId="11" xfId="0" applyFont="1" applyFill="1" applyBorder="1"/>
    <xf numFmtId="0" fontId="16" fillId="0" borderId="0" xfId="0" applyFont="1" applyFill="1"/>
    <xf numFmtId="0" fontId="0" fillId="0" borderId="0" xfId="0" applyFill="1"/>
    <xf numFmtId="0" fontId="21" fillId="0" borderId="20" xfId="0" applyFont="1" applyFill="1" applyBorder="1"/>
    <xf numFmtId="0" fontId="21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20" xfId="0" applyFont="1" applyFill="1" applyBorder="1" applyAlignment="1">
      <alignment vertical="center" wrapText="1"/>
    </xf>
    <xf numFmtId="0" fontId="16" fillId="0" borderId="20" xfId="0" applyFont="1" applyFill="1" applyBorder="1"/>
    <xf numFmtId="0" fontId="16" fillId="0" borderId="21" xfId="0" applyFont="1" applyFill="1" applyBorder="1"/>
    <xf numFmtId="0" fontId="22" fillId="0" borderId="21" xfId="0" applyFont="1" applyFill="1" applyBorder="1"/>
    <xf numFmtId="0" fontId="17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20" fillId="0" borderId="0" xfId="0" applyFont="1" applyFill="1"/>
    <xf numFmtId="0" fontId="21" fillId="0" borderId="20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horizontal="center" vertical="top"/>
    </xf>
    <xf numFmtId="0" fontId="18" fillId="0" borderId="20" xfId="0" applyFont="1" applyFill="1" applyBorder="1"/>
    <xf numFmtId="0" fontId="18" fillId="0" borderId="20" xfId="0" applyFont="1" applyFill="1" applyBorder="1" applyAlignment="1">
      <alignment horizontal="center"/>
    </xf>
    <xf numFmtId="0" fontId="26" fillId="0" borderId="20" xfId="0" applyFont="1" applyFill="1" applyBorder="1"/>
    <xf numFmtId="0" fontId="26" fillId="0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wrapText="1"/>
    </xf>
    <xf numFmtId="0" fontId="26" fillId="0" borderId="20" xfId="0" applyFont="1" applyFill="1" applyBorder="1" applyAlignment="1">
      <alignment wrapText="1"/>
    </xf>
    <xf numFmtId="0" fontId="27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wrapText="1"/>
    </xf>
    <xf numFmtId="0" fontId="23" fillId="2" borderId="22" xfId="0" applyFont="1" applyFill="1" applyBorder="1" applyAlignment="1">
      <alignment horizontal="center" vertical="center"/>
    </xf>
    <xf numFmtId="0" fontId="15" fillId="0" borderId="23" xfId="0" applyFont="1" applyBorder="1"/>
    <xf numFmtId="0" fontId="15" fillId="0" borderId="21" xfId="0" applyFont="1" applyBorder="1"/>
    <xf numFmtId="0" fontId="18" fillId="0" borderId="11" xfId="0" applyFont="1" applyBorder="1" applyAlignment="1">
      <alignment horizontal="left" vertical="top" wrapText="1"/>
    </xf>
    <xf numFmtId="0" fontId="0" fillId="0" borderId="0" xfId="0"/>
    <xf numFmtId="0" fontId="15" fillId="0" borderId="12" xfId="0" applyFont="1" applyBorder="1"/>
    <xf numFmtId="0" fontId="18" fillId="0" borderId="16" xfId="0" applyFont="1" applyBorder="1" applyAlignment="1">
      <alignment horizontal="left" vertical="top" wrapText="1"/>
    </xf>
    <xf numFmtId="0" fontId="15" fillId="0" borderId="17" xfId="0" applyFont="1" applyBorder="1"/>
    <xf numFmtId="0" fontId="15" fillId="0" borderId="18" xfId="0" applyFont="1" applyBorder="1"/>
    <xf numFmtId="0" fontId="23" fillId="2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15" fillId="0" borderId="15" xfId="0" applyFont="1" applyBorder="1"/>
    <xf numFmtId="0" fontId="17" fillId="0" borderId="13" xfId="0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3" borderId="9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2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3" fillId="0" borderId="22" xfId="0" applyFont="1" applyFill="1" applyBorder="1" applyAlignment="1">
      <alignment horizontal="center" vertical="center"/>
    </xf>
    <xf numFmtId="0" fontId="15" fillId="0" borderId="23" xfId="0" applyFont="1" applyFill="1" applyBorder="1"/>
    <xf numFmtId="0" fontId="15" fillId="0" borderId="21" xfId="0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4" fillId="7" borderId="22" xfId="0" applyFont="1" applyFill="1" applyBorder="1" applyAlignment="1">
      <alignment horizontal="center" vertical="top"/>
    </xf>
    <xf numFmtId="0" fontId="24" fillId="0" borderId="22" xfId="0" applyFont="1" applyFill="1" applyBorder="1" applyAlignment="1">
      <alignment horizontal="center" vertical="top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5" borderId="7" xfId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/>
    </xf>
    <xf numFmtId="0" fontId="30" fillId="0" borderId="20" xfId="0" applyFont="1" applyFill="1" applyBorder="1" applyAlignment="1">
      <alignment horizontal="center"/>
    </xf>
    <xf numFmtId="0" fontId="26" fillId="0" borderId="24" xfId="0" applyFont="1" applyFill="1" applyBorder="1" applyAlignment="1">
      <alignment wrapText="1"/>
    </xf>
    <xf numFmtId="0" fontId="18" fillId="0" borderId="24" xfId="0" applyFont="1" applyFill="1" applyBorder="1" applyAlignment="1">
      <alignment horizontal="center" vertical="top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wrapText="1"/>
    </xf>
    <xf numFmtId="0" fontId="28" fillId="0" borderId="25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 vertical="top"/>
    </xf>
    <xf numFmtId="0" fontId="26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top"/>
    </xf>
    <xf numFmtId="0" fontId="15" fillId="0" borderId="17" xfId="0" applyFont="1" applyFill="1" applyBorder="1"/>
    <xf numFmtId="0" fontId="15" fillId="0" borderId="18" xfId="0" applyFont="1" applyFill="1" applyBorder="1"/>
    <xf numFmtId="0" fontId="28" fillId="0" borderId="24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3" workbookViewId="0">
      <selection activeCell="D7" sqref="D7"/>
    </sheetView>
  </sheetViews>
  <sheetFormatPr defaultRowHeight="18" x14ac:dyDescent="0.35"/>
  <cols>
    <col min="1" max="1" width="52.109375" style="9" customWidth="1"/>
    <col min="2" max="2" width="90.5546875" style="10" customWidth="1"/>
  </cols>
  <sheetData>
    <row r="2" spans="1:2" x14ac:dyDescent="0.35">
      <c r="B2" s="9"/>
    </row>
    <row r="3" spans="1:2" x14ac:dyDescent="0.35">
      <c r="A3" s="11" t="s">
        <v>18</v>
      </c>
      <c r="B3" s="12" t="s">
        <v>49</v>
      </c>
    </row>
    <row r="4" spans="1:2" x14ac:dyDescent="0.35">
      <c r="A4" s="11" t="s">
        <v>32</v>
      </c>
      <c r="B4" s="12" t="s">
        <v>50</v>
      </c>
    </row>
    <row r="5" spans="1:2" x14ac:dyDescent="0.35">
      <c r="A5" s="11" t="s">
        <v>45</v>
      </c>
      <c r="B5" s="12"/>
    </row>
    <row r="6" spans="1:2" ht="36" x14ac:dyDescent="0.35">
      <c r="A6" s="11" t="s">
        <v>24</v>
      </c>
      <c r="B6" s="12"/>
    </row>
    <row r="7" spans="1:2" x14ac:dyDescent="0.35">
      <c r="A7" s="11" t="s">
        <v>33</v>
      </c>
      <c r="B7" s="12"/>
    </row>
    <row r="8" spans="1:2" x14ac:dyDescent="0.35">
      <c r="A8" s="11" t="s">
        <v>19</v>
      </c>
      <c r="B8" s="12"/>
    </row>
    <row r="9" spans="1:2" x14ac:dyDescent="0.35">
      <c r="A9" s="11" t="s">
        <v>20</v>
      </c>
      <c r="B9" s="12"/>
    </row>
    <row r="10" spans="1:2" x14ac:dyDescent="0.35">
      <c r="A10" s="11" t="s">
        <v>23</v>
      </c>
      <c r="B10" s="13"/>
    </row>
    <row r="11" spans="1:2" x14ac:dyDescent="0.35">
      <c r="A11" s="11" t="s">
        <v>37</v>
      </c>
      <c r="B11" s="12"/>
    </row>
    <row r="12" spans="1:2" ht="18" customHeight="1" x14ac:dyDescent="0.35">
      <c r="A12" s="11" t="s">
        <v>39</v>
      </c>
      <c r="B12" s="12"/>
    </row>
    <row r="13" spans="1:2" x14ac:dyDescent="0.35">
      <c r="A13" s="11" t="s">
        <v>34</v>
      </c>
      <c r="B13" s="13"/>
    </row>
    <row r="14" spans="1:2" x14ac:dyDescent="0.35">
      <c r="A14" s="11" t="s">
        <v>38</v>
      </c>
      <c r="B14" s="12"/>
    </row>
    <row r="15" spans="1:2" x14ac:dyDescent="0.35">
      <c r="A15" s="11" t="s">
        <v>21</v>
      </c>
      <c r="B15" s="12"/>
    </row>
    <row r="16" spans="1:2" x14ac:dyDescent="0.35">
      <c r="A16" s="11" t="s">
        <v>22</v>
      </c>
      <c r="B16" s="12"/>
    </row>
    <row r="17" spans="1:2" ht="52.5" customHeight="1" x14ac:dyDescent="0.35">
      <c r="A17" s="11" t="s">
        <v>48</v>
      </c>
      <c r="B17" s="12"/>
    </row>
    <row r="20" spans="1:2" x14ac:dyDescent="0.35">
      <c r="A20" s="9" t="s">
        <v>41</v>
      </c>
    </row>
    <row r="21" spans="1:2" x14ac:dyDescent="0.35">
      <c r="A21" s="9" t="s">
        <v>42</v>
      </c>
    </row>
    <row r="22" spans="1:2" x14ac:dyDescent="0.35">
      <c r="A22" s="9" t="s">
        <v>43</v>
      </c>
    </row>
    <row r="23" spans="1:2" x14ac:dyDescent="0.35">
      <c r="A23" s="9" t="s">
        <v>46</v>
      </c>
    </row>
    <row r="24" spans="1:2" x14ac:dyDescent="0.35">
      <c r="A24" s="9" t="s">
        <v>47</v>
      </c>
    </row>
    <row r="25" spans="1:2" x14ac:dyDescent="0.35">
      <c r="A25" s="9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3"/>
  <sheetViews>
    <sheetView topLeftCell="A102" zoomScale="119" zoomScaleNormal="150" workbookViewId="0">
      <selection activeCell="B117" sqref="B117"/>
    </sheetView>
  </sheetViews>
  <sheetFormatPr defaultColWidth="14.44140625" defaultRowHeight="15" customHeight="1" x14ac:dyDescent="0.3"/>
  <cols>
    <col min="1" max="1" width="5.109375" style="6" customWidth="1"/>
    <col min="2" max="2" width="52" style="6" customWidth="1"/>
    <col min="3" max="3" width="37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10" ht="14.4" x14ac:dyDescent="0.3">
      <c r="A1" s="101" t="s">
        <v>9</v>
      </c>
      <c r="B1" s="102"/>
      <c r="C1" s="102"/>
      <c r="D1" s="102"/>
      <c r="E1" s="102"/>
      <c r="F1" s="102"/>
      <c r="G1" s="102"/>
      <c r="H1" s="102"/>
      <c r="I1" s="7"/>
      <c r="J1" s="7"/>
    </row>
    <row r="2" spans="1:10" s="5" customFormat="1" ht="21" x14ac:dyDescent="0.4">
      <c r="A2" s="104" t="s">
        <v>30</v>
      </c>
      <c r="B2" s="104"/>
      <c r="C2" s="104"/>
      <c r="D2" s="104"/>
      <c r="E2" s="104"/>
      <c r="F2" s="104"/>
      <c r="G2" s="104"/>
      <c r="H2" s="104"/>
      <c r="I2" s="7"/>
      <c r="J2" s="7"/>
    </row>
    <row r="3" spans="1:10" s="5" customFormat="1" ht="21" customHeight="1" x14ac:dyDescent="0.3">
      <c r="A3" s="105" t="str">
        <f>'Информация о Чемпионате'!B4</f>
        <v>Региональный</v>
      </c>
      <c r="B3" s="105"/>
      <c r="C3" s="105"/>
      <c r="D3" s="105"/>
      <c r="E3" s="105"/>
      <c r="F3" s="105"/>
      <c r="G3" s="105"/>
      <c r="H3" s="105"/>
      <c r="I3" s="8"/>
      <c r="J3" s="8"/>
    </row>
    <row r="4" spans="1:10" s="5" customFormat="1" ht="21" x14ac:dyDescent="0.4">
      <c r="A4" s="104" t="s">
        <v>31</v>
      </c>
      <c r="B4" s="104"/>
      <c r="C4" s="104"/>
      <c r="D4" s="104"/>
      <c r="E4" s="104"/>
      <c r="F4" s="104"/>
      <c r="G4" s="104"/>
      <c r="H4" s="104"/>
      <c r="I4" s="7"/>
      <c r="J4" s="7"/>
    </row>
    <row r="5" spans="1:10" ht="22.5" customHeight="1" x14ac:dyDescent="0.3">
      <c r="A5" s="103" t="str">
        <f>'Информация о Чемпионате'!B3</f>
        <v>Электромонтаж (юниоры)</v>
      </c>
      <c r="B5" s="103"/>
      <c r="C5" s="103"/>
      <c r="D5" s="103"/>
      <c r="E5" s="103"/>
      <c r="F5" s="103"/>
      <c r="G5" s="103"/>
      <c r="H5" s="103"/>
      <c r="I5" s="7"/>
      <c r="J5" s="7"/>
    </row>
    <row r="6" spans="1:10" ht="14.4" x14ac:dyDescent="0.3">
      <c r="A6" s="97" t="s">
        <v>10</v>
      </c>
      <c r="B6" s="102"/>
      <c r="C6" s="102"/>
      <c r="D6" s="102"/>
      <c r="E6" s="102"/>
      <c r="F6" s="102"/>
      <c r="G6" s="102"/>
      <c r="H6" s="102"/>
      <c r="I6" s="7"/>
      <c r="J6" s="7"/>
    </row>
    <row r="7" spans="1:10" ht="15.75" customHeight="1" x14ac:dyDescent="0.3">
      <c r="A7" s="97" t="s">
        <v>28</v>
      </c>
      <c r="B7" s="97"/>
      <c r="C7" s="106">
        <f>'Информация о Чемпионате'!B5</f>
        <v>0</v>
      </c>
      <c r="D7" s="106"/>
      <c r="E7" s="106"/>
      <c r="F7" s="106"/>
      <c r="G7" s="106"/>
      <c r="H7" s="106"/>
    </row>
    <row r="8" spans="1:10" ht="15.75" customHeight="1" x14ac:dyDescent="0.3">
      <c r="A8" s="97" t="s">
        <v>29</v>
      </c>
      <c r="B8" s="97"/>
      <c r="C8" s="97"/>
      <c r="D8" s="106">
        <f>'Информация о Чемпионате'!B6</f>
        <v>0</v>
      </c>
      <c r="E8" s="106"/>
      <c r="F8" s="106"/>
      <c r="G8" s="106"/>
      <c r="H8" s="106"/>
    </row>
    <row r="9" spans="1:10" ht="15.75" customHeight="1" x14ac:dyDescent="0.3">
      <c r="A9" s="97" t="s">
        <v>25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10" ht="15.75" customHeight="1" x14ac:dyDescent="0.3">
      <c r="A10" s="97" t="s">
        <v>27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10" ht="15.75" customHeight="1" x14ac:dyDescent="0.3">
      <c r="A11" s="97" t="s">
        <v>35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10" ht="15.75" customHeight="1" x14ac:dyDescent="0.3">
      <c r="A12" s="97" t="s">
        <v>40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97"/>
    </row>
    <row r="13" spans="1:10" ht="15.75" customHeight="1" x14ac:dyDescent="0.3">
      <c r="A13" s="97" t="s">
        <v>16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97"/>
    </row>
    <row r="14" spans="1:10" ht="15.75" customHeight="1" x14ac:dyDescent="0.3">
      <c r="A14" s="97" t="s">
        <v>17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97"/>
    </row>
    <row r="15" spans="1:10" ht="15.75" customHeight="1" x14ac:dyDescent="0.3">
      <c r="A15" s="97" t="s">
        <v>26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10" ht="21.6" thickBot="1" x14ac:dyDescent="0.35">
      <c r="A16" s="98" t="s">
        <v>14</v>
      </c>
      <c r="B16" s="99"/>
      <c r="C16" s="99"/>
      <c r="D16" s="99"/>
      <c r="E16" s="99"/>
      <c r="F16" s="99"/>
      <c r="G16" s="99"/>
      <c r="H16" s="100"/>
    </row>
    <row r="17" spans="1:26" customFormat="1" ht="14.25" customHeight="1" thickTop="1" x14ac:dyDescent="0.3">
      <c r="A17" s="96" t="s">
        <v>8</v>
      </c>
      <c r="B17" s="94"/>
      <c r="C17" s="94"/>
      <c r="D17" s="94"/>
      <c r="E17" s="94"/>
      <c r="F17" s="94"/>
      <c r="G17" s="94"/>
      <c r="H17" s="95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customFormat="1" ht="14.25" customHeight="1" x14ac:dyDescent="0.3">
      <c r="A18" s="87" t="s">
        <v>51</v>
      </c>
      <c r="B18" s="88"/>
      <c r="C18" s="88"/>
      <c r="D18" s="88"/>
      <c r="E18" s="88"/>
      <c r="F18" s="88"/>
      <c r="G18" s="88"/>
      <c r="H18" s="89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customFormat="1" ht="14.25" customHeight="1" x14ac:dyDescent="0.3">
      <c r="A19" s="87" t="s">
        <v>52</v>
      </c>
      <c r="B19" s="88"/>
      <c r="C19" s="88"/>
      <c r="D19" s="88"/>
      <c r="E19" s="88"/>
      <c r="F19" s="88"/>
      <c r="G19" s="88"/>
      <c r="H19" s="89"/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customFormat="1" ht="14.25" customHeight="1" x14ac:dyDescent="0.3">
      <c r="A20" s="87" t="s">
        <v>53</v>
      </c>
      <c r="B20" s="88"/>
      <c r="C20" s="88"/>
      <c r="D20" s="88"/>
      <c r="E20" s="88"/>
      <c r="F20" s="88"/>
      <c r="G20" s="88"/>
      <c r="H20" s="89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customFormat="1" ht="14.25" customHeight="1" x14ac:dyDescent="0.3">
      <c r="A21" s="87" t="s">
        <v>54</v>
      </c>
      <c r="B21" s="88"/>
      <c r="C21" s="88"/>
      <c r="D21" s="88"/>
      <c r="E21" s="88"/>
      <c r="F21" s="88"/>
      <c r="G21" s="88"/>
      <c r="H21" s="89"/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customFormat="1" ht="15" customHeight="1" x14ac:dyDescent="0.3">
      <c r="A22" s="87" t="s">
        <v>55</v>
      </c>
      <c r="B22" s="88"/>
      <c r="C22" s="88"/>
      <c r="D22" s="88"/>
      <c r="E22" s="88"/>
      <c r="F22" s="88"/>
      <c r="G22" s="88"/>
      <c r="H22" s="89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customFormat="1" ht="14.25" customHeight="1" x14ac:dyDescent="0.3">
      <c r="A23" s="87" t="s">
        <v>56</v>
      </c>
      <c r="B23" s="88"/>
      <c r="C23" s="88"/>
      <c r="D23" s="88"/>
      <c r="E23" s="88"/>
      <c r="F23" s="88"/>
      <c r="G23" s="88"/>
      <c r="H23" s="89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customFormat="1" ht="14.25" customHeight="1" x14ac:dyDescent="0.3">
      <c r="A24" s="87" t="s">
        <v>57</v>
      </c>
      <c r="B24" s="88"/>
      <c r="C24" s="88"/>
      <c r="D24" s="88"/>
      <c r="E24" s="88"/>
      <c r="F24" s="88"/>
      <c r="G24" s="88"/>
      <c r="H24" s="89"/>
      <c r="I24" s="2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customFormat="1" ht="15" customHeight="1" thickBot="1" x14ac:dyDescent="0.35">
      <c r="A25" s="90" t="s">
        <v>58</v>
      </c>
      <c r="B25" s="91"/>
      <c r="C25" s="91"/>
      <c r="D25" s="91"/>
      <c r="E25" s="91"/>
      <c r="F25" s="91"/>
      <c r="G25" s="91"/>
      <c r="H25" s="92"/>
      <c r="I25" s="2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customFormat="1" ht="27" customHeight="1" thickTop="1" thickBot="1" x14ac:dyDescent="0.35">
      <c r="A26" s="31" t="s">
        <v>6</v>
      </c>
      <c r="B26" s="32" t="s">
        <v>5</v>
      </c>
      <c r="C26" s="32" t="s">
        <v>4</v>
      </c>
      <c r="D26" s="32" t="s">
        <v>3</v>
      </c>
      <c r="E26" s="32" t="s">
        <v>2</v>
      </c>
      <c r="F26" s="32" t="s">
        <v>1</v>
      </c>
      <c r="G26" s="32" t="s">
        <v>0</v>
      </c>
      <c r="H26" s="32" t="s">
        <v>59</v>
      </c>
      <c r="I26" s="33" t="s">
        <v>60</v>
      </c>
      <c r="J26" s="34" t="s">
        <v>61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customFormat="1" ht="18" customHeight="1" thickTop="1" thickBot="1" x14ac:dyDescent="0.35">
      <c r="A27" s="36">
        <v>1</v>
      </c>
      <c r="B27" s="37" t="s">
        <v>62</v>
      </c>
      <c r="C27" s="39" t="s">
        <v>63</v>
      </c>
      <c r="D27" s="39" t="s">
        <v>64</v>
      </c>
      <c r="E27" s="39">
        <v>1</v>
      </c>
      <c r="F27" s="39" t="s">
        <v>65</v>
      </c>
      <c r="G27" s="39">
        <v>12</v>
      </c>
      <c r="H27" s="40" t="s">
        <v>66</v>
      </c>
      <c r="I27" s="29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customFormat="1" ht="18" customHeight="1" thickTop="1" thickBot="1" x14ac:dyDescent="0.35">
      <c r="A28" s="36">
        <v>2</v>
      </c>
      <c r="B28" s="37" t="s">
        <v>67</v>
      </c>
      <c r="C28" s="39" t="s">
        <v>68</v>
      </c>
      <c r="D28" s="39" t="s">
        <v>64</v>
      </c>
      <c r="E28" s="39">
        <v>1</v>
      </c>
      <c r="F28" s="39" t="s">
        <v>65</v>
      </c>
      <c r="G28" s="39">
        <v>20</v>
      </c>
      <c r="H28" s="40" t="s">
        <v>66</v>
      </c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customFormat="1" ht="18" customHeight="1" thickTop="1" thickBot="1" x14ac:dyDescent="0.35">
      <c r="A29" s="36">
        <v>3</v>
      </c>
      <c r="B29" s="37" t="s">
        <v>69</v>
      </c>
      <c r="C29" s="39" t="s">
        <v>70</v>
      </c>
      <c r="D29" s="39" t="s">
        <v>71</v>
      </c>
      <c r="E29" s="39">
        <v>1</v>
      </c>
      <c r="F29" s="39" t="s">
        <v>65</v>
      </c>
      <c r="G29" s="39">
        <v>1</v>
      </c>
      <c r="H29" s="40" t="s">
        <v>66</v>
      </c>
      <c r="I29" s="29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customFormat="1" ht="18" customHeight="1" thickTop="1" thickBot="1" x14ac:dyDescent="0.35">
      <c r="A30" s="36">
        <v>4</v>
      </c>
      <c r="B30" s="37" t="s">
        <v>72</v>
      </c>
      <c r="C30" s="39" t="s">
        <v>73</v>
      </c>
      <c r="D30" s="39" t="s">
        <v>71</v>
      </c>
      <c r="E30" s="39">
        <v>1</v>
      </c>
      <c r="F30" s="39" t="s">
        <v>65</v>
      </c>
      <c r="G30" s="39">
        <v>1</v>
      </c>
      <c r="H30" s="40" t="s">
        <v>66</v>
      </c>
      <c r="I30" s="29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customFormat="1" ht="18" customHeight="1" thickTop="1" thickBot="1" x14ac:dyDescent="0.35">
      <c r="A31" s="36">
        <v>5</v>
      </c>
      <c r="B31" s="37" t="s">
        <v>74</v>
      </c>
      <c r="C31" s="39" t="s">
        <v>75</v>
      </c>
      <c r="D31" s="39" t="s">
        <v>71</v>
      </c>
      <c r="E31" s="39">
        <v>1</v>
      </c>
      <c r="F31" s="39" t="s">
        <v>65</v>
      </c>
      <c r="G31" s="39">
        <v>1</v>
      </c>
      <c r="H31" s="40" t="s">
        <v>66</v>
      </c>
      <c r="I31" s="33">
        <v>1</v>
      </c>
      <c r="J31" s="34">
        <v>0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customFormat="1" ht="18" customHeight="1" thickTop="1" thickBot="1" x14ac:dyDescent="0.35">
      <c r="A32" s="36">
        <v>6</v>
      </c>
      <c r="B32" s="37" t="s">
        <v>76</v>
      </c>
      <c r="C32" s="39" t="s">
        <v>77</v>
      </c>
      <c r="D32" s="39" t="s">
        <v>71</v>
      </c>
      <c r="E32" s="39">
        <v>2</v>
      </c>
      <c r="F32" s="39" t="s">
        <v>65</v>
      </c>
      <c r="G32" s="39">
        <v>2</v>
      </c>
      <c r="H32" s="40" t="s">
        <v>66</v>
      </c>
      <c r="I32" s="29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customFormat="1" ht="18" customHeight="1" thickTop="1" thickBot="1" x14ac:dyDescent="0.35">
      <c r="A33" s="36">
        <v>7</v>
      </c>
      <c r="B33" s="37" t="s">
        <v>78</v>
      </c>
      <c r="C33" s="39" t="s">
        <v>79</v>
      </c>
      <c r="D33" s="39" t="s">
        <v>71</v>
      </c>
      <c r="E33" s="39">
        <v>1</v>
      </c>
      <c r="F33" s="39" t="s">
        <v>65</v>
      </c>
      <c r="G33" s="39">
        <v>1</v>
      </c>
      <c r="H33" s="40" t="s">
        <v>66</v>
      </c>
      <c r="I33" s="33">
        <v>1</v>
      </c>
      <c r="J33" s="34">
        <v>0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customFormat="1" ht="18" customHeight="1" thickTop="1" thickBot="1" x14ac:dyDescent="0.35">
      <c r="A34" s="36">
        <v>8</v>
      </c>
      <c r="B34" s="37" t="s">
        <v>80</v>
      </c>
      <c r="C34" s="39" t="s">
        <v>81</v>
      </c>
      <c r="D34" s="39" t="s">
        <v>71</v>
      </c>
      <c r="E34" s="39">
        <v>1</v>
      </c>
      <c r="F34" s="39" t="s">
        <v>65</v>
      </c>
      <c r="G34" s="39">
        <v>1</v>
      </c>
      <c r="H34" s="40" t="s">
        <v>66</v>
      </c>
      <c r="I34" s="33">
        <v>1</v>
      </c>
      <c r="J34" s="34">
        <v>0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customFormat="1" ht="18" customHeight="1" thickTop="1" thickBot="1" x14ac:dyDescent="0.35">
      <c r="A35" s="36">
        <v>9</v>
      </c>
      <c r="B35" s="37" t="s">
        <v>82</v>
      </c>
      <c r="C35" s="39" t="s">
        <v>83</v>
      </c>
      <c r="D35" s="39" t="s">
        <v>71</v>
      </c>
      <c r="E35" s="39">
        <v>1</v>
      </c>
      <c r="F35" s="39" t="s">
        <v>65</v>
      </c>
      <c r="G35" s="39">
        <v>1</v>
      </c>
      <c r="H35" s="40" t="s">
        <v>66</v>
      </c>
      <c r="I35" s="33">
        <v>1</v>
      </c>
      <c r="J35" s="34">
        <v>0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customFormat="1" ht="18" customHeight="1" thickTop="1" thickBot="1" x14ac:dyDescent="0.35">
      <c r="A36" s="36">
        <v>10</v>
      </c>
      <c r="B36" s="37" t="s">
        <v>84</v>
      </c>
      <c r="C36" s="39" t="s">
        <v>85</v>
      </c>
      <c r="D36" s="39" t="s">
        <v>71</v>
      </c>
      <c r="E36" s="39">
        <v>1</v>
      </c>
      <c r="F36" s="39" t="s">
        <v>65</v>
      </c>
      <c r="G36" s="39">
        <v>1</v>
      </c>
      <c r="H36" s="40" t="s">
        <v>66</v>
      </c>
      <c r="I36" s="33">
        <v>1</v>
      </c>
      <c r="J36" s="34">
        <v>0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customFormat="1" ht="18" customHeight="1" thickTop="1" thickBot="1" x14ac:dyDescent="0.35">
      <c r="A37" s="36">
        <v>11</v>
      </c>
      <c r="B37" s="37" t="s">
        <v>86</v>
      </c>
      <c r="C37" s="39" t="s">
        <v>87</v>
      </c>
      <c r="D37" s="39" t="s">
        <v>64</v>
      </c>
      <c r="E37" s="39">
        <v>1</v>
      </c>
      <c r="F37" s="39" t="s">
        <v>65</v>
      </c>
      <c r="G37" s="39">
        <v>2</v>
      </c>
      <c r="H37" s="40" t="s">
        <v>66</v>
      </c>
      <c r="I37" s="2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customFormat="1" ht="18" customHeight="1" thickTop="1" thickBot="1" x14ac:dyDescent="0.35">
      <c r="A38" s="36">
        <v>12</v>
      </c>
      <c r="B38" s="37" t="s">
        <v>88</v>
      </c>
      <c r="C38" s="39" t="s">
        <v>89</v>
      </c>
      <c r="D38" s="39" t="s">
        <v>90</v>
      </c>
      <c r="E38" s="39">
        <v>1</v>
      </c>
      <c r="F38" s="39" t="s">
        <v>91</v>
      </c>
      <c r="G38" s="39">
        <v>1</v>
      </c>
      <c r="H38" s="40" t="s">
        <v>66</v>
      </c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customFormat="1" ht="18" customHeight="1" thickTop="1" thickBot="1" x14ac:dyDescent="0.35">
      <c r="A39" s="36">
        <v>13</v>
      </c>
      <c r="B39" s="37" t="s">
        <v>92</v>
      </c>
      <c r="C39" s="39" t="s">
        <v>93</v>
      </c>
      <c r="D39" s="39" t="s">
        <v>71</v>
      </c>
      <c r="E39" s="39">
        <v>1</v>
      </c>
      <c r="F39" s="39" t="s">
        <v>91</v>
      </c>
      <c r="G39" s="39">
        <v>1</v>
      </c>
      <c r="H39" s="40" t="s">
        <v>66</v>
      </c>
      <c r="I39" s="29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customFormat="1" ht="22.2" thickTop="1" thickBot="1" x14ac:dyDescent="0.35">
      <c r="A40" s="93" t="s">
        <v>15</v>
      </c>
      <c r="B40" s="94"/>
      <c r="C40" s="94"/>
      <c r="D40" s="94"/>
      <c r="E40" s="94"/>
      <c r="F40" s="94"/>
      <c r="G40" s="94"/>
      <c r="H40" s="95"/>
      <c r="I40" s="29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customFormat="1" ht="15" customHeight="1" thickTop="1" x14ac:dyDescent="0.3">
      <c r="A41" s="96" t="s">
        <v>8</v>
      </c>
      <c r="B41" s="94"/>
      <c r="C41" s="94"/>
      <c r="D41" s="94"/>
      <c r="E41" s="94"/>
      <c r="F41" s="94"/>
      <c r="G41" s="94"/>
      <c r="H41" s="95"/>
      <c r="I41" s="2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customFormat="1" ht="15.75" customHeight="1" x14ac:dyDescent="0.3">
      <c r="A42" s="87" t="s">
        <v>94</v>
      </c>
      <c r="B42" s="88"/>
      <c r="C42" s="88"/>
      <c r="D42" s="88"/>
      <c r="E42" s="88"/>
      <c r="F42" s="88"/>
      <c r="G42" s="88"/>
      <c r="H42" s="89"/>
      <c r="I42" s="2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customFormat="1" ht="15.75" customHeight="1" x14ac:dyDescent="0.3">
      <c r="A43" s="87" t="s">
        <v>95</v>
      </c>
      <c r="B43" s="88"/>
      <c r="C43" s="88"/>
      <c r="D43" s="88"/>
      <c r="E43" s="88"/>
      <c r="F43" s="88"/>
      <c r="G43" s="88"/>
      <c r="H43" s="89"/>
      <c r="I43" s="2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customFormat="1" ht="15.75" customHeight="1" x14ac:dyDescent="0.3">
      <c r="A44" s="87" t="s">
        <v>96</v>
      </c>
      <c r="B44" s="88"/>
      <c r="C44" s="88"/>
      <c r="D44" s="88"/>
      <c r="E44" s="88"/>
      <c r="F44" s="88"/>
      <c r="G44" s="88"/>
      <c r="H44" s="89"/>
      <c r="I44" s="2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customFormat="1" ht="15.75" customHeight="1" x14ac:dyDescent="0.3">
      <c r="A45" s="87" t="s">
        <v>97</v>
      </c>
      <c r="B45" s="88"/>
      <c r="C45" s="88"/>
      <c r="D45" s="88"/>
      <c r="E45" s="88"/>
      <c r="F45" s="88"/>
      <c r="G45" s="88"/>
      <c r="H45" s="89"/>
      <c r="I45" s="2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customFormat="1" ht="15.75" customHeight="1" x14ac:dyDescent="0.3">
      <c r="A46" s="87" t="s">
        <v>55</v>
      </c>
      <c r="B46" s="88"/>
      <c r="C46" s="88"/>
      <c r="D46" s="88"/>
      <c r="E46" s="88"/>
      <c r="F46" s="88"/>
      <c r="G46" s="88"/>
      <c r="H46" s="89"/>
      <c r="I46" s="2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customFormat="1" ht="15.75" customHeight="1" x14ac:dyDescent="0.3">
      <c r="A47" s="87" t="s">
        <v>98</v>
      </c>
      <c r="B47" s="88"/>
      <c r="C47" s="88"/>
      <c r="D47" s="88"/>
      <c r="E47" s="88"/>
      <c r="F47" s="88"/>
      <c r="G47" s="88"/>
      <c r="H47" s="89"/>
      <c r="I47" s="2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customFormat="1" ht="15.75" customHeight="1" x14ac:dyDescent="0.3">
      <c r="A48" s="87" t="s">
        <v>57</v>
      </c>
      <c r="B48" s="88"/>
      <c r="C48" s="88"/>
      <c r="D48" s="88"/>
      <c r="E48" s="88"/>
      <c r="F48" s="88"/>
      <c r="G48" s="88"/>
      <c r="H48" s="89"/>
      <c r="I48" s="29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customFormat="1" ht="23.25" customHeight="1" thickBot="1" x14ac:dyDescent="0.35">
      <c r="A49" s="90" t="s">
        <v>58</v>
      </c>
      <c r="B49" s="91"/>
      <c r="C49" s="91"/>
      <c r="D49" s="91"/>
      <c r="E49" s="91"/>
      <c r="F49" s="91"/>
      <c r="G49" s="91"/>
      <c r="H49" s="92"/>
      <c r="I49" s="2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customFormat="1" ht="15.75" customHeight="1" thickTop="1" thickBot="1" x14ac:dyDescent="0.35">
      <c r="A50" s="31" t="s">
        <v>6</v>
      </c>
      <c r="B50" s="32" t="s">
        <v>5</v>
      </c>
      <c r="C50" s="32" t="s">
        <v>4</v>
      </c>
      <c r="D50" s="32" t="s">
        <v>3</v>
      </c>
      <c r="E50" s="32" t="s">
        <v>2</v>
      </c>
      <c r="F50" s="32" t="s">
        <v>1</v>
      </c>
      <c r="G50" s="32" t="s">
        <v>0</v>
      </c>
      <c r="H50" s="32" t="s">
        <v>59</v>
      </c>
      <c r="I50" s="29"/>
      <c r="J50" s="30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customFormat="1" ht="15" customHeight="1" thickTop="1" thickBot="1" x14ac:dyDescent="0.35">
      <c r="A51" s="36">
        <v>1</v>
      </c>
      <c r="B51" s="37" t="s">
        <v>62</v>
      </c>
      <c r="C51" s="39" t="s">
        <v>63</v>
      </c>
      <c r="D51" s="39" t="s">
        <v>64</v>
      </c>
      <c r="E51" s="39">
        <v>1</v>
      </c>
      <c r="F51" s="39" t="s">
        <v>91</v>
      </c>
      <c r="G51" s="39">
        <v>3</v>
      </c>
      <c r="H51" s="40" t="s">
        <v>66</v>
      </c>
      <c r="I51" s="29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customFormat="1" ht="15" customHeight="1" thickTop="1" thickBot="1" x14ac:dyDescent="0.35">
      <c r="A52" s="36">
        <v>2</v>
      </c>
      <c r="B52" s="37" t="s">
        <v>67</v>
      </c>
      <c r="C52" s="39" t="s">
        <v>68</v>
      </c>
      <c r="D52" s="39" t="s">
        <v>64</v>
      </c>
      <c r="E52" s="39">
        <v>1</v>
      </c>
      <c r="F52" s="39" t="s">
        <v>65</v>
      </c>
      <c r="G52" s="39">
        <v>5</v>
      </c>
      <c r="H52" s="40" t="s">
        <v>66</v>
      </c>
      <c r="I52" s="29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customFormat="1" ht="15" customHeight="1" thickTop="1" thickBot="1" x14ac:dyDescent="0.35">
      <c r="A53" s="36">
        <v>3</v>
      </c>
      <c r="B53" s="37" t="s">
        <v>99</v>
      </c>
      <c r="C53" s="39" t="s">
        <v>100</v>
      </c>
      <c r="D53" s="39" t="s">
        <v>64</v>
      </c>
      <c r="E53" s="39">
        <v>1</v>
      </c>
      <c r="F53" s="39" t="s">
        <v>65</v>
      </c>
      <c r="G53" s="39">
        <v>2</v>
      </c>
      <c r="H53" s="40" t="s">
        <v>66</v>
      </c>
      <c r="I53" s="29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customFormat="1" ht="15" customHeight="1" thickTop="1" thickBot="1" x14ac:dyDescent="0.35">
      <c r="A54" s="36">
        <v>4</v>
      </c>
      <c r="B54" s="37" t="s">
        <v>86</v>
      </c>
      <c r="C54" s="39" t="s">
        <v>87</v>
      </c>
      <c r="D54" s="39" t="s">
        <v>64</v>
      </c>
      <c r="E54" s="39">
        <v>1</v>
      </c>
      <c r="F54" s="39" t="s">
        <v>65</v>
      </c>
      <c r="G54" s="39">
        <v>1</v>
      </c>
      <c r="H54" s="40" t="s">
        <v>66</v>
      </c>
      <c r="I54" s="29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customFormat="1" ht="15" customHeight="1" thickTop="1" thickBot="1" x14ac:dyDescent="0.35">
      <c r="A55" s="36">
        <v>5</v>
      </c>
      <c r="B55" s="37" t="s">
        <v>101</v>
      </c>
      <c r="C55" s="39" t="s">
        <v>87</v>
      </c>
      <c r="D55" s="39" t="s">
        <v>64</v>
      </c>
      <c r="E55" s="39">
        <v>1</v>
      </c>
      <c r="F55" s="39" t="s">
        <v>91</v>
      </c>
      <c r="G55" s="39">
        <v>1</v>
      </c>
      <c r="H55" s="40" t="s">
        <v>66</v>
      </c>
      <c r="I55" s="29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customFormat="1" ht="15" customHeight="1" thickTop="1" thickBot="1" x14ac:dyDescent="0.35">
      <c r="A56" s="36">
        <v>6</v>
      </c>
      <c r="B56" s="37" t="s">
        <v>76</v>
      </c>
      <c r="C56" s="39" t="s">
        <v>77</v>
      </c>
      <c r="D56" s="39" t="s">
        <v>71</v>
      </c>
      <c r="E56" s="39">
        <v>1</v>
      </c>
      <c r="F56" s="39" t="s">
        <v>65</v>
      </c>
      <c r="G56" s="39">
        <v>1</v>
      </c>
      <c r="H56" s="40" t="s">
        <v>66</v>
      </c>
      <c r="I56" s="29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customFormat="1" ht="15.75" customHeight="1" thickTop="1" thickBot="1" x14ac:dyDescent="0.35">
      <c r="A57" s="93" t="s">
        <v>102</v>
      </c>
      <c r="B57" s="94"/>
      <c r="C57" s="94"/>
      <c r="D57" s="94"/>
      <c r="E57" s="94"/>
      <c r="F57" s="94"/>
      <c r="G57" s="94"/>
      <c r="H57" s="95"/>
      <c r="I57" s="29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customFormat="1" ht="15.75" customHeight="1" thickTop="1" x14ac:dyDescent="0.3">
      <c r="A58" s="96" t="s">
        <v>8</v>
      </c>
      <c r="B58" s="94"/>
      <c r="C58" s="94"/>
      <c r="D58" s="94"/>
      <c r="E58" s="94"/>
      <c r="F58" s="94"/>
      <c r="G58" s="94"/>
      <c r="H58" s="95"/>
      <c r="I58" s="29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customFormat="1" ht="15.75" customHeight="1" x14ac:dyDescent="0.3">
      <c r="A59" s="87" t="s">
        <v>94</v>
      </c>
      <c r="B59" s="88"/>
      <c r="C59" s="88"/>
      <c r="D59" s="88"/>
      <c r="E59" s="88"/>
      <c r="F59" s="88"/>
      <c r="G59" s="88"/>
      <c r="H59" s="89"/>
      <c r="I59" s="29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customFormat="1" ht="15.75" customHeight="1" x14ac:dyDescent="0.3">
      <c r="A60" s="87" t="s">
        <v>95</v>
      </c>
      <c r="B60" s="88"/>
      <c r="C60" s="88"/>
      <c r="D60" s="88"/>
      <c r="E60" s="88"/>
      <c r="F60" s="88"/>
      <c r="G60" s="88"/>
      <c r="H60" s="89"/>
      <c r="I60" s="29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customFormat="1" ht="15.75" customHeight="1" x14ac:dyDescent="0.3">
      <c r="A61" s="87" t="s">
        <v>96</v>
      </c>
      <c r="B61" s="88"/>
      <c r="C61" s="88"/>
      <c r="D61" s="88"/>
      <c r="E61" s="88"/>
      <c r="F61" s="88"/>
      <c r="G61" s="88"/>
      <c r="H61" s="89"/>
      <c r="I61" s="29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customFormat="1" ht="15.75" customHeight="1" x14ac:dyDescent="0.3">
      <c r="A62" s="87" t="s">
        <v>97</v>
      </c>
      <c r="B62" s="88"/>
      <c r="C62" s="88"/>
      <c r="D62" s="88"/>
      <c r="E62" s="88"/>
      <c r="F62" s="88"/>
      <c r="G62" s="88"/>
      <c r="H62" s="89"/>
      <c r="I62" s="29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customFormat="1" ht="15.75" customHeight="1" x14ac:dyDescent="0.3">
      <c r="A63" s="87" t="s">
        <v>55</v>
      </c>
      <c r="B63" s="88"/>
      <c r="C63" s="88"/>
      <c r="D63" s="88"/>
      <c r="E63" s="88"/>
      <c r="F63" s="88"/>
      <c r="G63" s="88"/>
      <c r="H63" s="89"/>
      <c r="I63" s="29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customFormat="1" ht="15.75" customHeight="1" x14ac:dyDescent="0.3">
      <c r="A64" s="87" t="s">
        <v>98</v>
      </c>
      <c r="B64" s="88"/>
      <c r="C64" s="88"/>
      <c r="D64" s="88"/>
      <c r="E64" s="88"/>
      <c r="F64" s="88"/>
      <c r="G64" s="88"/>
      <c r="H64" s="89"/>
      <c r="I64" s="29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customFormat="1" ht="15.75" customHeight="1" x14ac:dyDescent="0.3">
      <c r="A65" s="87" t="s">
        <v>57</v>
      </c>
      <c r="B65" s="88"/>
      <c r="C65" s="88"/>
      <c r="D65" s="88"/>
      <c r="E65" s="88"/>
      <c r="F65" s="88"/>
      <c r="G65" s="88"/>
      <c r="H65" s="89"/>
      <c r="I65" s="29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customFormat="1" ht="15.75" customHeight="1" thickBot="1" x14ac:dyDescent="0.35">
      <c r="A66" s="90" t="s">
        <v>58</v>
      </c>
      <c r="B66" s="91"/>
      <c r="C66" s="91"/>
      <c r="D66" s="91"/>
      <c r="E66" s="91"/>
      <c r="F66" s="91"/>
      <c r="G66" s="91"/>
      <c r="H66" s="92"/>
      <c r="I66" s="29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customFormat="1" ht="15.75" customHeight="1" thickTop="1" thickBot="1" x14ac:dyDescent="0.35">
      <c r="A67" s="31" t="s">
        <v>6</v>
      </c>
      <c r="B67" s="32" t="s">
        <v>5</v>
      </c>
      <c r="C67" s="32" t="s">
        <v>4</v>
      </c>
      <c r="D67" s="32" t="s">
        <v>3</v>
      </c>
      <c r="E67" s="32" t="s">
        <v>2</v>
      </c>
      <c r="F67" s="32" t="s">
        <v>1</v>
      </c>
      <c r="G67" s="32" t="s">
        <v>0</v>
      </c>
      <c r="H67" s="32" t="s">
        <v>59</v>
      </c>
      <c r="I67" s="29"/>
      <c r="J67" s="30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customFormat="1" ht="18" customHeight="1" thickTop="1" thickBot="1" x14ac:dyDescent="0.35">
      <c r="A68" s="36">
        <v>1</v>
      </c>
      <c r="B68" s="37" t="s">
        <v>62</v>
      </c>
      <c r="C68" s="45" t="s">
        <v>63</v>
      </c>
      <c r="D68" s="39" t="s">
        <v>64</v>
      </c>
      <c r="E68" s="39">
        <v>1</v>
      </c>
      <c r="F68" s="39" t="s">
        <v>91</v>
      </c>
      <c r="G68" s="39">
        <v>5</v>
      </c>
      <c r="H68" s="40" t="s">
        <v>66</v>
      </c>
      <c r="I68" s="29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customFormat="1" ht="18" customHeight="1" thickTop="1" thickBot="1" x14ac:dyDescent="0.35">
      <c r="A69" s="36">
        <v>2</v>
      </c>
      <c r="B69" s="37" t="s">
        <v>67</v>
      </c>
      <c r="C69" s="45" t="s">
        <v>68</v>
      </c>
      <c r="D69" s="39" t="s">
        <v>64</v>
      </c>
      <c r="E69" s="39">
        <v>1</v>
      </c>
      <c r="F69" s="39" t="s">
        <v>65</v>
      </c>
      <c r="G69" s="39">
        <v>10</v>
      </c>
      <c r="H69" s="40" t="s">
        <v>66</v>
      </c>
      <c r="I69" s="2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customFormat="1" ht="18" customHeight="1" thickTop="1" thickBot="1" x14ac:dyDescent="0.35">
      <c r="A70" s="36">
        <v>3</v>
      </c>
      <c r="B70" s="37" t="s">
        <v>76</v>
      </c>
      <c r="C70" s="45" t="s">
        <v>77</v>
      </c>
      <c r="D70" s="39" t="s">
        <v>71</v>
      </c>
      <c r="E70" s="39">
        <v>1</v>
      </c>
      <c r="F70" s="39" t="s">
        <v>65</v>
      </c>
      <c r="G70" s="39">
        <v>2</v>
      </c>
      <c r="H70" s="40" t="s">
        <v>66</v>
      </c>
      <c r="I70" s="29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customFormat="1" ht="18" customHeight="1" thickTop="1" thickBot="1" x14ac:dyDescent="0.35">
      <c r="A71" s="36">
        <v>4</v>
      </c>
      <c r="B71" s="37" t="s">
        <v>101</v>
      </c>
      <c r="C71" s="45" t="s">
        <v>87</v>
      </c>
      <c r="D71" s="39" t="s">
        <v>64</v>
      </c>
      <c r="E71" s="39">
        <v>1</v>
      </c>
      <c r="F71" s="39" t="s">
        <v>91</v>
      </c>
      <c r="G71" s="39">
        <v>1</v>
      </c>
      <c r="H71" s="40" t="s">
        <v>66</v>
      </c>
      <c r="I71" s="29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customFormat="1" ht="18" customHeight="1" thickTop="1" thickBot="1" x14ac:dyDescent="0.35">
      <c r="A72" s="36">
        <v>5</v>
      </c>
      <c r="B72" s="37" t="s">
        <v>86</v>
      </c>
      <c r="C72" s="45" t="s">
        <v>87</v>
      </c>
      <c r="D72" s="39" t="s">
        <v>64</v>
      </c>
      <c r="E72" s="39">
        <v>1</v>
      </c>
      <c r="F72" s="39" t="s">
        <v>65</v>
      </c>
      <c r="G72" s="39">
        <v>1</v>
      </c>
      <c r="H72" s="40" t="s">
        <v>66</v>
      </c>
      <c r="I72" s="29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customFormat="1" ht="15.75" customHeight="1" thickTop="1" thickBot="1" x14ac:dyDescent="0.35">
      <c r="A73" s="84" t="s">
        <v>7</v>
      </c>
      <c r="B73" s="85"/>
      <c r="C73" s="85"/>
      <c r="D73" s="85"/>
      <c r="E73" s="85"/>
      <c r="F73" s="85"/>
      <c r="G73" s="85"/>
      <c r="H73" s="86"/>
      <c r="I73" s="29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customFormat="1" ht="15.75" customHeight="1" thickTop="1" thickBot="1" x14ac:dyDescent="0.35">
      <c r="A74" s="31" t="s">
        <v>6</v>
      </c>
      <c r="B74" s="32" t="s">
        <v>5</v>
      </c>
      <c r="C74" s="32" t="s">
        <v>4</v>
      </c>
      <c r="D74" s="32" t="s">
        <v>3</v>
      </c>
      <c r="E74" s="32" t="s">
        <v>2</v>
      </c>
      <c r="F74" s="32" t="s">
        <v>1</v>
      </c>
      <c r="G74" s="32" t="s">
        <v>0</v>
      </c>
      <c r="H74" s="32" t="s">
        <v>59</v>
      </c>
      <c r="I74" s="29"/>
      <c r="J74" s="30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customFormat="1" ht="14.25" customHeight="1" thickTop="1" thickBot="1" x14ac:dyDescent="0.35">
      <c r="A75" s="36">
        <v>1</v>
      </c>
      <c r="B75" s="41" t="s">
        <v>103</v>
      </c>
      <c r="C75" s="36" t="s">
        <v>87</v>
      </c>
      <c r="D75" s="39" t="s">
        <v>90</v>
      </c>
      <c r="E75" s="39">
        <v>1</v>
      </c>
      <c r="F75" s="39" t="s">
        <v>91</v>
      </c>
      <c r="G75" s="39">
        <v>1</v>
      </c>
      <c r="H75" s="40" t="s">
        <v>66</v>
      </c>
      <c r="I75" s="29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customFormat="1" ht="14.25" customHeight="1" thickTop="1" thickBot="1" x14ac:dyDescent="0.35">
      <c r="A76" s="36">
        <v>2</v>
      </c>
      <c r="B76" s="41" t="s">
        <v>104</v>
      </c>
      <c r="C76" s="36" t="s">
        <v>105</v>
      </c>
      <c r="D76" s="39" t="s">
        <v>90</v>
      </c>
      <c r="E76" s="39">
        <v>1</v>
      </c>
      <c r="F76" s="39" t="s">
        <v>91</v>
      </c>
      <c r="G76" s="39">
        <v>1</v>
      </c>
      <c r="H76" s="40" t="s">
        <v>66</v>
      </c>
      <c r="I76" s="29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customFormat="1" ht="22.2" thickTop="1" thickBot="1" x14ac:dyDescent="0.35">
      <c r="A77" s="93" t="s">
        <v>106</v>
      </c>
      <c r="B77" s="94"/>
      <c r="C77" s="94"/>
      <c r="D77" s="94"/>
      <c r="E77" s="94"/>
      <c r="F77" s="94"/>
      <c r="G77" s="94"/>
      <c r="H77" s="95"/>
      <c r="I77" s="29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customFormat="1" ht="14.25" customHeight="1" thickTop="1" x14ac:dyDescent="0.3">
      <c r="A78" s="96" t="s">
        <v>8</v>
      </c>
      <c r="B78" s="94"/>
      <c r="C78" s="94"/>
      <c r="D78" s="94"/>
      <c r="E78" s="94"/>
      <c r="F78" s="94"/>
      <c r="G78" s="94"/>
      <c r="H78" s="95"/>
      <c r="I78" s="29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customFormat="1" ht="14.25" customHeight="1" x14ac:dyDescent="0.3">
      <c r="A79" s="87" t="s">
        <v>107</v>
      </c>
      <c r="B79" s="88"/>
      <c r="C79" s="88"/>
      <c r="D79" s="88"/>
      <c r="E79" s="88"/>
      <c r="F79" s="88"/>
      <c r="G79" s="88"/>
      <c r="H79" s="89"/>
      <c r="I79" s="29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customFormat="1" ht="15" customHeight="1" x14ac:dyDescent="0.3">
      <c r="A80" s="87" t="s">
        <v>95</v>
      </c>
      <c r="B80" s="88"/>
      <c r="C80" s="88"/>
      <c r="D80" s="88"/>
      <c r="E80" s="88"/>
      <c r="F80" s="88"/>
      <c r="G80" s="88"/>
      <c r="H80" s="89"/>
      <c r="I80" s="29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customFormat="1" ht="14.25" customHeight="1" x14ac:dyDescent="0.3">
      <c r="A81" s="87" t="s">
        <v>108</v>
      </c>
      <c r="B81" s="88"/>
      <c r="C81" s="88"/>
      <c r="D81" s="88"/>
      <c r="E81" s="88"/>
      <c r="F81" s="88"/>
      <c r="G81" s="88"/>
      <c r="H81" s="89"/>
      <c r="I81" s="29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customFormat="1" ht="14.25" customHeight="1" x14ac:dyDescent="0.3">
      <c r="A82" s="87" t="s">
        <v>109</v>
      </c>
      <c r="B82" s="88"/>
      <c r="C82" s="88"/>
      <c r="D82" s="88"/>
      <c r="E82" s="88"/>
      <c r="F82" s="88"/>
      <c r="G82" s="88"/>
      <c r="H82" s="89"/>
      <c r="I82" s="29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customFormat="1" ht="15" customHeight="1" x14ac:dyDescent="0.3">
      <c r="A83" s="87" t="s">
        <v>55</v>
      </c>
      <c r="B83" s="88"/>
      <c r="C83" s="88"/>
      <c r="D83" s="88"/>
      <c r="E83" s="88"/>
      <c r="F83" s="88"/>
      <c r="G83" s="88"/>
      <c r="H83" s="89"/>
      <c r="I83" s="29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customFormat="1" ht="15.75" customHeight="1" x14ac:dyDescent="0.3">
      <c r="A84" s="87" t="s">
        <v>110</v>
      </c>
      <c r="B84" s="88"/>
      <c r="C84" s="88"/>
      <c r="D84" s="88"/>
      <c r="E84" s="88"/>
      <c r="F84" s="88"/>
      <c r="G84" s="88"/>
      <c r="H84" s="89"/>
      <c r="I84" s="29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customFormat="1" ht="15.75" customHeight="1" x14ac:dyDescent="0.3">
      <c r="A85" s="87" t="s">
        <v>57</v>
      </c>
      <c r="B85" s="88"/>
      <c r="C85" s="88"/>
      <c r="D85" s="88"/>
      <c r="E85" s="88"/>
      <c r="F85" s="88"/>
      <c r="G85" s="88"/>
      <c r="H85" s="89"/>
      <c r="I85" s="29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customFormat="1" ht="15.75" customHeight="1" thickBot="1" x14ac:dyDescent="0.35">
      <c r="A86" s="90" t="s">
        <v>58</v>
      </c>
      <c r="B86" s="91"/>
      <c r="C86" s="91"/>
      <c r="D86" s="91"/>
      <c r="E86" s="91"/>
      <c r="F86" s="91"/>
      <c r="G86" s="91"/>
      <c r="H86" s="92"/>
      <c r="I86" s="29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customFormat="1" ht="15.75" customHeight="1" thickTop="1" thickBot="1" x14ac:dyDescent="0.35">
      <c r="A87" s="31" t="s">
        <v>6</v>
      </c>
      <c r="B87" s="32" t="s">
        <v>5</v>
      </c>
      <c r="C87" s="32" t="s">
        <v>4</v>
      </c>
      <c r="D87" s="32" t="s">
        <v>3</v>
      </c>
      <c r="E87" s="32" t="s">
        <v>2</v>
      </c>
      <c r="F87" s="32" t="s">
        <v>1</v>
      </c>
      <c r="G87" s="32" t="s">
        <v>0</v>
      </c>
      <c r="H87" s="32" t="s">
        <v>59</v>
      </c>
      <c r="I87" s="29"/>
      <c r="J87" s="30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customFormat="1" ht="15.75" customHeight="1" thickTop="1" thickBot="1" x14ac:dyDescent="0.35">
      <c r="A88" s="42">
        <v>1</v>
      </c>
      <c r="B88" s="37" t="s">
        <v>62</v>
      </c>
      <c r="C88" s="45" t="s">
        <v>63</v>
      </c>
      <c r="D88" s="43" t="s">
        <v>64</v>
      </c>
      <c r="E88" s="43">
        <v>1</v>
      </c>
      <c r="F88" s="43" t="s">
        <v>91</v>
      </c>
      <c r="G88" s="43">
        <v>4</v>
      </c>
      <c r="H88" s="40" t="s">
        <v>66</v>
      </c>
      <c r="I88" s="29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customFormat="1" ht="15.75" customHeight="1" thickTop="1" thickBot="1" x14ac:dyDescent="0.35">
      <c r="A89" s="36">
        <v>2</v>
      </c>
      <c r="B89" s="37" t="s">
        <v>67</v>
      </c>
      <c r="C89" s="45" t="s">
        <v>68</v>
      </c>
      <c r="D89" s="39" t="s">
        <v>64</v>
      </c>
      <c r="E89" s="39">
        <v>1</v>
      </c>
      <c r="F89" s="39" t="s">
        <v>91</v>
      </c>
      <c r="G89" s="39">
        <v>5</v>
      </c>
      <c r="H89" s="40" t="s">
        <v>66</v>
      </c>
      <c r="I89" s="29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customFormat="1" ht="15" customHeight="1" thickTop="1" thickBot="1" x14ac:dyDescent="0.35">
      <c r="A90" s="36">
        <v>3</v>
      </c>
      <c r="B90" s="37" t="s">
        <v>86</v>
      </c>
      <c r="C90" s="45" t="s">
        <v>87</v>
      </c>
      <c r="D90" s="39" t="s">
        <v>64</v>
      </c>
      <c r="E90" s="39">
        <v>1</v>
      </c>
      <c r="F90" s="39" t="s">
        <v>65</v>
      </c>
      <c r="G90" s="39">
        <v>2</v>
      </c>
      <c r="H90" s="40" t="s">
        <v>66</v>
      </c>
      <c r="I90" s="29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customFormat="1" ht="15" customHeight="1" thickTop="1" thickBot="1" x14ac:dyDescent="0.35">
      <c r="A91" s="36">
        <v>4</v>
      </c>
      <c r="B91" s="37" t="s">
        <v>76</v>
      </c>
      <c r="C91" s="45" t="s">
        <v>77</v>
      </c>
      <c r="D91" s="39" t="s">
        <v>71</v>
      </c>
      <c r="E91" s="39">
        <v>1</v>
      </c>
      <c r="F91" s="39" t="s">
        <v>65</v>
      </c>
      <c r="G91" s="39">
        <v>2</v>
      </c>
      <c r="H91" s="40" t="s">
        <v>66</v>
      </c>
      <c r="I91" s="29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customFormat="1" ht="22.2" thickTop="1" thickBot="1" x14ac:dyDescent="0.35">
      <c r="A92" s="93" t="s">
        <v>111</v>
      </c>
      <c r="B92" s="94"/>
      <c r="C92" s="94"/>
      <c r="D92" s="94"/>
      <c r="E92" s="94"/>
      <c r="F92" s="94"/>
      <c r="G92" s="94"/>
      <c r="H92" s="95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customFormat="1" ht="15" customHeight="1" thickTop="1" x14ac:dyDescent="0.3">
      <c r="A93" s="96" t="s">
        <v>8</v>
      </c>
      <c r="B93" s="94"/>
      <c r="C93" s="94"/>
      <c r="D93" s="94"/>
      <c r="E93" s="94"/>
      <c r="F93" s="94"/>
      <c r="G93" s="94"/>
      <c r="H93" s="95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customFormat="1" ht="15" customHeight="1" x14ac:dyDescent="0.3">
      <c r="A94" s="87" t="s">
        <v>112</v>
      </c>
      <c r="B94" s="88"/>
      <c r="C94" s="88"/>
      <c r="D94" s="88"/>
      <c r="E94" s="88"/>
      <c r="F94" s="88"/>
      <c r="G94" s="88"/>
      <c r="H94" s="89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customFormat="1" ht="15" customHeight="1" x14ac:dyDescent="0.3">
      <c r="A95" s="87" t="s">
        <v>95</v>
      </c>
      <c r="B95" s="88"/>
      <c r="C95" s="88"/>
      <c r="D95" s="88"/>
      <c r="E95" s="88"/>
      <c r="F95" s="88"/>
      <c r="G95" s="88"/>
      <c r="H95" s="89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customFormat="1" ht="15" customHeight="1" x14ac:dyDescent="0.3">
      <c r="A96" s="87" t="s">
        <v>96</v>
      </c>
      <c r="B96" s="88"/>
      <c r="C96" s="88"/>
      <c r="D96" s="88"/>
      <c r="E96" s="88"/>
      <c r="F96" s="88"/>
      <c r="G96" s="88"/>
      <c r="H96" s="89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customFormat="1" ht="15" customHeight="1" x14ac:dyDescent="0.3">
      <c r="A97" s="87" t="s">
        <v>97</v>
      </c>
      <c r="B97" s="88"/>
      <c r="C97" s="88"/>
      <c r="D97" s="88"/>
      <c r="E97" s="88"/>
      <c r="F97" s="88"/>
      <c r="G97" s="88"/>
      <c r="H97" s="89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customFormat="1" ht="15" customHeight="1" x14ac:dyDescent="0.3">
      <c r="A98" s="87" t="s">
        <v>55</v>
      </c>
      <c r="B98" s="88"/>
      <c r="C98" s="88"/>
      <c r="D98" s="88"/>
      <c r="E98" s="88"/>
      <c r="F98" s="88"/>
      <c r="G98" s="88"/>
      <c r="H98" s="89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customFormat="1" ht="15" customHeight="1" x14ac:dyDescent="0.3">
      <c r="A99" s="87" t="s">
        <v>110</v>
      </c>
      <c r="B99" s="88"/>
      <c r="C99" s="88"/>
      <c r="D99" s="88"/>
      <c r="E99" s="88"/>
      <c r="F99" s="88"/>
      <c r="G99" s="88"/>
      <c r="H99" s="89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customFormat="1" ht="15" customHeight="1" x14ac:dyDescent="0.3">
      <c r="A100" s="87" t="s">
        <v>57</v>
      </c>
      <c r="B100" s="88"/>
      <c r="C100" s="88"/>
      <c r="D100" s="88"/>
      <c r="E100" s="88"/>
      <c r="F100" s="88"/>
      <c r="G100" s="88"/>
      <c r="H100" s="89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customFormat="1" ht="15" customHeight="1" thickBot="1" x14ac:dyDescent="0.35">
      <c r="A101" s="90" t="s">
        <v>58</v>
      </c>
      <c r="B101" s="91"/>
      <c r="C101" s="91"/>
      <c r="D101" s="91"/>
      <c r="E101" s="91"/>
      <c r="F101" s="91"/>
      <c r="G101" s="91"/>
      <c r="H101" s="92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customFormat="1" ht="15.75" customHeight="1" thickTop="1" thickBot="1" x14ac:dyDescent="0.35">
      <c r="A102" s="31" t="s">
        <v>6</v>
      </c>
      <c r="B102" s="32" t="s">
        <v>5</v>
      </c>
      <c r="C102" s="32" t="s">
        <v>4</v>
      </c>
      <c r="D102" s="32" t="s">
        <v>3</v>
      </c>
      <c r="E102" s="32" t="s">
        <v>2</v>
      </c>
      <c r="F102" s="32" t="s">
        <v>1</v>
      </c>
      <c r="G102" s="32" t="s">
        <v>0</v>
      </c>
      <c r="H102" s="32" t="s">
        <v>59</v>
      </c>
      <c r="I102" s="30"/>
      <c r="J102" s="30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customFormat="1" ht="15" customHeight="1" thickTop="1" thickBot="1" x14ac:dyDescent="0.35">
      <c r="A103" s="36">
        <v>1</v>
      </c>
      <c r="B103" s="37" t="s">
        <v>62</v>
      </c>
      <c r="C103" s="45" t="s">
        <v>63</v>
      </c>
      <c r="D103" s="39" t="s">
        <v>64</v>
      </c>
      <c r="E103" s="39">
        <v>1</v>
      </c>
      <c r="F103" s="39" t="s">
        <v>91</v>
      </c>
      <c r="G103" s="39">
        <v>2</v>
      </c>
      <c r="H103" s="40" t="s">
        <v>66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customFormat="1" ht="15" customHeight="1" thickTop="1" thickBot="1" x14ac:dyDescent="0.35">
      <c r="A104" s="36">
        <v>2</v>
      </c>
      <c r="B104" s="37" t="s">
        <v>67</v>
      </c>
      <c r="C104" s="45" t="s">
        <v>68</v>
      </c>
      <c r="D104" s="39" t="s">
        <v>64</v>
      </c>
      <c r="E104" s="39">
        <v>1</v>
      </c>
      <c r="F104" s="39" t="s">
        <v>91</v>
      </c>
      <c r="G104" s="39">
        <v>4</v>
      </c>
      <c r="H104" s="40" t="s">
        <v>66</v>
      </c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customFormat="1" ht="15" customHeight="1" thickTop="1" thickBot="1" x14ac:dyDescent="0.35">
      <c r="A105" s="36">
        <v>3</v>
      </c>
      <c r="B105" s="37" t="s">
        <v>113</v>
      </c>
      <c r="C105" s="45" t="s">
        <v>114</v>
      </c>
      <c r="D105" s="39" t="s">
        <v>64</v>
      </c>
      <c r="E105" s="39">
        <v>1</v>
      </c>
      <c r="F105" s="39" t="s">
        <v>91</v>
      </c>
      <c r="G105" s="39">
        <v>6</v>
      </c>
      <c r="H105" s="40" t="s">
        <v>66</v>
      </c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customFormat="1" ht="15" customHeight="1" thickTop="1" thickBot="1" x14ac:dyDescent="0.35">
      <c r="A106" s="36">
        <v>4</v>
      </c>
      <c r="B106" s="37" t="s">
        <v>86</v>
      </c>
      <c r="C106" s="45" t="s">
        <v>87</v>
      </c>
      <c r="D106" s="39" t="s">
        <v>64</v>
      </c>
      <c r="E106" s="39">
        <v>2</v>
      </c>
      <c r="F106" s="39" t="s">
        <v>65</v>
      </c>
      <c r="G106" s="39">
        <v>2</v>
      </c>
      <c r="H106" s="40" t="s">
        <v>66</v>
      </c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customFormat="1" ht="15" customHeight="1" thickTop="1" thickBot="1" x14ac:dyDescent="0.35">
      <c r="A107" s="36">
        <v>5</v>
      </c>
      <c r="B107" s="37" t="s">
        <v>76</v>
      </c>
      <c r="C107" s="38" t="s">
        <v>77</v>
      </c>
      <c r="D107" s="39" t="s">
        <v>71</v>
      </c>
      <c r="E107" s="39">
        <v>1</v>
      </c>
      <c r="F107" s="39" t="s">
        <v>65</v>
      </c>
      <c r="G107" s="39">
        <v>1</v>
      </c>
      <c r="H107" s="40" t="s">
        <v>66</v>
      </c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customFormat="1" ht="22.2" thickTop="1" thickBot="1" x14ac:dyDescent="0.35">
      <c r="A108" s="84" t="s">
        <v>7</v>
      </c>
      <c r="B108" s="85"/>
      <c r="C108" s="85"/>
      <c r="D108" s="85"/>
      <c r="E108" s="85"/>
      <c r="F108" s="85"/>
      <c r="G108" s="85"/>
      <c r="H108" s="86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customFormat="1" ht="15.75" customHeight="1" thickTop="1" thickBot="1" x14ac:dyDescent="0.35">
      <c r="A109" s="31" t="s">
        <v>6</v>
      </c>
      <c r="B109" s="32" t="s">
        <v>5</v>
      </c>
      <c r="C109" s="32" t="s">
        <v>4</v>
      </c>
      <c r="D109" s="32" t="s">
        <v>3</v>
      </c>
      <c r="E109" s="32" t="s">
        <v>2</v>
      </c>
      <c r="F109" s="32" t="s">
        <v>1</v>
      </c>
      <c r="G109" s="32" t="s">
        <v>0</v>
      </c>
      <c r="H109" s="32" t="s">
        <v>59</v>
      </c>
      <c r="I109" s="30"/>
      <c r="J109" s="30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customFormat="1" ht="15" customHeight="1" thickTop="1" thickBot="1" x14ac:dyDescent="0.35">
      <c r="A110" s="36">
        <v>1</v>
      </c>
      <c r="B110" s="37" t="s">
        <v>103</v>
      </c>
      <c r="C110" s="45" t="s">
        <v>87</v>
      </c>
      <c r="D110" s="39" t="s">
        <v>90</v>
      </c>
      <c r="E110" s="39">
        <v>1</v>
      </c>
      <c r="F110" s="39" t="s">
        <v>91</v>
      </c>
      <c r="G110" s="39">
        <v>1</v>
      </c>
      <c r="H110" s="40" t="s">
        <v>66</v>
      </c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customFormat="1" ht="15" customHeight="1" thickTop="1" thickBot="1" x14ac:dyDescent="0.35">
      <c r="A111" s="36">
        <v>2</v>
      </c>
      <c r="B111" s="37" t="s">
        <v>115</v>
      </c>
      <c r="C111" s="45" t="s">
        <v>105</v>
      </c>
      <c r="D111" s="39" t="s">
        <v>90</v>
      </c>
      <c r="E111" s="39">
        <v>1</v>
      </c>
      <c r="F111" s="39" t="s">
        <v>91</v>
      </c>
      <c r="G111" s="39">
        <v>1</v>
      </c>
      <c r="H111" s="40" t="s">
        <v>66</v>
      </c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customFormat="1" ht="15.75" customHeight="1" thickTop="1" x14ac:dyDescent="0.3">
      <c r="A112" s="44"/>
      <c r="B112" s="44"/>
      <c r="C112" s="44"/>
      <c r="D112" s="44"/>
      <c r="E112" s="44"/>
      <c r="F112" s="44"/>
      <c r="G112" s="44"/>
      <c r="H112" s="44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customFormat="1" ht="15.75" customHeight="1" x14ac:dyDescent="0.3">
      <c r="A113" s="44"/>
      <c r="B113" s="44"/>
      <c r="C113" s="44"/>
      <c r="D113" s="44"/>
      <c r="E113" s="44"/>
      <c r="F113" s="44"/>
      <c r="G113" s="44"/>
      <c r="H113" s="44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customFormat="1" ht="15.75" customHeight="1" x14ac:dyDescent="0.3">
      <c r="A114" s="44"/>
      <c r="B114" s="44"/>
      <c r="C114" s="44"/>
      <c r="D114" s="44"/>
      <c r="E114" s="44"/>
      <c r="F114" s="44"/>
      <c r="G114" s="44"/>
      <c r="H114" s="44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customFormat="1" ht="15.75" customHeight="1" x14ac:dyDescent="0.3">
      <c r="A115" s="44"/>
      <c r="B115" s="44"/>
      <c r="C115" s="44"/>
      <c r="D115" s="44"/>
      <c r="E115" s="44"/>
      <c r="F115" s="44"/>
      <c r="G115" s="44"/>
      <c r="H115" s="44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customFormat="1" ht="15.75" customHeight="1" x14ac:dyDescent="0.3">
      <c r="A116" s="44"/>
      <c r="B116" s="44"/>
      <c r="C116" s="44"/>
      <c r="D116" s="44"/>
      <c r="E116" s="44"/>
      <c r="F116" s="44"/>
      <c r="G116" s="44"/>
      <c r="H116" s="44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customFormat="1" ht="15.75" customHeight="1" x14ac:dyDescent="0.3">
      <c r="A117" s="44"/>
      <c r="B117" s="44"/>
      <c r="C117" s="44"/>
      <c r="D117" s="44"/>
      <c r="E117" s="44"/>
      <c r="F117" s="44"/>
      <c r="G117" s="44"/>
      <c r="H117" s="44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customFormat="1" ht="15.75" customHeight="1" x14ac:dyDescent="0.3">
      <c r="A118" s="44"/>
      <c r="B118" s="44"/>
      <c r="C118" s="44"/>
      <c r="D118" s="44"/>
      <c r="E118" s="44"/>
      <c r="F118" s="44"/>
      <c r="G118" s="44"/>
      <c r="H118" s="44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customFormat="1" ht="15.75" customHeight="1" x14ac:dyDescent="0.3">
      <c r="A119" s="44"/>
      <c r="B119" s="44"/>
      <c r="C119" s="44"/>
      <c r="D119" s="44"/>
      <c r="E119" s="44"/>
      <c r="F119" s="44"/>
      <c r="G119" s="44"/>
      <c r="H119" s="44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customFormat="1" ht="15.75" customHeight="1" x14ac:dyDescent="0.3">
      <c r="A120" s="44"/>
      <c r="B120" s="44"/>
      <c r="C120" s="44"/>
      <c r="D120" s="44"/>
      <c r="E120" s="44"/>
      <c r="F120" s="44"/>
      <c r="G120" s="44"/>
      <c r="H120" s="44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customFormat="1" ht="15.75" customHeight="1" x14ac:dyDescent="0.3">
      <c r="A121" s="44"/>
      <c r="B121" s="44"/>
      <c r="C121" s="44"/>
      <c r="D121" s="44"/>
      <c r="E121" s="44"/>
      <c r="F121" s="44"/>
      <c r="G121" s="44"/>
      <c r="H121" s="44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customFormat="1" ht="15.75" customHeight="1" x14ac:dyDescent="0.3">
      <c r="A122" s="44"/>
      <c r="B122" s="44"/>
      <c r="C122" s="44"/>
      <c r="D122" s="44"/>
      <c r="E122" s="44"/>
      <c r="F122" s="44"/>
      <c r="G122" s="44"/>
      <c r="H122" s="44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customFormat="1" ht="15.75" customHeight="1" x14ac:dyDescent="0.3">
      <c r="A123" s="44"/>
      <c r="B123" s="44"/>
      <c r="C123" s="44"/>
      <c r="D123" s="44"/>
      <c r="E123" s="44"/>
      <c r="F123" s="44"/>
      <c r="G123" s="44"/>
      <c r="H123" s="44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</sheetData>
  <mergeCells count="8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40:H40"/>
    <mergeCell ref="A20:H20"/>
    <mergeCell ref="A21:H21"/>
    <mergeCell ref="A22:H22"/>
    <mergeCell ref="A23:H23"/>
    <mergeCell ref="A24:H24"/>
    <mergeCell ref="A19:H19"/>
    <mergeCell ref="A14:B14"/>
    <mergeCell ref="C14:H14"/>
    <mergeCell ref="A16:H16"/>
    <mergeCell ref="A17:H17"/>
    <mergeCell ref="A18:H18"/>
    <mergeCell ref="A15:B15"/>
    <mergeCell ref="C15:H15"/>
    <mergeCell ref="A79:H79"/>
    <mergeCell ref="A80:H80"/>
    <mergeCell ref="A81:H81"/>
    <mergeCell ref="A58:H58"/>
    <mergeCell ref="A41:H41"/>
    <mergeCell ref="A42:H42"/>
    <mergeCell ref="A43:H43"/>
    <mergeCell ref="A44:H44"/>
    <mergeCell ref="A57:H57"/>
    <mergeCell ref="A49:H49"/>
    <mergeCell ref="A84:H84"/>
    <mergeCell ref="A85:H85"/>
    <mergeCell ref="A86:H86"/>
    <mergeCell ref="A59:H59"/>
    <mergeCell ref="A60:H60"/>
    <mergeCell ref="A77:H77"/>
    <mergeCell ref="A82:H82"/>
    <mergeCell ref="A83:H83"/>
    <mergeCell ref="A61:H61"/>
    <mergeCell ref="A62:H62"/>
    <mergeCell ref="A63:H63"/>
    <mergeCell ref="A64:H64"/>
    <mergeCell ref="A65:H65"/>
    <mergeCell ref="A66:H66"/>
    <mergeCell ref="A73:H73"/>
    <mergeCell ref="A78:H78"/>
    <mergeCell ref="A25:H25"/>
    <mergeCell ref="A45:H45"/>
    <mergeCell ref="A46:H46"/>
    <mergeCell ref="A47:H47"/>
    <mergeCell ref="A48:H48"/>
    <mergeCell ref="A92:H92"/>
    <mergeCell ref="A93:H93"/>
    <mergeCell ref="A94:H94"/>
    <mergeCell ref="A95:H95"/>
    <mergeCell ref="A96:H96"/>
    <mergeCell ref="A108:H108"/>
    <mergeCell ref="A97:H97"/>
    <mergeCell ref="A98:H98"/>
    <mergeCell ref="A99:H99"/>
    <mergeCell ref="A100:H100"/>
    <mergeCell ref="A101:H10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0"/>
  <sheetViews>
    <sheetView topLeftCell="A56" zoomScaleNormal="150" workbookViewId="0">
      <selection activeCell="J41" sqref="J41"/>
    </sheetView>
  </sheetViews>
  <sheetFormatPr defaultColWidth="14.44140625" defaultRowHeight="14.4" x14ac:dyDescent="0.3"/>
  <cols>
    <col min="1" max="1" width="5.109375" style="6" customWidth="1"/>
    <col min="2" max="2" width="52" style="6" customWidth="1"/>
    <col min="3" max="3" width="27.44140625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8" x14ac:dyDescent="0.3">
      <c r="A1" s="112" t="s">
        <v>9</v>
      </c>
      <c r="B1" s="113"/>
      <c r="C1" s="113"/>
      <c r="D1" s="113"/>
      <c r="E1" s="113"/>
      <c r="F1" s="113"/>
      <c r="G1" s="113"/>
      <c r="H1" s="113"/>
    </row>
    <row r="2" spans="1:8" s="5" customFormat="1" ht="21" x14ac:dyDescent="0.4">
      <c r="A2" s="104" t="s">
        <v>30</v>
      </c>
      <c r="B2" s="104"/>
      <c r="C2" s="104"/>
      <c r="D2" s="104"/>
      <c r="E2" s="104"/>
      <c r="F2" s="104"/>
      <c r="G2" s="104"/>
      <c r="H2" s="104"/>
    </row>
    <row r="3" spans="1:8" s="5" customFormat="1" ht="21" x14ac:dyDescent="0.3">
      <c r="A3" s="105" t="str">
        <f>'Информация о Чемпионате'!B4</f>
        <v>Региональный</v>
      </c>
      <c r="B3" s="105"/>
      <c r="C3" s="105"/>
      <c r="D3" s="105"/>
      <c r="E3" s="105"/>
      <c r="F3" s="105"/>
      <c r="G3" s="105"/>
      <c r="H3" s="105"/>
    </row>
    <row r="4" spans="1:8" s="5" customFormat="1" ht="21" x14ac:dyDescent="0.4">
      <c r="A4" s="104" t="s">
        <v>31</v>
      </c>
      <c r="B4" s="104"/>
      <c r="C4" s="104"/>
      <c r="D4" s="104"/>
      <c r="E4" s="104"/>
      <c r="F4" s="104"/>
      <c r="G4" s="104"/>
      <c r="H4" s="104"/>
    </row>
    <row r="5" spans="1:8" ht="20.399999999999999" x14ac:dyDescent="0.3">
      <c r="A5" s="103" t="str">
        <f>'Информация о Чемпионате'!B3</f>
        <v>Электромонтаж (юниоры)</v>
      </c>
      <c r="B5" s="103"/>
      <c r="C5" s="103"/>
      <c r="D5" s="103"/>
      <c r="E5" s="103"/>
      <c r="F5" s="103"/>
      <c r="G5" s="103"/>
      <c r="H5" s="103"/>
    </row>
    <row r="6" spans="1:8" x14ac:dyDescent="0.3">
      <c r="A6" s="97" t="s">
        <v>10</v>
      </c>
      <c r="B6" s="102"/>
      <c r="C6" s="102"/>
      <c r="D6" s="102"/>
      <c r="E6" s="102"/>
      <c r="F6" s="102"/>
      <c r="G6" s="102"/>
      <c r="H6" s="102"/>
    </row>
    <row r="7" spans="1:8" ht="15.6" x14ac:dyDescent="0.3">
      <c r="A7" s="97" t="s">
        <v>28</v>
      </c>
      <c r="B7" s="97"/>
      <c r="C7" s="106">
        <f>'Информация о Чемпионате'!B5</f>
        <v>0</v>
      </c>
      <c r="D7" s="106"/>
      <c r="E7" s="106"/>
      <c r="F7" s="106"/>
      <c r="G7" s="106"/>
      <c r="H7" s="106"/>
    </row>
    <row r="8" spans="1:8" ht="15.6" x14ac:dyDescent="0.3">
      <c r="A8" s="97" t="s">
        <v>29</v>
      </c>
      <c r="B8" s="97"/>
      <c r="C8" s="97"/>
      <c r="D8" s="106">
        <f>'Информация о Чемпионате'!B6</f>
        <v>0</v>
      </c>
      <c r="E8" s="106"/>
      <c r="F8" s="106"/>
      <c r="G8" s="106"/>
      <c r="H8" s="106"/>
    </row>
    <row r="9" spans="1:8" ht="15.6" x14ac:dyDescent="0.3">
      <c r="A9" s="97" t="s">
        <v>25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.6" x14ac:dyDescent="0.3">
      <c r="A10" s="97" t="s">
        <v>27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75" customHeight="1" x14ac:dyDescent="0.3">
      <c r="A11" s="97" t="s">
        <v>35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75" customHeight="1" x14ac:dyDescent="0.3">
      <c r="A12" s="97" t="s">
        <v>40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97"/>
    </row>
    <row r="13" spans="1:8" ht="15.6" x14ac:dyDescent="0.3">
      <c r="A13" s="97" t="s">
        <v>16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97"/>
    </row>
    <row r="14" spans="1:8" ht="15.6" x14ac:dyDescent="0.3">
      <c r="A14" s="97" t="s">
        <v>17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97"/>
    </row>
    <row r="15" spans="1:8" ht="15.6" x14ac:dyDescent="0.3">
      <c r="A15" s="97" t="s">
        <v>26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1.6" thickBot="1" x14ac:dyDescent="0.35">
      <c r="A16" s="110" t="s">
        <v>36</v>
      </c>
      <c r="B16" s="111"/>
      <c r="C16" s="111"/>
      <c r="D16" s="111"/>
      <c r="E16" s="111"/>
      <c r="F16" s="111"/>
      <c r="G16" s="111"/>
      <c r="H16" s="111"/>
    </row>
    <row r="17" spans="1:26" customFormat="1" ht="14.25" customHeight="1" thickTop="1" x14ac:dyDescent="0.3">
      <c r="A17" s="96" t="s">
        <v>8</v>
      </c>
      <c r="B17" s="94"/>
      <c r="C17" s="94"/>
      <c r="D17" s="94"/>
      <c r="E17" s="94"/>
      <c r="F17" s="94"/>
      <c r="G17" s="94"/>
      <c r="H17" s="95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customFormat="1" ht="14.25" customHeight="1" x14ac:dyDescent="0.3">
      <c r="A18" s="87" t="s">
        <v>166</v>
      </c>
      <c r="B18" s="88"/>
      <c r="C18" s="88"/>
      <c r="D18" s="88"/>
      <c r="E18" s="88"/>
      <c r="F18" s="88"/>
      <c r="G18" s="88"/>
      <c r="H18" s="89"/>
      <c r="I18" s="29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customFormat="1" ht="14.25" customHeight="1" x14ac:dyDescent="0.3">
      <c r="A19" s="87" t="s">
        <v>52</v>
      </c>
      <c r="B19" s="88"/>
      <c r="C19" s="88"/>
      <c r="D19" s="88"/>
      <c r="E19" s="88"/>
      <c r="F19" s="88"/>
      <c r="G19" s="88"/>
      <c r="H19" s="89"/>
      <c r="I19" s="29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customFormat="1" ht="14.25" customHeight="1" x14ac:dyDescent="0.3">
      <c r="A20" s="87" t="s">
        <v>96</v>
      </c>
      <c r="B20" s="88"/>
      <c r="C20" s="88"/>
      <c r="D20" s="88"/>
      <c r="E20" s="88"/>
      <c r="F20" s="88"/>
      <c r="G20" s="88"/>
      <c r="H20" s="89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customFormat="1" ht="14.25" customHeight="1" x14ac:dyDescent="0.3">
      <c r="A21" s="87" t="s">
        <v>116</v>
      </c>
      <c r="B21" s="88"/>
      <c r="C21" s="88"/>
      <c r="D21" s="88"/>
      <c r="E21" s="88"/>
      <c r="F21" s="88"/>
      <c r="G21" s="88"/>
      <c r="H21" s="89"/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customFormat="1" ht="14.25" customHeight="1" x14ac:dyDescent="0.3">
      <c r="A22" s="87" t="s">
        <v>55</v>
      </c>
      <c r="B22" s="88"/>
      <c r="C22" s="88"/>
      <c r="D22" s="88"/>
      <c r="E22" s="88"/>
      <c r="F22" s="88"/>
      <c r="G22" s="88"/>
      <c r="H22" s="89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customFormat="1" ht="14.25" customHeight="1" x14ac:dyDescent="0.3">
      <c r="A23" s="87" t="s">
        <v>117</v>
      </c>
      <c r="B23" s="88"/>
      <c r="C23" s="88"/>
      <c r="D23" s="88"/>
      <c r="E23" s="88"/>
      <c r="F23" s="88"/>
      <c r="G23" s="88"/>
      <c r="H23" s="89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customFormat="1" ht="14.25" customHeight="1" x14ac:dyDescent="0.3">
      <c r="A24" s="87" t="s">
        <v>57</v>
      </c>
      <c r="B24" s="88"/>
      <c r="C24" s="88"/>
      <c r="D24" s="88"/>
      <c r="E24" s="88"/>
      <c r="F24" s="88"/>
      <c r="G24" s="88"/>
      <c r="H24" s="89"/>
      <c r="I24" s="29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customFormat="1" ht="15" customHeight="1" thickBot="1" x14ac:dyDescent="0.35">
      <c r="A25" s="90" t="s">
        <v>58</v>
      </c>
      <c r="B25" s="91"/>
      <c r="C25" s="91"/>
      <c r="D25" s="91"/>
      <c r="E25" s="91"/>
      <c r="F25" s="91"/>
      <c r="G25" s="91"/>
      <c r="H25" s="92"/>
      <c r="I25" s="29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customFormat="1" ht="15.75" customHeight="1" thickTop="1" thickBot="1" x14ac:dyDescent="0.35">
      <c r="A26" s="31" t="s">
        <v>6</v>
      </c>
      <c r="B26" s="32" t="s">
        <v>5</v>
      </c>
      <c r="C26" s="32" t="s">
        <v>4</v>
      </c>
      <c r="D26" s="32" t="s">
        <v>3</v>
      </c>
      <c r="E26" s="32" t="s">
        <v>2</v>
      </c>
      <c r="F26" s="32" t="s">
        <v>1</v>
      </c>
      <c r="G26" s="32" t="s">
        <v>0</v>
      </c>
      <c r="H26" s="32" t="s">
        <v>59</v>
      </c>
      <c r="I26" s="33"/>
      <c r="J26" s="34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s="51" customFormat="1" ht="21.75" customHeight="1" thickTop="1" thickBot="1" x14ac:dyDescent="0.35">
      <c r="A27" s="46">
        <v>1</v>
      </c>
      <c r="B27" s="47" t="s">
        <v>118</v>
      </c>
      <c r="C27" s="46" t="s">
        <v>119</v>
      </c>
      <c r="D27" s="48" t="s">
        <v>120</v>
      </c>
      <c r="E27" s="48">
        <v>1</v>
      </c>
      <c r="F27" s="48" t="s">
        <v>65</v>
      </c>
      <c r="G27" s="48">
        <f t="shared" ref="G27:G30" si="0">E27*5</f>
        <v>5</v>
      </c>
      <c r="H27" s="48" t="s">
        <v>121</v>
      </c>
      <c r="I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s="51" customFormat="1" ht="21.75" customHeight="1" thickTop="1" thickBot="1" x14ac:dyDescent="0.35">
      <c r="A28" s="46">
        <v>2</v>
      </c>
      <c r="B28" s="52" t="s">
        <v>122</v>
      </c>
      <c r="C28" s="53" t="s">
        <v>123</v>
      </c>
      <c r="D28" s="48" t="s">
        <v>124</v>
      </c>
      <c r="E28" s="48">
        <v>1</v>
      </c>
      <c r="F28" s="48" t="s">
        <v>65</v>
      </c>
      <c r="G28" s="48">
        <f t="shared" si="0"/>
        <v>5</v>
      </c>
      <c r="H28" s="48"/>
      <c r="I28" s="49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s="51" customFormat="1" ht="21.75" customHeight="1" thickTop="1" thickBot="1" x14ac:dyDescent="0.35">
      <c r="A29" s="46">
        <v>3</v>
      </c>
      <c r="B29" s="47" t="s">
        <v>125</v>
      </c>
      <c r="C29" s="46" t="s">
        <v>126</v>
      </c>
      <c r="D29" s="48" t="s">
        <v>124</v>
      </c>
      <c r="E29" s="48">
        <v>1</v>
      </c>
      <c r="F29" s="48" t="s">
        <v>65</v>
      </c>
      <c r="G29" s="48">
        <f t="shared" si="0"/>
        <v>5</v>
      </c>
      <c r="H29" s="48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s="51" customFormat="1" ht="21.75" customHeight="1" thickTop="1" thickBot="1" x14ac:dyDescent="0.35">
      <c r="A30" s="46">
        <v>4</v>
      </c>
      <c r="B30" s="52" t="s">
        <v>127</v>
      </c>
      <c r="C30" s="46" t="s">
        <v>128</v>
      </c>
      <c r="D30" s="48" t="s">
        <v>129</v>
      </c>
      <c r="E30" s="48">
        <v>1</v>
      </c>
      <c r="F30" s="48" t="s">
        <v>65</v>
      </c>
      <c r="G30" s="48">
        <f t="shared" si="0"/>
        <v>5</v>
      </c>
      <c r="H30" s="48"/>
      <c r="I30" s="4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s="51" customFormat="1" ht="21.75" customHeight="1" thickTop="1" thickBot="1" x14ac:dyDescent="0.35">
      <c r="A31" s="46">
        <v>5</v>
      </c>
      <c r="B31" s="54" t="s">
        <v>130</v>
      </c>
      <c r="C31" s="46" t="s">
        <v>131</v>
      </c>
      <c r="D31" s="48" t="s">
        <v>129</v>
      </c>
      <c r="E31" s="48">
        <v>1</v>
      </c>
      <c r="F31" s="48" t="s">
        <v>65</v>
      </c>
      <c r="G31" s="48">
        <v>5</v>
      </c>
      <c r="H31" s="48"/>
      <c r="I31" s="55"/>
      <c r="J31" s="56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s="51" customFormat="1" ht="21.75" customHeight="1" thickTop="1" thickBot="1" x14ac:dyDescent="0.35">
      <c r="A32" s="46">
        <v>6</v>
      </c>
      <c r="B32" s="52" t="s">
        <v>132</v>
      </c>
      <c r="C32" s="46" t="s">
        <v>128</v>
      </c>
      <c r="D32" s="48" t="s">
        <v>129</v>
      </c>
      <c r="E32" s="48">
        <v>1</v>
      </c>
      <c r="F32" s="48" t="s">
        <v>65</v>
      </c>
      <c r="G32" s="48">
        <f t="shared" ref="G32:G55" si="1">E32*5</f>
        <v>5</v>
      </c>
      <c r="H32" s="48" t="s">
        <v>66</v>
      </c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51" customFormat="1" ht="21.75" customHeight="1" thickTop="1" thickBot="1" x14ac:dyDescent="0.35">
      <c r="A33" s="46">
        <v>7</v>
      </c>
      <c r="B33" s="52" t="s">
        <v>133</v>
      </c>
      <c r="C33" s="46" t="s">
        <v>128</v>
      </c>
      <c r="D33" s="48" t="s">
        <v>129</v>
      </c>
      <c r="E33" s="48">
        <v>1</v>
      </c>
      <c r="F33" s="48" t="s">
        <v>65</v>
      </c>
      <c r="G33" s="48">
        <f t="shared" si="1"/>
        <v>5</v>
      </c>
      <c r="H33" s="48" t="s">
        <v>66</v>
      </c>
      <c r="I33" s="55"/>
      <c r="J33" s="56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s="51" customFormat="1" ht="21.75" customHeight="1" thickTop="1" thickBot="1" x14ac:dyDescent="0.35">
      <c r="A34" s="46">
        <v>8</v>
      </c>
      <c r="B34" s="52" t="s">
        <v>134</v>
      </c>
      <c r="C34" s="46" t="s">
        <v>135</v>
      </c>
      <c r="D34" s="48" t="s">
        <v>129</v>
      </c>
      <c r="E34" s="48">
        <v>1</v>
      </c>
      <c r="F34" s="48" t="s">
        <v>65</v>
      </c>
      <c r="G34" s="48">
        <f t="shared" si="1"/>
        <v>5</v>
      </c>
      <c r="H34" s="48"/>
      <c r="I34" s="55"/>
      <c r="J34" s="56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s="51" customFormat="1" ht="21.75" customHeight="1" thickTop="1" thickBot="1" x14ac:dyDescent="0.35">
      <c r="A35" s="46">
        <v>9</v>
      </c>
      <c r="B35" s="52" t="s">
        <v>136</v>
      </c>
      <c r="C35" s="46" t="s">
        <v>137</v>
      </c>
      <c r="D35" s="48" t="s">
        <v>124</v>
      </c>
      <c r="E35" s="48">
        <v>1</v>
      </c>
      <c r="F35" s="48" t="s">
        <v>65</v>
      </c>
      <c r="G35" s="48">
        <f t="shared" si="1"/>
        <v>5</v>
      </c>
      <c r="H35" s="48"/>
      <c r="I35" s="55"/>
      <c r="J35" s="56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51" customFormat="1" ht="21.75" customHeight="1" thickTop="1" thickBot="1" x14ac:dyDescent="0.35">
      <c r="A36" s="46">
        <v>10</v>
      </c>
      <c r="B36" s="47" t="s">
        <v>138</v>
      </c>
      <c r="C36" s="46" t="s">
        <v>139</v>
      </c>
      <c r="D36" s="48" t="s">
        <v>64</v>
      </c>
      <c r="E36" s="48">
        <v>1</v>
      </c>
      <c r="F36" s="48" t="s">
        <v>65</v>
      </c>
      <c r="G36" s="48">
        <f t="shared" si="1"/>
        <v>5</v>
      </c>
      <c r="H36" s="48"/>
      <c r="I36" s="55"/>
      <c r="J36" s="56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s="51" customFormat="1" ht="21.75" customHeight="1" thickTop="1" thickBot="1" x14ac:dyDescent="0.35">
      <c r="A37" s="46">
        <v>11</v>
      </c>
      <c r="B37" s="47" t="s">
        <v>140</v>
      </c>
      <c r="C37" s="46" t="s">
        <v>128</v>
      </c>
      <c r="D37" s="48" t="s">
        <v>64</v>
      </c>
      <c r="E37" s="48">
        <v>1</v>
      </c>
      <c r="F37" s="48" t="s">
        <v>65</v>
      </c>
      <c r="G37" s="48">
        <f t="shared" si="1"/>
        <v>5</v>
      </c>
      <c r="H37" s="48"/>
      <c r="I37" s="57"/>
      <c r="J37" s="58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s="51" customFormat="1" ht="21.75" customHeight="1" thickTop="1" thickBot="1" x14ac:dyDescent="0.35">
      <c r="A38" s="46">
        <v>12</v>
      </c>
      <c r="B38" s="47" t="s">
        <v>141</v>
      </c>
      <c r="C38" s="46" t="s">
        <v>142</v>
      </c>
      <c r="D38" s="48" t="s">
        <v>124</v>
      </c>
      <c r="E38" s="48">
        <v>1</v>
      </c>
      <c r="F38" s="48" t="s">
        <v>65</v>
      </c>
      <c r="G38" s="48">
        <f t="shared" si="1"/>
        <v>5</v>
      </c>
      <c r="H38" s="48"/>
      <c r="I38" s="49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s="51" customFormat="1" ht="21.75" customHeight="1" thickTop="1" thickBot="1" x14ac:dyDescent="0.35">
      <c r="A39" s="46">
        <v>13</v>
      </c>
      <c r="B39" s="47" t="s">
        <v>143</v>
      </c>
      <c r="C39" s="46" t="s">
        <v>144</v>
      </c>
      <c r="D39" s="48" t="s">
        <v>124</v>
      </c>
      <c r="E39" s="48">
        <v>1</v>
      </c>
      <c r="F39" s="48" t="s">
        <v>65</v>
      </c>
      <c r="G39" s="48">
        <f t="shared" si="1"/>
        <v>5</v>
      </c>
      <c r="H39" s="48"/>
      <c r="I39" s="49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s="51" customFormat="1" ht="21.75" customHeight="1" thickTop="1" thickBot="1" x14ac:dyDescent="0.35">
      <c r="A40" s="46">
        <v>14</v>
      </c>
      <c r="B40" s="47" t="s">
        <v>145</v>
      </c>
      <c r="C40" s="46" t="s">
        <v>146</v>
      </c>
      <c r="D40" s="48" t="s">
        <v>124</v>
      </c>
      <c r="E40" s="48">
        <v>1</v>
      </c>
      <c r="F40" s="48" t="s">
        <v>65</v>
      </c>
      <c r="G40" s="48">
        <f t="shared" si="1"/>
        <v>5</v>
      </c>
      <c r="H40" s="48"/>
      <c r="I40" s="49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51" customFormat="1" ht="21.75" customHeight="1" thickTop="1" thickBot="1" x14ac:dyDescent="0.35">
      <c r="A41" s="46">
        <v>15</v>
      </c>
      <c r="B41" s="47" t="s">
        <v>143</v>
      </c>
      <c r="C41" s="46" t="s">
        <v>147</v>
      </c>
      <c r="D41" s="48" t="s">
        <v>124</v>
      </c>
      <c r="E41" s="48">
        <v>1</v>
      </c>
      <c r="F41" s="48" t="s">
        <v>65</v>
      </c>
      <c r="G41" s="48">
        <f t="shared" si="1"/>
        <v>5</v>
      </c>
      <c r="H41" s="48"/>
      <c r="I41" s="49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s="51" customFormat="1" ht="21.75" customHeight="1" thickTop="1" thickBot="1" x14ac:dyDescent="0.35">
      <c r="A42" s="46">
        <v>16</v>
      </c>
      <c r="B42" s="47" t="s">
        <v>148</v>
      </c>
      <c r="C42" s="46" t="s">
        <v>167</v>
      </c>
      <c r="D42" s="48" t="s">
        <v>124</v>
      </c>
      <c r="E42" s="48">
        <v>1</v>
      </c>
      <c r="F42" s="48" t="s">
        <v>65</v>
      </c>
      <c r="G42" s="48">
        <f t="shared" si="1"/>
        <v>5</v>
      </c>
      <c r="H42" s="48"/>
      <c r="I42" s="49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s="51" customFormat="1" ht="21.75" customHeight="1" thickTop="1" thickBot="1" x14ac:dyDescent="0.35">
      <c r="A43" s="46">
        <v>17</v>
      </c>
      <c r="B43" s="59" t="s">
        <v>149</v>
      </c>
      <c r="C43" s="46" t="s">
        <v>150</v>
      </c>
      <c r="D43" s="48" t="s">
        <v>151</v>
      </c>
      <c r="E43" s="48">
        <v>2</v>
      </c>
      <c r="F43" s="48" t="s">
        <v>152</v>
      </c>
      <c r="G43" s="48">
        <f t="shared" si="1"/>
        <v>10</v>
      </c>
      <c r="H43" s="48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s="51" customFormat="1" ht="21.75" customHeight="1" thickTop="1" thickBot="1" x14ac:dyDescent="0.35">
      <c r="A44" s="46">
        <v>18</v>
      </c>
      <c r="B44" s="47" t="s">
        <v>153</v>
      </c>
      <c r="C44" s="46" t="s">
        <v>154</v>
      </c>
      <c r="D44" s="48" t="s">
        <v>124</v>
      </c>
      <c r="E44" s="48">
        <v>1</v>
      </c>
      <c r="F44" s="48" t="s">
        <v>65</v>
      </c>
      <c r="G44" s="48">
        <f t="shared" si="1"/>
        <v>5</v>
      </c>
      <c r="H44" s="48"/>
      <c r="I44" s="49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s="51" customFormat="1" ht="21.75" customHeight="1" thickTop="1" thickBot="1" x14ac:dyDescent="0.35">
      <c r="A45" s="46">
        <v>19</v>
      </c>
      <c r="B45" s="59" t="s">
        <v>149</v>
      </c>
      <c r="C45" s="46" t="s">
        <v>155</v>
      </c>
      <c r="D45" s="48" t="s">
        <v>151</v>
      </c>
      <c r="E45" s="48">
        <v>5</v>
      </c>
      <c r="F45" s="48" t="s">
        <v>152</v>
      </c>
      <c r="G45" s="48">
        <f t="shared" si="1"/>
        <v>25</v>
      </c>
      <c r="H45" s="48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s="51" customFormat="1" ht="21.75" customHeight="1" thickTop="1" thickBot="1" x14ac:dyDescent="0.35">
      <c r="A46" s="46">
        <v>20</v>
      </c>
      <c r="B46" s="47" t="s">
        <v>156</v>
      </c>
      <c r="C46" s="46" t="s">
        <v>157</v>
      </c>
      <c r="D46" s="48" t="s">
        <v>124</v>
      </c>
      <c r="E46" s="48">
        <v>1</v>
      </c>
      <c r="F46" s="48" t="s">
        <v>65</v>
      </c>
      <c r="G46" s="48">
        <f t="shared" si="1"/>
        <v>5</v>
      </c>
      <c r="H46" s="48"/>
      <c r="I46" s="49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s="51" customFormat="1" ht="21.75" customHeight="1" thickTop="1" thickBot="1" x14ac:dyDescent="0.35">
      <c r="A47" s="46">
        <v>21</v>
      </c>
      <c r="B47" s="59" t="s">
        <v>149</v>
      </c>
      <c r="C47" s="46" t="s">
        <v>158</v>
      </c>
      <c r="D47" s="48" t="s">
        <v>151</v>
      </c>
      <c r="E47" s="48">
        <v>5</v>
      </c>
      <c r="F47" s="48" t="s">
        <v>152</v>
      </c>
      <c r="G47" s="48">
        <f t="shared" si="1"/>
        <v>25</v>
      </c>
      <c r="H47" s="48"/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s="51" customFormat="1" ht="31.2" customHeight="1" thickTop="1" thickBot="1" x14ac:dyDescent="0.35">
      <c r="A48" s="46">
        <v>22</v>
      </c>
      <c r="B48" s="47" t="s">
        <v>159</v>
      </c>
      <c r="C48" s="46" t="s">
        <v>160</v>
      </c>
      <c r="D48" s="48" t="s">
        <v>124</v>
      </c>
      <c r="E48" s="48">
        <v>1</v>
      </c>
      <c r="F48" s="48" t="s">
        <v>65</v>
      </c>
      <c r="G48" s="48">
        <f t="shared" si="1"/>
        <v>5</v>
      </c>
      <c r="H48" s="48"/>
      <c r="I48" s="4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s="51" customFormat="1" ht="21.75" customHeight="1" thickTop="1" thickBot="1" x14ac:dyDescent="0.35">
      <c r="A49" s="46">
        <v>23</v>
      </c>
      <c r="B49" s="47" t="s">
        <v>161</v>
      </c>
      <c r="C49" s="46" t="s">
        <v>162</v>
      </c>
      <c r="D49" s="48" t="s">
        <v>124</v>
      </c>
      <c r="E49" s="48">
        <v>1</v>
      </c>
      <c r="F49" s="48" t="s">
        <v>65</v>
      </c>
      <c r="G49" s="48">
        <f t="shared" si="1"/>
        <v>5</v>
      </c>
      <c r="H49" s="48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s="51" customFormat="1" ht="21.75" customHeight="1" thickTop="1" thickBot="1" x14ac:dyDescent="0.35">
      <c r="A50" s="46">
        <v>24</v>
      </c>
      <c r="B50" s="59" t="s">
        <v>149</v>
      </c>
      <c r="C50" s="46" t="s">
        <v>163</v>
      </c>
      <c r="D50" s="48" t="s">
        <v>151</v>
      </c>
      <c r="E50" s="48">
        <v>3</v>
      </c>
      <c r="F50" s="48" t="s">
        <v>152</v>
      </c>
      <c r="G50" s="48">
        <f t="shared" si="1"/>
        <v>15</v>
      </c>
      <c r="H50" s="48"/>
      <c r="I50" s="49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s="51" customFormat="1" ht="21.75" customHeight="1" thickTop="1" thickBot="1" x14ac:dyDescent="0.35">
      <c r="A51" s="46">
        <v>25</v>
      </c>
      <c r="B51" s="60" t="s">
        <v>69</v>
      </c>
      <c r="C51" s="61" t="s">
        <v>70</v>
      </c>
      <c r="D51" s="48" t="s">
        <v>71</v>
      </c>
      <c r="E51" s="48">
        <v>1</v>
      </c>
      <c r="F51" s="48" t="s">
        <v>65</v>
      </c>
      <c r="G51" s="48">
        <f t="shared" si="1"/>
        <v>5</v>
      </c>
      <c r="H51" s="48" t="s">
        <v>66</v>
      </c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s="51" customFormat="1" ht="21.75" customHeight="1" thickTop="1" thickBot="1" x14ac:dyDescent="0.35">
      <c r="A52" s="46">
        <v>26</v>
      </c>
      <c r="B52" s="59" t="s">
        <v>164</v>
      </c>
      <c r="C52" s="46" t="s">
        <v>128</v>
      </c>
      <c r="D52" s="48" t="s">
        <v>71</v>
      </c>
      <c r="E52" s="48">
        <v>1</v>
      </c>
      <c r="F52" s="48" t="s">
        <v>65</v>
      </c>
      <c r="G52" s="48">
        <f t="shared" si="1"/>
        <v>5</v>
      </c>
      <c r="H52" s="48" t="s">
        <v>66</v>
      </c>
      <c r="I52" s="49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s="51" customFormat="1" ht="21.75" customHeight="1" thickTop="1" thickBot="1" x14ac:dyDescent="0.35">
      <c r="A53" s="46">
        <v>27</v>
      </c>
      <c r="B53" s="59" t="s">
        <v>165</v>
      </c>
      <c r="C53" s="46" t="s">
        <v>128</v>
      </c>
      <c r="D53" s="48" t="s">
        <v>71</v>
      </c>
      <c r="E53" s="48">
        <v>1</v>
      </c>
      <c r="F53" s="48" t="s">
        <v>65</v>
      </c>
      <c r="G53" s="48">
        <f t="shared" si="1"/>
        <v>5</v>
      </c>
      <c r="H53" s="48"/>
      <c r="I53" s="4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s="51" customFormat="1" ht="21.75" customHeight="1" thickTop="1" thickBot="1" x14ac:dyDescent="0.35">
      <c r="A54" s="46">
        <v>28</v>
      </c>
      <c r="B54" s="60" t="s">
        <v>62</v>
      </c>
      <c r="C54" s="61" t="s">
        <v>63</v>
      </c>
      <c r="D54" s="48" t="s">
        <v>64</v>
      </c>
      <c r="E54" s="48">
        <v>1</v>
      </c>
      <c r="F54" s="48" t="s">
        <v>65</v>
      </c>
      <c r="G54" s="48">
        <f t="shared" si="1"/>
        <v>5</v>
      </c>
      <c r="H54" s="48" t="s">
        <v>66</v>
      </c>
      <c r="I54" s="49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s="51" customFormat="1" ht="21.75" customHeight="1" thickTop="1" thickBot="1" x14ac:dyDescent="0.35">
      <c r="A55" s="46">
        <v>29</v>
      </c>
      <c r="B55" s="60" t="s">
        <v>67</v>
      </c>
      <c r="C55" s="62" t="s">
        <v>68</v>
      </c>
      <c r="D55" s="48" t="s">
        <v>64</v>
      </c>
      <c r="E55" s="48">
        <v>1</v>
      </c>
      <c r="F55" s="48" t="s">
        <v>65</v>
      </c>
      <c r="G55" s="48">
        <f t="shared" si="1"/>
        <v>5</v>
      </c>
      <c r="H55" s="48" t="s">
        <v>66</v>
      </c>
      <c r="I55" s="4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s="51" customFormat="1" ht="15.75" customHeight="1" thickTop="1" thickBot="1" x14ac:dyDescent="0.35">
      <c r="A56" s="107" t="s">
        <v>7</v>
      </c>
      <c r="B56" s="108"/>
      <c r="C56" s="108"/>
      <c r="D56" s="108"/>
      <c r="E56" s="108"/>
      <c r="F56" s="108"/>
      <c r="G56" s="108"/>
      <c r="H56" s="109"/>
      <c r="I56" s="49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s="51" customFormat="1" ht="15.75" customHeight="1" thickTop="1" thickBot="1" x14ac:dyDescent="0.35">
      <c r="A57" s="63" t="s">
        <v>6</v>
      </c>
      <c r="B57" s="64" t="s">
        <v>5</v>
      </c>
      <c r="C57" s="64" t="s">
        <v>4</v>
      </c>
      <c r="D57" s="64" t="s">
        <v>3</v>
      </c>
      <c r="E57" s="64" t="s">
        <v>2</v>
      </c>
      <c r="F57" s="64" t="s">
        <v>1</v>
      </c>
      <c r="G57" s="64" t="s">
        <v>0</v>
      </c>
      <c r="H57" s="64" t="s">
        <v>59</v>
      </c>
      <c r="I57" s="49"/>
      <c r="J57" s="50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s="51" customFormat="1" ht="22.8" customHeight="1" thickTop="1" thickBot="1" x14ac:dyDescent="0.35">
      <c r="A58" s="46">
        <v>1</v>
      </c>
      <c r="B58" s="66" t="s">
        <v>103</v>
      </c>
      <c r="C58" s="47" t="s">
        <v>87</v>
      </c>
      <c r="D58" s="53" t="s">
        <v>90</v>
      </c>
      <c r="E58" s="53">
        <v>1</v>
      </c>
      <c r="F58" s="53" t="s">
        <v>91</v>
      </c>
      <c r="G58" s="53">
        <v>1</v>
      </c>
      <c r="H58" s="48" t="s">
        <v>66</v>
      </c>
      <c r="I58" s="49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s="51" customFormat="1" ht="25.2" customHeight="1" thickTop="1" thickBot="1" x14ac:dyDescent="0.35">
      <c r="A59" s="46">
        <v>2</v>
      </c>
      <c r="B59" s="66" t="s">
        <v>104</v>
      </c>
      <c r="C59" s="47" t="s">
        <v>105</v>
      </c>
      <c r="D59" s="53" t="s">
        <v>90</v>
      </c>
      <c r="E59" s="53">
        <v>1</v>
      </c>
      <c r="F59" s="53" t="s">
        <v>91</v>
      </c>
      <c r="G59" s="53">
        <v>1</v>
      </c>
      <c r="H59" s="48" t="s">
        <v>66</v>
      </c>
      <c r="I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5" thickTop="1" x14ac:dyDescent="0.3"/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6:H5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1"/>
  <sheetViews>
    <sheetView tabSelected="1" zoomScaleNormal="160" workbookViewId="0">
      <selection activeCell="G117" sqref="G117"/>
    </sheetView>
  </sheetViews>
  <sheetFormatPr defaultColWidth="14.44140625" defaultRowHeight="14.4" x14ac:dyDescent="0.3"/>
  <cols>
    <col min="1" max="1" width="5.109375" style="6" customWidth="1"/>
    <col min="2" max="2" width="52" style="6" customWidth="1"/>
    <col min="3" max="3" width="29.6640625" style="6" customWidth="1"/>
    <col min="4" max="4" width="22" style="6" customWidth="1"/>
    <col min="5" max="5" width="15.44140625" style="6" customWidth="1"/>
    <col min="6" max="6" width="23.441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8" x14ac:dyDescent="0.3">
      <c r="A1" s="112" t="s">
        <v>9</v>
      </c>
      <c r="B1" s="113"/>
      <c r="C1" s="113"/>
      <c r="D1" s="113"/>
      <c r="E1" s="113"/>
      <c r="F1" s="113"/>
      <c r="G1" s="113"/>
      <c r="H1" s="113"/>
    </row>
    <row r="2" spans="1:8" s="5" customFormat="1" ht="21" x14ac:dyDescent="0.4">
      <c r="A2" s="104" t="s">
        <v>30</v>
      </c>
      <c r="B2" s="104"/>
      <c r="C2" s="104"/>
      <c r="D2" s="104"/>
      <c r="E2" s="104"/>
      <c r="F2" s="104"/>
      <c r="G2" s="104"/>
      <c r="H2" s="104"/>
    </row>
    <row r="3" spans="1:8" s="5" customFormat="1" ht="21" x14ac:dyDescent="0.3">
      <c r="A3" s="105" t="str">
        <f>'Информация о Чемпионате'!B4</f>
        <v>Региональный</v>
      </c>
      <c r="B3" s="105"/>
      <c r="C3" s="105"/>
      <c r="D3" s="105"/>
      <c r="E3" s="105"/>
      <c r="F3" s="105"/>
      <c r="G3" s="105"/>
      <c r="H3" s="105"/>
    </row>
    <row r="4" spans="1:8" s="5" customFormat="1" ht="21" x14ac:dyDescent="0.4">
      <c r="A4" s="104" t="s">
        <v>31</v>
      </c>
      <c r="B4" s="104"/>
      <c r="C4" s="104"/>
      <c r="D4" s="104"/>
      <c r="E4" s="104"/>
      <c r="F4" s="104"/>
      <c r="G4" s="104"/>
      <c r="H4" s="104"/>
    </row>
    <row r="5" spans="1:8" ht="20.399999999999999" x14ac:dyDescent="0.3">
      <c r="A5" s="103" t="str">
        <f>'Информация о Чемпионате'!B3</f>
        <v>Электромонтаж (юниоры)</v>
      </c>
      <c r="B5" s="103"/>
      <c r="C5" s="103"/>
      <c r="D5" s="103"/>
      <c r="E5" s="103"/>
      <c r="F5" s="103"/>
      <c r="G5" s="103"/>
      <c r="H5" s="103"/>
    </row>
    <row r="6" spans="1:8" x14ac:dyDescent="0.3">
      <c r="A6" s="97" t="s">
        <v>10</v>
      </c>
      <c r="B6" s="102"/>
      <c r="C6" s="102"/>
      <c r="D6" s="102"/>
      <c r="E6" s="102"/>
      <c r="F6" s="102"/>
      <c r="G6" s="102"/>
      <c r="H6" s="102"/>
    </row>
    <row r="7" spans="1:8" ht="15.6" x14ac:dyDescent="0.3">
      <c r="A7" s="97" t="s">
        <v>28</v>
      </c>
      <c r="B7" s="97"/>
      <c r="C7" s="106">
        <f>'Информация о Чемпионате'!B5</f>
        <v>0</v>
      </c>
      <c r="D7" s="106"/>
      <c r="E7" s="106"/>
      <c r="F7" s="106"/>
      <c r="G7" s="106"/>
      <c r="H7" s="106"/>
    </row>
    <row r="8" spans="1:8" ht="15.6" x14ac:dyDescent="0.3">
      <c r="A8" s="97" t="s">
        <v>29</v>
      </c>
      <c r="B8" s="97"/>
      <c r="C8" s="97"/>
      <c r="D8" s="106">
        <f>'Информация о Чемпионате'!B6</f>
        <v>0</v>
      </c>
      <c r="E8" s="106"/>
      <c r="F8" s="106"/>
      <c r="G8" s="106"/>
      <c r="H8" s="106"/>
    </row>
    <row r="9" spans="1:8" ht="15.6" x14ac:dyDescent="0.3">
      <c r="A9" s="97" t="s">
        <v>25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.6" x14ac:dyDescent="0.3">
      <c r="A10" s="97" t="s">
        <v>27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75" customHeight="1" x14ac:dyDescent="0.3">
      <c r="A11" s="97" t="s">
        <v>35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75" customHeight="1" x14ac:dyDescent="0.3">
      <c r="A12" s="97" t="s">
        <v>40</v>
      </c>
      <c r="B12" s="97"/>
      <c r="C12" s="97">
        <f>'Информация о Чемпионате'!B17</f>
        <v>0</v>
      </c>
      <c r="D12" s="97"/>
      <c r="E12" s="97"/>
      <c r="F12" s="97"/>
      <c r="G12" s="97"/>
      <c r="H12" s="97"/>
    </row>
    <row r="13" spans="1:8" ht="15.6" x14ac:dyDescent="0.3">
      <c r="A13" s="97" t="s">
        <v>16</v>
      </c>
      <c r="B13" s="97"/>
      <c r="C13" s="97">
        <f>'Информация о Чемпионате'!B15</f>
        <v>0</v>
      </c>
      <c r="D13" s="97"/>
      <c r="E13" s="97"/>
      <c r="F13" s="97"/>
      <c r="G13" s="97"/>
      <c r="H13" s="97"/>
    </row>
    <row r="14" spans="1:8" ht="15.6" x14ac:dyDescent="0.3">
      <c r="A14" s="97" t="s">
        <v>17</v>
      </c>
      <c r="B14" s="97"/>
      <c r="C14" s="97">
        <f>'Информация о Чемпионате'!B16</f>
        <v>0</v>
      </c>
      <c r="D14" s="97"/>
      <c r="E14" s="97"/>
      <c r="F14" s="97"/>
      <c r="G14" s="97"/>
      <c r="H14" s="97"/>
    </row>
    <row r="15" spans="1:8" ht="15.6" x14ac:dyDescent="0.3">
      <c r="A15" s="97" t="s">
        <v>26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1" x14ac:dyDescent="0.3">
      <c r="A16" s="110" t="s">
        <v>11</v>
      </c>
      <c r="B16" s="111"/>
      <c r="C16" s="111"/>
      <c r="D16" s="111"/>
      <c r="E16" s="111"/>
      <c r="F16" s="111"/>
      <c r="G16" s="111"/>
      <c r="H16" s="111"/>
    </row>
    <row r="17" spans="1:26" customFormat="1" ht="27.6" customHeight="1" thickBot="1" x14ac:dyDescent="0.35">
      <c r="A17" s="67" t="s">
        <v>6</v>
      </c>
      <c r="B17" s="67" t="s">
        <v>5</v>
      </c>
      <c r="C17" s="67" t="s">
        <v>4</v>
      </c>
      <c r="D17" s="67" t="s">
        <v>3</v>
      </c>
      <c r="E17" s="67" t="s">
        <v>2</v>
      </c>
      <c r="F17" s="67" t="s">
        <v>1</v>
      </c>
      <c r="G17" s="67" t="s">
        <v>0</v>
      </c>
      <c r="H17" s="67" t="s">
        <v>59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customFormat="1" ht="15.75" customHeight="1" thickTop="1" thickBot="1" x14ac:dyDescent="0.35">
      <c r="A18" s="114" t="s">
        <v>168</v>
      </c>
      <c r="B18" s="85"/>
      <c r="C18" s="85"/>
      <c r="D18" s="85"/>
      <c r="E18" s="85"/>
      <c r="F18" s="85"/>
      <c r="G18" s="85"/>
      <c r="H18" s="8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s="51" customFormat="1" ht="22.5" customHeight="1" thickTop="1" thickBot="1" x14ac:dyDescent="0.35">
      <c r="A19" s="68">
        <v>1</v>
      </c>
      <c r="B19" s="59" t="s">
        <v>169</v>
      </c>
      <c r="C19" s="46" t="s">
        <v>244</v>
      </c>
      <c r="D19" s="69"/>
      <c r="E19" s="46">
        <v>2</v>
      </c>
      <c r="F19" s="46" t="s">
        <v>152</v>
      </c>
      <c r="G19" s="69">
        <f t="shared" ref="G19:G32" si="0">E19*(5+1)</f>
        <v>12</v>
      </c>
      <c r="H19" s="6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s="51" customFormat="1" ht="22.5" customHeight="1" thickTop="1" thickBot="1" x14ac:dyDescent="0.35">
      <c r="A20" s="68">
        <v>2</v>
      </c>
      <c r="B20" s="59" t="s">
        <v>170</v>
      </c>
      <c r="C20" s="46" t="s">
        <v>245</v>
      </c>
      <c r="D20" s="69"/>
      <c r="E20" s="46">
        <v>1</v>
      </c>
      <c r="F20" s="46" t="s">
        <v>152</v>
      </c>
      <c r="G20" s="69">
        <f t="shared" si="0"/>
        <v>6</v>
      </c>
      <c r="H20" s="69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s="51" customFormat="1" ht="22.5" customHeight="1" thickTop="1" thickBot="1" x14ac:dyDescent="0.35">
      <c r="A21" s="68">
        <v>3</v>
      </c>
      <c r="B21" s="59" t="s">
        <v>171</v>
      </c>
      <c r="C21" s="46" t="s">
        <v>246</v>
      </c>
      <c r="D21" s="69"/>
      <c r="E21" s="46">
        <v>1.5</v>
      </c>
      <c r="F21" s="46" t="s">
        <v>172</v>
      </c>
      <c r="G21" s="69">
        <f t="shared" si="0"/>
        <v>9</v>
      </c>
      <c r="H21" s="6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s="51" customFormat="1" ht="22.5" customHeight="1" thickTop="1" thickBot="1" x14ac:dyDescent="0.35">
      <c r="A22" s="68">
        <v>4</v>
      </c>
      <c r="B22" s="70" t="s">
        <v>173</v>
      </c>
      <c r="C22" s="120" t="s">
        <v>247</v>
      </c>
      <c r="D22" s="69"/>
      <c r="E22" s="71">
        <v>25</v>
      </c>
      <c r="F22" s="71" t="s">
        <v>91</v>
      </c>
      <c r="G22" s="69">
        <f t="shared" si="0"/>
        <v>150</v>
      </c>
      <c r="H22" s="6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s="51" customFormat="1" ht="22.5" customHeight="1" thickTop="1" thickBot="1" x14ac:dyDescent="0.35">
      <c r="A23" s="68">
        <v>5</v>
      </c>
      <c r="B23" s="59" t="s">
        <v>174</v>
      </c>
      <c r="C23" s="46" t="s">
        <v>248</v>
      </c>
      <c r="D23" s="69"/>
      <c r="E23" s="46">
        <v>45</v>
      </c>
      <c r="F23" s="46" t="s">
        <v>91</v>
      </c>
      <c r="G23" s="69">
        <f t="shared" si="0"/>
        <v>270</v>
      </c>
      <c r="H23" s="6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s="51" customFormat="1" ht="22.5" customHeight="1" thickTop="1" thickBot="1" x14ac:dyDescent="0.35">
      <c r="A24" s="68">
        <v>6</v>
      </c>
      <c r="B24" s="59" t="s">
        <v>175</v>
      </c>
      <c r="C24" s="46" t="s">
        <v>249</v>
      </c>
      <c r="D24" s="69"/>
      <c r="E24" s="46">
        <v>10</v>
      </c>
      <c r="F24" s="46" t="s">
        <v>91</v>
      </c>
      <c r="G24" s="69">
        <f t="shared" si="0"/>
        <v>60</v>
      </c>
      <c r="H24" s="6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s="51" customFormat="1" ht="22.5" customHeight="1" thickTop="1" thickBot="1" x14ac:dyDescent="0.35">
      <c r="A25" s="68">
        <v>7</v>
      </c>
      <c r="B25" s="59" t="s">
        <v>176</v>
      </c>
      <c r="C25" s="46" t="s">
        <v>250</v>
      </c>
      <c r="D25" s="69"/>
      <c r="E25" s="46">
        <v>1.4</v>
      </c>
      <c r="F25" s="46" t="s">
        <v>172</v>
      </c>
      <c r="G25" s="69">
        <f t="shared" si="0"/>
        <v>8.3999999999999986</v>
      </c>
      <c r="H25" s="6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s="51" customFormat="1" ht="22.5" customHeight="1" thickTop="1" thickBot="1" x14ac:dyDescent="0.35">
      <c r="A26" s="68">
        <v>8</v>
      </c>
      <c r="B26" s="59" t="s">
        <v>177</v>
      </c>
      <c r="C26" s="46" t="s">
        <v>251</v>
      </c>
      <c r="D26" s="69"/>
      <c r="E26" s="46">
        <v>6</v>
      </c>
      <c r="F26" s="46" t="s">
        <v>91</v>
      </c>
      <c r="G26" s="69">
        <f t="shared" si="0"/>
        <v>36</v>
      </c>
      <c r="H26" s="6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s="51" customFormat="1" ht="22.5" customHeight="1" thickTop="1" thickBot="1" x14ac:dyDescent="0.35">
      <c r="A27" s="68">
        <v>9</v>
      </c>
      <c r="B27" s="59" t="s">
        <v>178</v>
      </c>
      <c r="C27" s="46" t="s">
        <v>252</v>
      </c>
      <c r="D27" s="69"/>
      <c r="E27" s="46">
        <v>9</v>
      </c>
      <c r="F27" s="46" t="s">
        <v>91</v>
      </c>
      <c r="G27" s="69">
        <f t="shared" si="0"/>
        <v>54</v>
      </c>
      <c r="H27" s="6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s="51" customFormat="1" ht="22.5" customHeight="1" thickTop="1" thickBot="1" x14ac:dyDescent="0.35">
      <c r="A28" s="68">
        <v>10</v>
      </c>
      <c r="B28" s="72" t="s">
        <v>179</v>
      </c>
      <c r="C28" s="120" t="s">
        <v>253</v>
      </c>
      <c r="D28" s="69"/>
      <c r="E28" s="73">
        <v>1</v>
      </c>
      <c r="F28" s="74" t="s">
        <v>172</v>
      </c>
      <c r="G28" s="69">
        <f t="shared" si="0"/>
        <v>6</v>
      </c>
      <c r="H28" s="6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s="51" customFormat="1" ht="22.5" customHeight="1" thickTop="1" thickBot="1" x14ac:dyDescent="0.35">
      <c r="A29" s="68">
        <v>11</v>
      </c>
      <c r="B29" s="72" t="s">
        <v>180</v>
      </c>
      <c r="C29" s="120" t="s">
        <v>254</v>
      </c>
      <c r="D29" s="69"/>
      <c r="E29" s="73">
        <v>3</v>
      </c>
      <c r="F29" s="74" t="s">
        <v>91</v>
      </c>
      <c r="G29" s="69">
        <f t="shared" si="0"/>
        <v>18</v>
      </c>
      <c r="H29" s="6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s="51" customFormat="1" ht="22.5" customHeight="1" thickTop="1" thickBot="1" x14ac:dyDescent="0.35">
      <c r="A30" s="68">
        <v>12</v>
      </c>
      <c r="B30" s="72" t="s">
        <v>181</v>
      </c>
      <c r="C30" s="120" t="s">
        <v>255</v>
      </c>
      <c r="D30" s="69"/>
      <c r="E30" s="73">
        <v>2</v>
      </c>
      <c r="F30" s="74" t="s">
        <v>91</v>
      </c>
      <c r="G30" s="69">
        <f t="shared" si="0"/>
        <v>12</v>
      </c>
      <c r="H30" s="6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s="51" customFormat="1" ht="22.5" customHeight="1" thickTop="1" thickBot="1" x14ac:dyDescent="0.35">
      <c r="A31" s="68">
        <v>13</v>
      </c>
      <c r="B31" s="59" t="s">
        <v>182</v>
      </c>
      <c r="C31" s="46" t="s">
        <v>256</v>
      </c>
      <c r="D31" s="69"/>
      <c r="E31" s="46">
        <v>3</v>
      </c>
      <c r="F31" s="46" t="s">
        <v>172</v>
      </c>
      <c r="G31" s="69">
        <f t="shared" si="0"/>
        <v>18</v>
      </c>
      <c r="H31" s="6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s="51" customFormat="1" ht="22.5" customHeight="1" thickTop="1" thickBot="1" x14ac:dyDescent="0.35">
      <c r="A32" s="68">
        <v>14</v>
      </c>
      <c r="B32" s="59" t="s">
        <v>183</v>
      </c>
      <c r="C32" s="120" t="s">
        <v>257</v>
      </c>
      <c r="D32" s="69"/>
      <c r="E32" s="73">
        <v>6</v>
      </c>
      <c r="F32" s="74" t="s">
        <v>172</v>
      </c>
      <c r="G32" s="69">
        <f t="shared" si="0"/>
        <v>36</v>
      </c>
      <c r="H32" s="6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s="51" customFormat="1" ht="15.75" customHeight="1" thickTop="1" thickBot="1" x14ac:dyDescent="0.35">
      <c r="A33" s="115" t="s">
        <v>184</v>
      </c>
      <c r="B33" s="108"/>
      <c r="C33" s="108"/>
      <c r="D33" s="108"/>
      <c r="E33" s="108"/>
      <c r="F33" s="108"/>
      <c r="G33" s="108"/>
      <c r="H33" s="10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s="51" customFormat="1" ht="23.25" customHeight="1" thickTop="1" thickBot="1" x14ac:dyDescent="0.35">
      <c r="A34" s="68">
        <v>1</v>
      </c>
      <c r="B34" s="59" t="s">
        <v>185</v>
      </c>
      <c r="C34" s="75" t="s">
        <v>258</v>
      </c>
      <c r="D34" s="69"/>
      <c r="E34" s="75">
        <v>1</v>
      </c>
      <c r="F34" s="75" t="s">
        <v>65</v>
      </c>
      <c r="G34" s="69">
        <f t="shared" ref="G34:G50" si="1">E34*(5+1)</f>
        <v>6</v>
      </c>
      <c r="H34" s="6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s="51" customFormat="1" ht="23.25" customHeight="1" thickTop="1" thickBot="1" x14ac:dyDescent="0.35">
      <c r="A35" s="68">
        <v>2</v>
      </c>
      <c r="B35" s="59" t="s">
        <v>259</v>
      </c>
      <c r="C35" s="75" t="s">
        <v>260</v>
      </c>
      <c r="D35" s="69"/>
      <c r="E35" s="75">
        <v>1</v>
      </c>
      <c r="F35" s="75" t="s">
        <v>65</v>
      </c>
      <c r="G35" s="69">
        <f t="shared" si="1"/>
        <v>6</v>
      </c>
      <c r="H35" s="6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s="51" customFormat="1" ht="23.25" customHeight="1" thickTop="1" thickBot="1" x14ac:dyDescent="0.35">
      <c r="A36" s="68">
        <v>3</v>
      </c>
      <c r="B36" s="59" t="s">
        <v>186</v>
      </c>
      <c r="C36" s="75" t="s">
        <v>261</v>
      </c>
      <c r="D36" s="69"/>
      <c r="E36" s="75">
        <v>1</v>
      </c>
      <c r="F36" s="75" t="s">
        <v>91</v>
      </c>
      <c r="G36" s="69">
        <f t="shared" si="1"/>
        <v>6</v>
      </c>
      <c r="H36" s="69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s="51" customFormat="1" ht="23.25" customHeight="1" thickTop="1" thickBot="1" x14ac:dyDescent="0.35">
      <c r="A37" s="68">
        <v>4</v>
      </c>
      <c r="B37" s="59" t="s">
        <v>187</v>
      </c>
      <c r="C37" s="75" t="s">
        <v>262</v>
      </c>
      <c r="D37" s="69"/>
      <c r="E37" s="75">
        <v>2</v>
      </c>
      <c r="F37" s="75" t="s">
        <v>65</v>
      </c>
      <c r="G37" s="69">
        <f t="shared" si="1"/>
        <v>12</v>
      </c>
      <c r="H37" s="69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s="51" customFormat="1" ht="23.25" customHeight="1" thickTop="1" thickBot="1" x14ac:dyDescent="0.35">
      <c r="A38" s="68">
        <v>5</v>
      </c>
      <c r="B38" s="59" t="s">
        <v>188</v>
      </c>
      <c r="C38" s="75" t="s">
        <v>263</v>
      </c>
      <c r="D38" s="69"/>
      <c r="E38" s="75">
        <v>1</v>
      </c>
      <c r="F38" s="75" t="s">
        <v>65</v>
      </c>
      <c r="G38" s="69">
        <f t="shared" si="1"/>
        <v>6</v>
      </c>
      <c r="H38" s="69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s="51" customFormat="1" ht="23.25" customHeight="1" thickTop="1" thickBot="1" x14ac:dyDescent="0.35">
      <c r="A39" s="68">
        <v>7</v>
      </c>
      <c r="B39" s="59" t="s">
        <v>189</v>
      </c>
      <c r="C39" s="75" t="s">
        <v>264</v>
      </c>
      <c r="D39" s="69"/>
      <c r="E39" s="75">
        <v>2</v>
      </c>
      <c r="F39" s="75" t="s">
        <v>65</v>
      </c>
      <c r="G39" s="69">
        <f t="shared" si="1"/>
        <v>12</v>
      </c>
      <c r="H39" s="69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s="51" customFormat="1" ht="23.25" customHeight="1" thickTop="1" thickBot="1" x14ac:dyDescent="0.35">
      <c r="A40" s="68">
        <v>8</v>
      </c>
      <c r="B40" s="59" t="s">
        <v>190</v>
      </c>
      <c r="C40" s="75" t="s">
        <v>265</v>
      </c>
      <c r="D40" s="69"/>
      <c r="E40" s="75">
        <v>1</v>
      </c>
      <c r="F40" s="75" t="s">
        <v>91</v>
      </c>
      <c r="G40" s="69">
        <f t="shared" si="1"/>
        <v>6</v>
      </c>
      <c r="H40" s="69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51" customFormat="1" ht="23.25" customHeight="1" thickTop="1" thickBot="1" x14ac:dyDescent="0.35">
      <c r="A41" s="68">
        <v>9</v>
      </c>
      <c r="B41" s="59" t="s">
        <v>191</v>
      </c>
      <c r="C41" s="75" t="s">
        <v>266</v>
      </c>
      <c r="D41" s="69"/>
      <c r="E41" s="75">
        <v>2</v>
      </c>
      <c r="F41" s="75" t="s">
        <v>65</v>
      </c>
      <c r="G41" s="69">
        <f t="shared" si="1"/>
        <v>12</v>
      </c>
      <c r="H41" s="69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s="51" customFormat="1" ht="23.25" customHeight="1" thickTop="1" thickBot="1" x14ac:dyDescent="0.35">
      <c r="A42" s="68">
        <v>10</v>
      </c>
      <c r="B42" s="59" t="s">
        <v>192</v>
      </c>
      <c r="C42" s="75" t="s">
        <v>267</v>
      </c>
      <c r="D42" s="69"/>
      <c r="E42" s="75">
        <v>1</v>
      </c>
      <c r="F42" s="75" t="s">
        <v>65</v>
      </c>
      <c r="G42" s="69">
        <f t="shared" si="1"/>
        <v>6</v>
      </c>
      <c r="H42" s="69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s="51" customFormat="1" ht="23.25" customHeight="1" thickTop="1" thickBot="1" x14ac:dyDescent="0.35">
      <c r="A43" s="68">
        <v>11</v>
      </c>
      <c r="B43" s="59" t="s">
        <v>193</v>
      </c>
      <c r="C43" s="75" t="s">
        <v>268</v>
      </c>
      <c r="D43" s="69"/>
      <c r="E43" s="75">
        <v>1</v>
      </c>
      <c r="F43" s="75" t="s">
        <v>65</v>
      </c>
      <c r="G43" s="69">
        <f t="shared" si="1"/>
        <v>6</v>
      </c>
      <c r="H43" s="69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s="51" customFormat="1" ht="23.25" customHeight="1" thickTop="1" thickBot="1" x14ac:dyDescent="0.35">
      <c r="A44" s="68">
        <v>18</v>
      </c>
      <c r="B44" s="59" t="s">
        <v>194</v>
      </c>
      <c r="C44" s="75" t="s">
        <v>269</v>
      </c>
      <c r="D44" s="69"/>
      <c r="E44" s="75">
        <v>5</v>
      </c>
      <c r="F44" s="75" t="s">
        <v>91</v>
      </c>
      <c r="G44" s="69">
        <f t="shared" si="1"/>
        <v>30</v>
      </c>
      <c r="H44" s="6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s="51" customFormat="1" ht="23.25" customHeight="1" thickTop="1" thickBot="1" x14ac:dyDescent="0.35">
      <c r="A45" s="68">
        <v>19</v>
      </c>
      <c r="B45" s="59" t="s">
        <v>195</v>
      </c>
      <c r="C45" s="75" t="s">
        <v>270</v>
      </c>
      <c r="D45" s="69"/>
      <c r="E45" s="75">
        <v>16</v>
      </c>
      <c r="F45" s="75" t="s">
        <v>65</v>
      </c>
      <c r="G45" s="69">
        <f t="shared" si="1"/>
        <v>96</v>
      </c>
      <c r="H45" s="69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s="51" customFormat="1" ht="23.25" customHeight="1" thickTop="1" thickBot="1" x14ac:dyDescent="0.35">
      <c r="A46" s="68">
        <v>20</v>
      </c>
      <c r="B46" s="59" t="s">
        <v>196</v>
      </c>
      <c r="C46" s="75" t="s">
        <v>271</v>
      </c>
      <c r="D46" s="69"/>
      <c r="E46" s="75">
        <v>40</v>
      </c>
      <c r="F46" s="75" t="s">
        <v>65</v>
      </c>
      <c r="G46" s="69">
        <f t="shared" si="1"/>
        <v>240</v>
      </c>
      <c r="H46" s="69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s="51" customFormat="1" ht="23.25" customHeight="1" thickTop="1" thickBot="1" x14ac:dyDescent="0.35">
      <c r="A47" s="68">
        <v>21</v>
      </c>
      <c r="B47" s="59" t="s">
        <v>197</v>
      </c>
      <c r="C47" s="75" t="s">
        <v>272</v>
      </c>
      <c r="D47" s="69"/>
      <c r="E47" s="75">
        <v>5</v>
      </c>
      <c r="F47" s="75" t="s">
        <v>65</v>
      </c>
      <c r="G47" s="69">
        <f t="shared" si="1"/>
        <v>30</v>
      </c>
      <c r="H47" s="69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s="51" customFormat="1" ht="23.25" customHeight="1" thickTop="1" thickBot="1" x14ac:dyDescent="0.35">
      <c r="A48" s="68">
        <v>22</v>
      </c>
      <c r="B48" s="59" t="s">
        <v>198</v>
      </c>
      <c r="C48" s="75" t="s">
        <v>273</v>
      </c>
      <c r="D48" s="69"/>
      <c r="E48" s="75">
        <v>8</v>
      </c>
      <c r="F48" s="75" t="s">
        <v>65</v>
      </c>
      <c r="G48" s="69">
        <f t="shared" si="1"/>
        <v>48</v>
      </c>
      <c r="H48" s="69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s="51" customFormat="1" ht="23.25" customHeight="1" thickTop="1" thickBot="1" x14ac:dyDescent="0.35">
      <c r="A49" s="68"/>
      <c r="B49" s="59" t="s">
        <v>274</v>
      </c>
      <c r="C49" s="75" t="s">
        <v>296</v>
      </c>
      <c r="D49" s="69"/>
      <c r="E49" s="75">
        <v>1</v>
      </c>
      <c r="F49" s="75" t="s">
        <v>91</v>
      </c>
      <c r="G49" s="69">
        <f t="shared" si="1"/>
        <v>6</v>
      </c>
      <c r="H49" s="69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s="51" customFormat="1" ht="23.25" customHeight="1" thickTop="1" thickBot="1" x14ac:dyDescent="0.35">
      <c r="A50" s="68">
        <v>23</v>
      </c>
      <c r="B50" s="59" t="s">
        <v>199</v>
      </c>
      <c r="C50" s="46" t="s">
        <v>275</v>
      </c>
      <c r="D50" s="69"/>
      <c r="E50" s="46">
        <v>8</v>
      </c>
      <c r="F50" s="46" t="s">
        <v>91</v>
      </c>
      <c r="G50" s="69">
        <f t="shared" si="1"/>
        <v>48</v>
      </c>
      <c r="H50" s="69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s="51" customFormat="1" ht="15.75" customHeight="1" thickTop="1" thickBot="1" x14ac:dyDescent="0.35">
      <c r="A51" s="115" t="s">
        <v>200</v>
      </c>
      <c r="B51" s="108"/>
      <c r="C51" s="108"/>
      <c r="D51" s="108"/>
      <c r="E51" s="108"/>
      <c r="F51" s="108"/>
      <c r="G51" s="108"/>
      <c r="H51" s="109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s="51" customFormat="1" ht="21.75" customHeight="1" thickTop="1" thickBot="1" x14ac:dyDescent="0.35">
      <c r="A52" s="46">
        <v>1</v>
      </c>
      <c r="B52" s="59" t="s">
        <v>201</v>
      </c>
      <c r="C52" s="46" t="s">
        <v>276</v>
      </c>
      <c r="D52" s="75"/>
      <c r="E52" s="46">
        <v>2</v>
      </c>
      <c r="F52" s="46" t="s">
        <v>91</v>
      </c>
      <c r="G52" s="75">
        <f t="shared" ref="G52:G72" si="2">E52*(5+1)</f>
        <v>12</v>
      </c>
      <c r="H52" s="75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s="51" customFormat="1" ht="21.75" customHeight="1" thickTop="1" thickBot="1" x14ac:dyDescent="0.35">
      <c r="A53" s="46">
        <v>2</v>
      </c>
      <c r="B53" s="59" t="s">
        <v>202</v>
      </c>
      <c r="C53" s="46" t="s">
        <v>277</v>
      </c>
      <c r="D53" s="75"/>
      <c r="E53" s="46">
        <v>1</v>
      </c>
      <c r="F53" s="46" t="s">
        <v>65</v>
      </c>
      <c r="G53" s="75">
        <f t="shared" si="2"/>
        <v>6</v>
      </c>
      <c r="H53" s="75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s="51" customFormat="1" ht="21.75" customHeight="1" thickTop="1" thickBot="1" x14ac:dyDescent="0.35">
      <c r="A54" s="46">
        <v>3</v>
      </c>
      <c r="B54" s="59" t="s">
        <v>203</v>
      </c>
      <c r="C54" s="46" t="s">
        <v>278</v>
      </c>
      <c r="D54" s="75"/>
      <c r="E54" s="46">
        <v>1</v>
      </c>
      <c r="F54" s="46" t="s">
        <v>65</v>
      </c>
      <c r="G54" s="75">
        <f t="shared" si="2"/>
        <v>6</v>
      </c>
      <c r="H54" s="75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s="51" customFormat="1" ht="21.75" customHeight="1" thickTop="1" thickBot="1" x14ac:dyDescent="0.35">
      <c r="A55" s="46">
        <v>4</v>
      </c>
      <c r="B55" s="59" t="s">
        <v>204</v>
      </c>
      <c r="C55" s="46" t="s">
        <v>279</v>
      </c>
      <c r="D55" s="75"/>
      <c r="E55" s="46">
        <v>1</v>
      </c>
      <c r="F55" s="46" t="s">
        <v>91</v>
      </c>
      <c r="G55" s="75">
        <f t="shared" si="2"/>
        <v>6</v>
      </c>
      <c r="H55" s="75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s="51" customFormat="1" ht="21.75" customHeight="1" thickTop="1" thickBot="1" x14ac:dyDescent="0.35">
      <c r="A56" s="46">
        <v>5</v>
      </c>
      <c r="B56" s="59" t="s">
        <v>205</v>
      </c>
      <c r="C56" s="121" t="s">
        <v>280</v>
      </c>
      <c r="D56" s="75"/>
      <c r="E56" s="71">
        <v>1</v>
      </c>
      <c r="F56" s="46" t="s">
        <v>91</v>
      </c>
      <c r="G56" s="75">
        <f t="shared" si="2"/>
        <v>6</v>
      </c>
      <c r="H56" s="75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s="51" customFormat="1" ht="21.75" customHeight="1" thickTop="1" thickBot="1" x14ac:dyDescent="0.35">
      <c r="A57" s="46">
        <v>6</v>
      </c>
      <c r="B57" s="70" t="s">
        <v>206</v>
      </c>
      <c r="C57" s="76" t="s">
        <v>281</v>
      </c>
      <c r="D57" s="75"/>
      <c r="E57" s="71">
        <v>2</v>
      </c>
      <c r="F57" s="71" t="s">
        <v>91</v>
      </c>
      <c r="G57" s="75">
        <f t="shared" si="2"/>
        <v>12</v>
      </c>
      <c r="H57" s="75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s="51" customFormat="1" ht="21.75" customHeight="1" thickTop="1" thickBot="1" x14ac:dyDescent="0.35">
      <c r="A58" s="46">
        <v>7</v>
      </c>
      <c r="B58" s="70" t="s">
        <v>207</v>
      </c>
      <c r="C58" s="76" t="s">
        <v>282</v>
      </c>
      <c r="D58" s="75"/>
      <c r="E58" s="71">
        <v>1</v>
      </c>
      <c r="F58" s="71" t="s">
        <v>91</v>
      </c>
      <c r="G58" s="75">
        <f t="shared" si="2"/>
        <v>6</v>
      </c>
      <c r="H58" s="75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s="51" customFormat="1" ht="21.75" customHeight="1" thickTop="1" thickBot="1" x14ac:dyDescent="0.35">
      <c r="A59" s="46">
        <v>8</v>
      </c>
      <c r="B59" s="59" t="s">
        <v>208</v>
      </c>
      <c r="C59" s="46" t="s">
        <v>283</v>
      </c>
      <c r="D59" s="75"/>
      <c r="E59" s="46">
        <v>2</v>
      </c>
      <c r="F59" s="46" t="s">
        <v>65</v>
      </c>
      <c r="G59" s="75">
        <f t="shared" si="2"/>
        <v>12</v>
      </c>
      <c r="H59" s="75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s="51" customFormat="1" ht="21.75" customHeight="1" thickTop="1" thickBot="1" x14ac:dyDescent="0.35">
      <c r="A60" s="46">
        <v>9</v>
      </c>
      <c r="B60" s="59" t="s">
        <v>209</v>
      </c>
      <c r="C60" s="46" t="s">
        <v>284</v>
      </c>
      <c r="D60" s="75"/>
      <c r="E60" s="46">
        <v>3</v>
      </c>
      <c r="F60" s="46" t="s">
        <v>65</v>
      </c>
      <c r="G60" s="75">
        <f t="shared" si="2"/>
        <v>18</v>
      </c>
      <c r="H60" s="75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s="51" customFormat="1" ht="21.75" customHeight="1" thickTop="1" thickBot="1" x14ac:dyDescent="0.35">
      <c r="A61" s="46">
        <v>10</v>
      </c>
      <c r="B61" s="59" t="s">
        <v>210</v>
      </c>
      <c r="C61" s="46" t="s">
        <v>285</v>
      </c>
      <c r="D61" s="75"/>
      <c r="E61" s="46">
        <v>1</v>
      </c>
      <c r="F61" s="46" t="s">
        <v>91</v>
      </c>
      <c r="G61" s="75">
        <f t="shared" si="2"/>
        <v>6</v>
      </c>
      <c r="H61" s="75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s="51" customFormat="1" ht="21.75" customHeight="1" thickTop="1" thickBot="1" x14ac:dyDescent="0.35">
      <c r="A62" s="46">
        <v>11</v>
      </c>
      <c r="B62" s="59" t="s">
        <v>211</v>
      </c>
      <c r="C62" s="46" t="s">
        <v>286</v>
      </c>
      <c r="D62" s="75"/>
      <c r="E62" s="46">
        <v>1</v>
      </c>
      <c r="F62" s="46" t="s">
        <v>65</v>
      </c>
      <c r="G62" s="75">
        <f t="shared" si="2"/>
        <v>6</v>
      </c>
      <c r="H62" s="75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s="51" customFormat="1" ht="21.75" customHeight="1" thickTop="1" thickBot="1" x14ac:dyDescent="0.35">
      <c r="A63" s="46">
        <v>12</v>
      </c>
      <c r="B63" s="59" t="s">
        <v>212</v>
      </c>
      <c r="C63" s="46" t="s">
        <v>287</v>
      </c>
      <c r="D63" s="75"/>
      <c r="E63" s="46">
        <v>1</v>
      </c>
      <c r="F63" s="46" t="s">
        <v>91</v>
      </c>
      <c r="G63" s="75">
        <f t="shared" si="2"/>
        <v>6</v>
      </c>
      <c r="H63" s="75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s="51" customFormat="1" ht="21.75" customHeight="1" thickTop="1" thickBot="1" x14ac:dyDescent="0.35">
      <c r="A64" s="46">
        <v>13</v>
      </c>
      <c r="B64" s="59" t="s">
        <v>213</v>
      </c>
      <c r="C64" s="121" t="s">
        <v>297</v>
      </c>
      <c r="D64" s="75"/>
      <c r="E64" s="46">
        <v>1</v>
      </c>
      <c r="F64" s="46" t="s">
        <v>91</v>
      </c>
      <c r="G64" s="75">
        <f t="shared" si="2"/>
        <v>6</v>
      </c>
      <c r="H64" s="75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s="51" customFormat="1" ht="21.75" customHeight="1" thickTop="1" thickBot="1" x14ac:dyDescent="0.35">
      <c r="A65" s="46">
        <v>14</v>
      </c>
      <c r="B65" s="59" t="s">
        <v>214</v>
      </c>
      <c r="C65" s="121" t="s">
        <v>298</v>
      </c>
      <c r="D65" s="75"/>
      <c r="E65" s="46">
        <v>2</v>
      </c>
      <c r="F65" s="46" t="s">
        <v>91</v>
      </c>
      <c r="G65" s="75">
        <f t="shared" si="2"/>
        <v>12</v>
      </c>
      <c r="H65" s="75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s="51" customFormat="1" ht="21.75" customHeight="1" thickTop="1" thickBot="1" x14ac:dyDescent="0.35">
      <c r="A66" s="46">
        <v>15</v>
      </c>
      <c r="B66" s="59" t="s">
        <v>215</v>
      </c>
      <c r="C66" s="121" t="s">
        <v>299</v>
      </c>
      <c r="D66" s="75"/>
      <c r="E66" s="46">
        <v>2</v>
      </c>
      <c r="F66" s="46" t="s">
        <v>91</v>
      </c>
      <c r="G66" s="75">
        <f t="shared" si="2"/>
        <v>12</v>
      </c>
      <c r="H66" s="75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s="51" customFormat="1" ht="21.75" customHeight="1" thickTop="1" thickBot="1" x14ac:dyDescent="0.35">
      <c r="A67" s="46">
        <v>16</v>
      </c>
      <c r="B67" s="72" t="s">
        <v>300</v>
      </c>
      <c r="C67" s="121" t="s">
        <v>301</v>
      </c>
      <c r="D67" s="75"/>
      <c r="E67" s="46">
        <v>1</v>
      </c>
      <c r="F67" s="46" t="s">
        <v>91</v>
      </c>
      <c r="G67" s="75">
        <f t="shared" si="2"/>
        <v>6</v>
      </c>
      <c r="H67" s="75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s="51" customFormat="1" ht="21.75" customHeight="1" thickTop="1" thickBot="1" x14ac:dyDescent="0.35">
      <c r="A68" s="46">
        <v>17</v>
      </c>
      <c r="B68" s="72" t="s">
        <v>216</v>
      </c>
      <c r="C68" s="83" t="s">
        <v>302</v>
      </c>
      <c r="D68" s="75"/>
      <c r="E68" s="73">
        <v>2</v>
      </c>
      <c r="F68" s="74" t="s">
        <v>91</v>
      </c>
      <c r="G68" s="75">
        <f t="shared" si="2"/>
        <v>12</v>
      </c>
      <c r="H68" s="75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s="51" customFormat="1" ht="21.75" customHeight="1" thickTop="1" thickBot="1" x14ac:dyDescent="0.35">
      <c r="A69" s="46">
        <v>18</v>
      </c>
      <c r="B69" s="72" t="s">
        <v>217</v>
      </c>
      <c r="C69" s="82" t="s">
        <v>303</v>
      </c>
      <c r="D69" s="75"/>
      <c r="E69" s="73">
        <v>1</v>
      </c>
      <c r="F69" s="74" t="s">
        <v>91</v>
      </c>
      <c r="G69" s="75">
        <f t="shared" si="2"/>
        <v>6</v>
      </c>
      <c r="H69" s="75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s="51" customFormat="1" ht="21.75" customHeight="1" thickTop="1" thickBot="1" x14ac:dyDescent="0.35">
      <c r="A70" s="46">
        <v>19</v>
      </c>
      <c r="B70" s="77" t="s">
        <v>218</v>
      </c>
      <c r="C70" s="81" t="s">
        <v>304</v>
      </c>
      <c r="D70" s="75"/>
      <c r="E70" s="73">
        <v>1</v>
      </c>
      <c r="F70" s="74" t="s">
        <v>91</v>
      </c>
      <c r="G70" s="75">
        <f t="shared" si="2"/>
        <v>6</v>
      </c>
      <c r="H70" s="75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s="51" customFormat="1" ht="15.75" customHeight="1" thickTop="1" thickBot="1" x14ac:dyDescent="0.35">
      <c r="A71" s="46">
        <v>20</v>
      </c>
      <c r="B71" s="122" t="s">
        <v>219</v>
      </c>
      <c r="C71" s="136" t="s">
        <v>305</v>
      </c>
      <c r="D71" s="123"/>
      <c r="E71" s="124">
        <v>2</v>
      </c>
      <c r="F71" s="125" t="s">
        <v>91</v>
      </c>
      <c r="G71" s="126">
        <f t="shared" si="2"/>
        <v>12</v>
      </c>
      <c r="H71" s="123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s="51" customFormat="1" ht="15.75" customHeight="1" thickTop="1" thickBot="1" x14ac:dyDescent="0.35">
      <c r="A72" s="46">
        <v>21</v>
      </c>
      <c r="B72" s="127" t="s">
        <v>288</v>
      </c>
      <c r="C72" s="128" t="s">
        <v>306</v>
      </c>
      <c r="D72" s="129"/>
      <c r="E72" s="130">
        <v>1</v>
      </c>
      <c r="F72" s="131" t="s">
        <v>91</v>
      </c>
      <c r="G72" s="132">
        <f t="shared" si="2"/>
        <v>6</v>
      </c>
      <c r="H72" s="129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s="51" customFormat="1" ht="15.75" customHeight="1" thickTop="1" thickBot="1" x14ac:dyDescent="0.35">
      <c r="A73" s="133" t="s">
        <v>220</v>
      </c>
      <c r="B73" s="134"/>
      <c r="C73" s="134"/>
      <c r="D73" s="134"/>
      <c r="E73" s="134"/>
      <c r="F73" s="134"/>
      <c r="G73" s="134"/>
      <c r="H73" s="135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s="51" customFormat="1" ht="15.75" customHeight="1" thickTop="1" thickBot="1" x14ac:dyDescent="0.35">
      <c r="A74" s="46">
        <v>1</v>
      </c>
      <c r="B74" s="59" t="s">
        <v>221</v>
      </c>
      <c r="C74" s="46" t="s">
        <v>158</v>
      </c>
      <c r="D74" s="69"/>
      <c r="E74" s="46">
        <v>15</v>
      </c>
      <c r="F74" s="46" t="s">
        <v>152</v>
      </c>
      <c r="G74" s="69">
        <f t="shared" ref="G74:G83" si="3">E74*(5+1)</f>
        <v>90</v>
      </c>
      <c r="H74" s="69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s="51" customFormat="1" ht="15.75" customHeight="1" thickTop="1" thickBot="1" x14ac:dyDescent="0.35">
      <c r="A75" s="46">
        <v>2</v>
      </c>
      <c r="B75" s="59" t="s">
        <v>221</v>
      </c>
      <c r="C75" s="46" t="s">
        <v>222</v>
      </c>
      <c r="D75" s="69"/>
      <c r="E75" s="46">
        <v>5</v>
      </c>
      <c r="F75" s="46" t="s">
        <v>152</v>
      </c>
      <c r="G75" s="69">
        <f t="shared" si="3"/>
        <v>30</v>
      </c>
      <c r="H75" s="69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s="51" customFormat="1" ht="15.75" customHeight="1" thickTop="1" thickBot="1" x14ac:dyDescent="0.35">
      <c r="A76" s="46">
        <v>3</v>
      </c>
      <c r="B76" s="59" t="s">
        <v>149</v>
      </c>
      <c r="C76" s="46" t="s">
        <v>223</v>
      </c>
      <c r="D76" s="69"/>
      <c r="E76" s="46">
        <v>15</v>
      </c>
      <c r="F76" s="46" t="s">
        <v>152</v>
      </c>
      <c r="G76" s="69">
        <f t="shared" si="3"/>
        <v>90</v>
      </c>
      <c r="H76" s="69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s="51" customFormat="1" ht="15.75" customHeight="1" thickTop="1" thickBot="1" x14ac:dyDescent="0.35">
      <c r="A77" s="46">
        <v>4</v>
      </c>
      <c r="B77" s="59" t="s">
        <v>149</v>
      </c>
      <c r="C77" s="46" t="s">
        <v>224</v>
      </c>
      <c r="D77" s="69"/>
      <c r="E77" s="46">
        <v>20</v>
      </c>
      <c r="F77" s="46" t="s">
        <v>152</v>
      </c>
      <c r="G77" s="69">
        <f t="shared" si="3"/>
        <v>120</v>
      </c>
      <c r="H77" s="69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s="51" customFormat="1" ht="15.75" customHeight="1" thickTop="1" thickBot="1" x14ac:dyDescent="0.35">
      <c r="A78" s="46">
        <v>5</v>
      </c>
      <c r="B78" s="59" t="s">
        <v>149</v>
      </c>
      <c r="C78" s="46" t="s">
        <v>225</v>
      </c>
      <c r="D78" s="69"/>
      <c r="E78" s="46">
        <v>60</v>
      </c>
      <c r="F78" s="46" t="s">
        <v>152</v>
      </c>
      <c r="G78" s="69">
        <f t="shared" si="3"/>
        <v>360</v>
      </c>
      <c r="H78" s="69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s="51" customFormat="1" ht="15.75" customHeight="1" thickTop="1" thickBot="1" x14ac:dyDescent="0.35">
      <c r="A79" s="46">
        <v>6</v>
      </c>
      <c r="B79" s="59" t="s">
        <v>149</v>
      </c>
      <c r="C79" s="46" t="s">
        <v>226</v>
      </c>
      <c r="D79" s="69"/>
      <c r="E79" s="46">
        <v>7</v>
      </c>
      <c r="F79" s="46" t="s">
        <v>152</v>
      </c>
      <c r="G79" s="69">
        <f t="shared" si="3"/>
        <v>42</v>
      </c>
      <c r="H79" s="69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s="51" customFormat="1" ht="15.75" customHeight="1" thickTop="1" thickBot="1" x14ac:dyDescent="0.35">
      <c r="A80" s="46">
        <v>7</v>
      </c>
      <c r="B80" s="59" t="s">
        <v>149</v>
      </c>
      <c r="C80" s="46" t="s">
        <v>227</v>
      </c>
      <c r="D80" s="69"/>
      <c r="E80" s="46">
        <v>30</v>
      </c>
      <c r="F80" s="46" t="s">
        <v>152</v>
      </c>
      <c r="G80" s="69">
        <f t="shared" si="3"/>
        <v>180</v>
      </c>
      <c r="H80" s="69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s="51" customFormat="1" ht="15.75" customHeight="1" thickTop="1" thickBot="1" x14ac:dyDescent="0.35">
      <c r="A81" s="46">
        <v>8</v>
      </c>
      <c r="B81" s="59" t="s">
        <v>149</v>
      </c>
      <c r="C81" s="46" t="s">
        <v>289</v>
      </c>
      <c r="D81" s="69"/>
      <c r="E81" s="46">
        <v>10</v>
      </c>
      <c r="F81" s="46" t="s">
        <v>152</v>
      </c>
      <c r="G81" s="69">
        <f t="shared" si="3"/>
        <v>60</v>
      </c>
      <c r="H81" s="69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s="51" customFormat="1" ht="15.75" customHeight="1" thickTop="1" thickBot="1" x14ac:dyDescent="0.35">
      <c r="A82" s="46">
        <v>9</v>
      </c>
      <c r="B82" s="59" t="s">
        <v>149</v>
      </c>
      <c r="C82" s="46" t="s">
        <v>290</v>
      </c>
      <c r="D82" s="69"/>
      <c r="E82" s="46">
        <v>10</v>
      </c>
      <c r="F82" s="46" t="s">
        <v>152</v>
      </c>
      <c r="G82" s="69">
        <f t="shared" si="3"/>
        <v>60</v>
      </c>
      <c r="H82" s="69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s="51" customFormat="1" ht="15.75" customHeight="1" thickTop="1" thickBot="1" x14ac:dyDescent="0.35">
      <c r="A83" s="46">
        <v>10</v>
      </c>
      <c r="B83" s="59" t="s">
        <v>149</v>
      </c>
      <c r="C83" s="46" t="s">
        <v>228</v>
      </c>
      <c r="D83" s="69"/>
      <c r="E83" s="46">
        <v>10</v>
      </c>
      <c r="F83" s="46" t="s">
        <v>152</v>
      </c>
      <c r="G83" s="69">
        <f t="shared" si="3"/>
        <v>60</v>
      </c>
      <c r="H83" s="69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s="51" customFormat="1" ht="15.75" customHeight="1" thickTop="1" thickBot="1" x14ac:dyDescent="0.35">
      <c r="A84" s="115" t="s">
        <v>229</v>
      </c>
      <c r="B84" s="108"/>
      <c r="C84" s="108"/>
      <c r="D84" s="108"/>
      <c r="E84" s="108"/>
      <c r="F84" s="108"/>
      <c r="G84" s="108"/>
      <c r="H84" s="109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s="51" customFormat="1" ht="15.75" customHeight="1" thickTop="1" thickBot="1" x14ac:dyDescent="0.35">
      <c r="A85" s="69">
        <v>1</v>
      </c>
      <c r="B85" s="59" t="s">
        <v>230</v>
      </c>
      <c r="C85" s="46" t="s">
        <v>231</v>
      </c>
      <c r="D85" s="69"/>
      <c r="E85" s="46">
        <v>50</v>
      </c>
      <c r="F85" s="46" t="s">
        <v>65</v>
      </c>
      <c r="G85" s="69">
        <f t="shared" ref="G85:G87" si="4">E85*(5+1)</f>
        <v>300</v>
      </c>
      <c r="H85" s="69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s="51" customFormat="1" ht="15.75" customHeight="1" thickTop="1" thickBot="1" x14ac:dyDescent="0.35">
      <c r="A86" s="69">
        <v>2</v>
      </c>
      <c r="B86" s="59" t="s">
        <v>291</v>
      </c>
      <c r="C86" s="46" t="s">
        <v>292</v>
      </c>
      <c r="D86" s="69"/>
      <c r="E86" s="46">
        <v>100</v>
      </c>
      <c r="F86" s="46" t="s">
        <v>91</v>
      </c>
      <c r="G86" s="69">
        <f t="shared" si="4"/>
        <v>600</v>
      </c>
      <c r="H86" s="69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s="51" customFormat="1" ht="15.75" customHeight="1" thickTop="1" thickBot="1" x14ac:dyDescent="0.35">
      <c r="A87" s="69">
        <v>3</v>
      </c>
      <c r="B87" s="59" t="s">
        <v>232</v>
      </c>
      <c r="C87" s="46" t="s">
        <v>233</v>
      </c>
      <c r="D87" s="69"/>
      <c r="E87" s="46">
        <v>100</v>
      </c>
      <c r="F87" s="46" t="s">
        <v>65</v>
      </c>
      <c r="G87" s="69">
        <f t="shared" si="4"/>
        <v>600</v>
      </c>
      <c r="H87" s="69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s="51" customFormat="1" ht="15.75" customHeight="1" thickTop="1" thickBot="1" x14ac:dyDescent="0.35">
      <c r="A88" s="115" t="s">
        <v>295</v>
      </c>
      <c r="B88" s="108"/>
      <c r="C88" s="108"/>
      <c r="D88" s="108"/>
      <c r="E88" s="108"/>
      <c r="F88" s="108"/>
      <c r="G88" s="108"/>
      <c r="H88" s="109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s="51" customFormat="1" ht="18.75" customHeight="1" thickTop="1" thickBot="1" x14ac:dyDescent="0.35">
      <c r="A89" s="69">
        <v>1</v>
      </c>
      <c r="B89" s="80" t="s">
        <v>234</v>
      </c>
      <c r="C89" s="128" t="s">
        <v>307</v>
      </c>
      <c r="D89" s="78"/>
      <c r="E89" s="46">
        <v>1</v>
      </c>
      <c r="F89" s="46" t="s">
        <v>91</v>
      </c>
      <c r="G89" s="78">
        <f t="shared" ref="G89:G110" si="5">E89*2</f>
        <v>2</v>
      </c>
      <c r="H89" s="78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s="51" customFormat="1" ht="18.75" customHeight="1" thickTop="1" thickBot="1" x14ac:dyDescent="0.35">
      <c r="A90" s="69">
        <v>2</v>
      </c>
      <c r="B90" s="79" t="s">
        <v>235</v>
      </c>
      <c r="C90" s="78"/>
      <c r="D90" s="78"/>
      <c r="E90" s="46">
        <v>1</v>
      </c>
      <c r="F90" s="46" t="s">
        <v>91</v>
      </c>
      <c r="G90" s="78">
        <f t="shared" si="5"/>
        <v>2</v>
      </c>
      <c r="H90" s="78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s="51" customFormat="1" ht="18.75" customHeight="1" thickTop="1" thickBot="1" x14ac:dyDescent="0.35">
      <c r="A91" s="69">
        <v>3</v>
      </c>
      <c r="B91" s="79" t="s">
        <v>236</v>
      </c>
      <c r="C91" s="78"/>
      <c r="D91" s="78"/>
      <c r="E91" s="46">
        <v>1</v>
      </c>
      <c r="F91" s="46" t="s">
        <v>91</v>
      </c>
      <c r="G91" s="78">
        <f t="shared" si="5"/>
        <v>2</v>
      </c>
      <c r="H91" s="78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s="51" customFormat="1" ht="18.75" customHeight="1" thickTop="1" thickBot="1" x14ac:dyDescent="0.35">
      <c r="A92" s="69">
        <v>4</v>
      </c>
      <c r="B92" s="79" t="s">
        <v>237</v>
      </c>
      <c r="C92" s="78"/>
      <c r="D92" s="78"/>
      <c r="E92" s="46">
        <v>1</v>
      </c>
      <c r="F92" s="46" t="s">
        <v>91</v>
      </c>
      <c r="G92" s="78">
        <f t="shared" si="5"/>
        <v>2</v>
      </c>
      <c r="H92" s="78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s="51" customFormat="1" ht="18.75" customHeight="1" thickTop="1" thickBot="1" x14ac:dyDescent="0.35">
      <c r="A93" s="69">
        <v>5</v>
      </c>
      <c r="B93" s="72" t="s">
        <v>216</v>
      </c>
      <c r="C93" s="83" t="s">
        <v>302</v>
      </c>
      <c r="D93" s="78"/>
      <c r="E93" s="46">
        <v>6</v>
      </c>
      <c r="F93" s="46" t="s">
        <v>91</v>
      </c>
      <c r="G93" s="78">
        <f t="shared" si="5"/>
        <v>12</v>
      </c>
      <c r="H93" s="78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s="51" customFormat="1" ht="18.75" customHeight="1" thickTop="1" thickBot="1" x14ac:dyDescent="0.35">
      <c r="A94" s="69">
        <v>6</v>
      </c>
      <c r="B94" s="80" t="s">
        <v>238</v>
      </c>
      <c r="C94" s="83" t="s">
        <v>308</v>
      </c>
      <c r="D94" s="78"/>
      <c r="E94" s="46">
        <v>6</v>
      </c>
      <c r="F94" s="46" t="s">
        <v>91</v>
      </c>
      <c r="G94" s="78">
        <f t="shared" si="5"/>
        <v>12</v>
      </c>
      <c r="H94" s="78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s="51" customFormat="1" ht="28.8" customHeight="1" thickTop="1" thickBot="1" x14ac:dyDescent="0.35">
      <c r="A95" s="69">
        <v>7</v>
      </c>
      <c r="B95" s="80" t="s">
        <v>243</v>
      </c>
      <c r="C95" s="83" t="s">
        <v>309</v>
      </c>
      <c r="D95" s="78"/>
      <c r="E95" s="46">
        <v>1</v>
      </c>
      <c r="F95" s="46" t="s">
        <v>91</v>
      </c>
      <c r="G95" s="78">
        <f t="shared" si="5"/>
        <v>2</v>
      </c>
      <c r="H95" s="78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s="51" customFormat="1" ht="18.75" customHeight="1" thickTop="1" thickBot="1" x14ac:dyDescent="0.35">
      <c r="A96" s="69">
        <v>8</v>
      </c>
      <c r="B96" s="80" t="s">
        <v>187</v>
      </c>
      <c r="C96" s="83" t="s">
        <v>310</v>
      </c>
      <c r="D96" s="78"/>
      <c r="E96" s="46">
        <v>1</v>
      </c>
      <c r="F96" s="46" t="s">
        <v>91</v>
      </c>
      <c r="G96" s="78">
        <f t="shared" si="5"/>
        <v>2</v>
      </c>
      <c r="H96" s="78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s="51" customFormat="1" ht="18.75" customHeight="1" thickTop="1" thickBot="1" x14ac:dyDescent="0.35">
      <c r="A97" s="69">
        <v>9</v>
      </c>
      <c r="B97" s="80" t="s">
        <v>188</v>
      </c>
      <c r="C97" s="83" t="s">
        <v>311</v>
      </c>
      <c r="D97" s="78"/>
      <c r="E97" s="46">
        <v>1</v>
      </c>
      <c r="F97" s="46" t="s">
        <v>91</v>
      </c>
      <c r="G97" s="78">
        <f t="shared" si="5"/>
        <v>2</v>
      </c>
      <c r="H97" s="78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s="51" customFormat="1" ht="18.75" customHeight="1" thickTop="1" thickBot="1" x14ac:dyDescent="0.35">
      <c r="A98" s="69">
        <v>10</v>
      </c>
      <c r="B98" s="80" t="s">
        <v>312</v>
      </c>
      <c r="C98" s="83" t="s">
        <v>313</v>
      </c>
      <c r="D98" s="78"/>
      <c r="E98" s="46">
        <v>2</v>
      </c>
      <c r="F98" s="46" t="s">
        <v>91</v>
      </c>
      <c r="G98" s="78">
        <f t="shared" si="5"/>
        <v>4</v>
      </c>
      <c r="H98" s="78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s="51" customFormat="1" ht="18.75" customHeight="1" thickTop="1" thickBot="1" x14ac:dyDescent="0.35">
      <c r="A99" s="69">
        <v>11</v>
      </c>
      <c r="B99" s="59" t="s">
        <v>293</v>
      </c>
      <c r="C99" s="78"/>
      <c r="D99" s="78"/>
      <c r="E99" s="46">
        <v>1</v>
      </c>
      <c r="F99" s="46" t="s">
        <v>91</v>
      </c>
      <c r="G99" s="78">
        <f t="shared" si="5"/>
        <v>2</v>
      </c>
      <c r="H99" s="78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s="51" customFormat="1" ht="30.6" customHeight="1" thickTop="1" thickBot="1" x14ac:dyDescent="0.35">
      <c r="A100" s="69">
        <v>12</v>
      </c>
      <c r="B100" s="80" t="s">
        <v>294</v>
      </c>
      <c r="C100" s="83" t="s">
        <v>314</v>
      </c>
      <c r="D100" s="78"/>
      <c r="E100" s="46">
        <v>1</v>
      </c>
      <c r="F100" s="46" t="s">
        <v>91</v>
      </c>
      <c r="G100" s="78">
        <f t="shared" si="5"/>
        <v>2</v>
      </c>
      <c r="H100" s="78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s="51" customFormat="1" ht="18.75" customHeight="1" thickTop="1" thickBot="1" x14ac:dyDescent="0.35">
      <c r="A101" s="69">
        <v>13</v>
      </c>
      <c r="B101" s="80" t="s">
        <v>191</v>
      </c>
      <c r="C101" s="83" t="s">
        <v>315</v>
      </c>
      <c r="D101" s="78"/>
      <c r="E101" s="46">
        <v>2</v>
      </c>
      <c r="F101" s="46" t="s">
        <v>91</v>
      </c>
      <c r="G101" s="78">
        <f t="shared" si="5"/>
        <v>4</v>
      </c>
      <c r="H101" s="78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s="51" customFormat="1" ht="27" customHeight="1" thickTop="1" thickBot="1" x14ac:dyDescent="0.35">
      <c r="A102" s="69">
        <v>14</v>
      </c>
      <c r="B102" s="80" t="s">
        <v>212</v>
      </c>
      <c r="C102" s="83" t="s">
        <v>316</v>
      </c>
      <c r="D102" s="78"/>
      <c r="E102" s="46">
        <v>1</v>
      </c>
      <c r="F102" s="46" t="s">
        <v>91</v>
      </c>
      <c r="G102" s="78">
        <f t="shared" si="5"/>
        <v>2</v>
      </c>
      <c r="H102" s="78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s="51" customFormat="1" ht="25.8" customHeight="1" thickTop="1" thickBot="1" x14ac:dyDescent="0.35">
      <c r="A103" s="69">
        <v>15</v>
      </c>
      <c r="B103" s="80" t="s">
        <v>239</v>
      </c>
      <c r="C103" s="83" t="s">
        <v>317</v>
      </c>
      <c r="D103" s="78"/>
      <c r="E103" s="46">
        <v>1</v>
      </c>
      <c r="F103" s="46" t="s">
        <v>91</v>
      </c>
      <c r="G103" s="78">
        <f t="shared" si="5"/>
        <v>2</v>
      </c>
      <c r="H103" s="78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s="51" customFormat="1" ht="24" customHeight="1" thickTop="1" thickBot="1" x14ac:dyDescent="0.35">
      <c r="A104" s="69">
        <v>16</v>
      </c>
      <c r="B104" s="80" t="s">
        <v>240</v>
      </c>
      <c r="C104" s="83" t="s">
        <v>318</v>
      </c>
      <c r="D104" s="78"/>
      <c r="E104" s="46">
        <v>1</v>
      </c>
      <c r="F104" s="46" t="s">
        <v>91</v>
      </c>
      <c r="G104" s="78">
        <f t="shared" si="5"/>
        <v>2</v>
      </c>
      <c r="H104" s="78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s="51" customFormat="1" ht="28.2" customHeight="1" thickTop="1" thickBot="1" x14ac:dyDescent="0.35">
      <c r="A105" s="69">
        <v>17</v>
      </c>
      <c r="B105" s="80" t="s">
        <v>241</v>
      </c>
      <c r="C105" s="83" t="s">
        <v>319</v>
      </c>
      <c r="D105" s="78"/>
      <c r="E105" s="46">
        <v>1</v>
      </c>
      <c r="F105" s="46" t="s">
        <v>91</v>
      </c>
      <c r="G105" s="78">
        <f t="shared" si="5"/>
        <v>2</v>
      </c>
      <c r="H105" s="78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s="51" customFormat="1" ht="26.4" customHeight="1" thickTop="1" thickBot="1" x14ac:dyDescent="0.35">
      <c r="A106" s="69">
        <v>18</v>
      </c>
      <c r="B106" s="80" t="s">
        <v>242</v>
      </c>
      <c r="C106" s="83" t="s">
        <v>320</v>
      </c>
      <c r="D106" s="78"/>
      <c r="E106" s="46">
        <v>2</v>
      </c>
      <c r="F106" s="46" t="s">
        <v>91</v>
      </c>
      <c r="G106" s="78">
        <f t="shared" si="5"/>
        <v>4</v>
      </c>
      <c r="H106" s="78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s="51" customFormat="1" ht="18.75" customHeight="1" thickTop="1" thickBot="1" x14ac:dyDescent="0.35">
      <c r="A107" s="69">
        <v>19</v>
      </c>
      <c r="B107" s="80" t="s">
        <v>149</v>
      </c>
      <c r="C107" s="83" t="s">
        <v>321</v>
      </c>
      <c r="D107" s="78"/>
      <c r="E107" s="46">
        <v>15</v>
      </c>
      <c r="F107" s="46" t="s">
        <v>152</v>
      </c>
      <c r="G107" s="78">
        <f t="shared" si="5"/>
        <v>30</v>
      </c>
      <c r="H107" s="78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s="51" customFormat="1" ht="18.75" customHeight="1" thickTop="1" thickBot="1" x14ac:dyDescent="0.35">
      <c r="A108" s="69">
        <v>20</v>
      </c>
      <c r="B108" s="80" t="s">
        <v>149</v>
      </c>
      <c r="C108" s="83" t="s">
        <v>322</v>
      </c>
      <c r="D108" s="78"/>
      <c r="E108" s="46">
        <v>15</v>
      </c>
      <c r="F108" s="46" t="s">
        <v>152</v>
      </c>
      <c r="G108" s="78">
        <f t="shared" si="5"/>
        <v>30</v>
      </c>
      <c r="H108" s="78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s="51" customFormat="1" ht="18.75" customHeight="1" thickTop="1" thickBot="1" x14ac:dyDescent="0.35">
      <c r="A109" s="69">
        <v>21</v>
      </c>
      <c r="B109" s="80" t="s">
        <v>149</v>
      </c>
      <c r="C109" s="83" t="s">
        <v>323</v>
      </c>
      <c r="D109" s="78"/>
      <c r="E109" s="46">
        <v>15</v>
      </c>
      <c r="F109" s="46" t="s">
        <v>152</v>
      </c>
      <c r="G109" s="78">
        <f t="shared" si="5"/>
        <v>30</v>
      </c>
      <c r="H109" s="78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s="51" customFormat="1" ht="18.75" customHeight="1" thickTop="1" thickBot="1" x14ac:dyDescent="0.35">
      <c r="A110" s="69">
        <v>22</v>
      </c>
      <c r="B110" s="80" t="s">
        <v>149</v>
      </c>
      <c r="C110" s="83" t="s">
        <v>324</v>
      </c>
      <c r="D110" s="78"/>
      <c r="E110" s="46">
        <v>15</v>
      </c>
      <c r="F110" s="46" t="s">
        <v>152</v>
      </c>
      <c r="G110" s="78">
        <f t="shared" si="5"/>
        <v>30</v>
      </c>
      <c r="H110" s="78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5" thickTop="1" x14ac:dyDescent="0.3"/>
  </sheetData>
  <mergeCells count="35"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A18:H18"/>
    <mergeCell ref="A33:H33"/>
    <mergeCell ref="A51:H51"/>
    <mergeCell ref="A73:H73"/>
    <mergeCell ref="A84:H84"/>
    <mergeCell ref="A88:H88"/>
  </mergeCells>
  <phoneticPr fontId="29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8" sqref="B8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17" t="s">
        <v>9</v>
      </c>
      <c r="B1" s="118"/>
      <c r="C1" s="118"/>
      <c r="D1" s="118"/>
      <c r="E1" s="118"/>
      <c r="F1" s="118"/>
      <c r="G1" s="118"/>
    </row>
    <row r="2" spans="1:8" s="5" customFormat="1" ht="21" x14ac:dyDescent="0.4">
      <c r="A2" s="104" t="s">
        <v>30</v>
      </c>
      <c r="B2" s="104"/>
      <c r="C2" s="104"/>
      <c r="D2" s="104"/>
      <c r="E2" s="104"/>
      <c r="F2" s="104"/>
      <c r="G2" s="104"/>
      <c r="H2" s="14"/>
    </row>
    <row r="3" spans="1:8" s="5" customFormat="1" ht="21" x14ac:dyDescent="0.3">
      <c r="A3" s="105" t="str">
        <f>'Информация о Чемпионате'!B4</f>
        <v>Региональный</v>
      </c>
      <c r="B3" s="105"/>
      <c r="C3" s="105"/>
      <c r="D3" s="105"/>
      <c r="E3" s="105"/>
      <c r="F3" s="105"/>
      <c r="G3" s="105"/>
      <c r="H3" s="15"/>
    </row>
    <row r="4" spans="1:8" s="5" customFormat="1" ht="21" x14ac:dyDescent="0.4">
      <c r="A4" s="104" t="s">
        <v>31</v>
      </c>
      <c r="B4" s="104"/>
      <c r="C4" s="104"/>
      <c r="D4" s="104"/>
      <c r="E4" s="104"/>
      <c r="F4" s="104"/>
      <c r="G4" s="104"/>
      <c r="H4" s="14"/>
    </row>
    <row r="5" spans="1:8" ht="20.399999999999999" x14ac:dyDescent="0.3">
      <c r="A5" s="119" t="str">
        <f>'Информация о Чемпионате'!B3</f>
        <v>Электромонтаж (юниоры)</v>
      </c>
      <c r="B5" s="119"/>
      <c r="C5" s="119"/>
      <c r="D5" s="119"/>
      <c r="E5" s="119"/>
      <c r="F5" s="119"/>
      <c r="G5" s="119"/>
      <c r="H5" s="16"/>
    </row>
    <row r="6" spans="1:8" ht="21" x14ac:dyDescent="0.3">
      <c r="A6" s="110" t="s">
        <v>12</v>
      </c>
      <c r="B6" s="116"/>
      <c r="C6" s="116"/>
      <c r="D6" s="116"/>
      <c r="E6" s="116"/>
      <c r="F6" s="116"/>
      <c r="G6" s="116"/>
    </row>
    <row r="7" spans="1:8" ht="27.6" x14ac:dyDescent="0.3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13</v>
      </c>
    </row>
    <row r="8" spans="1:8" x14ac:dyDescent="0.3">
      <c r="A8" s="4">
        <v>1</v>
      </c>
      <c r="B8" s="23"/>
      <c r="C8" s="20"/>
      <c r="D8" s="24"/>
      <c r="E8" s="18"/>
      <c r="F8" s="18"/>
      <c r="G8" s="23"/>
    </row>
    <row r="9" spans="1:8" x14ac:dyDescent="0.3">
      <c r="A9" s="4">
        <v>2</v>
      </c>
      <c r="B9" s="23"/>
      <c r="C9" s="20"/>
      <c r="D9" s="24"/>
      <c r="E9" s="18"/>
      <c r="F9" s="18"/>
      <c r="G9" s="23"/>
    </row>
    <row r="10" spans="1:8" x14ac:dyDescent="0.3">
      <c r="A10" s="4">
        <v>3</v>
      </c>
      <c r="B10" s="23"/>
      <c r="C10" s="20"/>
      <c r="D10" s="25"/>
      <c r="E10" s="18"/>
      <c r="F10" s="18"/>
      <c r="G10" s="23"/>
    </row>
    <row r="11" spans="1:8" x14ac:dyDescent="0.3">
      <c r="A11" s="4">
        <v>4</v>
      </c>
      <c r="B11" s="26"/>
      <c r="C11" s="20"/>
      <c r="D11" s="27"/>
      <c r="E11" s="28"/>
      <c r="F11" s="18"/>
      <c r="G11" s="26"/>
    </row>
    <row r="12" spans="1:8" x14ac:dyDescent="0.3">
      <c r="A12" s="4">
        <v>5</v>
      </c>
      <c r="B12" s="20"/>
      <c r="C12" s="21"/>
      <c r="D12" s="22"/>
      <c r="E12" s="19"/>
      <c r="F12" s="19"/>
      <c r="G12" s="17"/>
    </row>
    <row r="13" spans="1:8" x14ac:dyDescent="0.3">
      <c r="A13" s="4">
        <v>6</v>
      </c>
      <c r="B13" s="23"/>
      <c r="C13" s="21"/>
      <c r="D13" s="22"/>
      <c r="E13" s="19"/>
      <c r="F13" s="19"/>
      <c r="G13" s="2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Некрасов Петр Феликсович</cp:lastModifiedBy>
  <dcterms:created xsi:type="dcterms:W3CDTF">2023-01-11T12:24:27Z</dcterms:created>
  <dcterms:modified xsi:type="dcterms:W3CDTF">2024-12-17T07:18:55Z</dcterms:modified>
</cp:coreProperties>
</file>