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Вентиляция_и_климатические_системы_2025\"/>
    </mc:Choice>
  </mc:AlternateContent>
  <xr:revisionPtr revIDLastSave="0" documentId="13_ncr:1_{C128BFF1-3950-4931-8A21-EA73A8D06374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G30" i="1"/>
  <c r="G18" i="5"/>
  <c r="G58" i="5" l="1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23" i="5"/>
  <c r="G31" i="5"/>
  <c r="G19" i="5"/>
  <c r="G20" i="5"/>
  <c r="G21" i="5"/>
  <c r="G22" i="5"/>
  <c r="G24" i="5"/>
  <c r="G25" i="5"/>
  <c r="G26" i="5"/>
  <c r="G27" i="5"/>
  <c r="G28" i="5"/>
  <c r="G29" i="5"/>
  <c r="G30" i="5"/>
  <c r="G32" i="5"/>
  <c r="G33" i="5"/>
  <c r="G34" i="5"/>
  <c r="G35" i="5"/>
  <c r="G36" i="5"/>
  <c r="G37" i="5"/>
  <c r="G38" i="5"/>
  <c r="G39" i="5"/>
  <c r="G40" i="5"/>
  <c r="G41" i="5"/>
  <c r="G42" i="5"/>
  <c r="G43" i="5"/>
  <c r="G65" i="5"/>
  <c r="G63" i="5"/>
  <c r="G61" i="5"/>
  <c r="G31" i="1"/>
  <c r="G32" i="1"/>
  <c r="G33" i="1"/>
  <c r="G34" i="1"/>
  <c r="G35" i="1"/>
  <c r="G36" i="1"/>
  <c r="G37" i="1"/>
  <c r="G67" i="4"/>
  <c r="G30" i="4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<sst xmlns="http://schemas.openxmlformats.org/spreadsheetml/2006/main" count="788" uniqueCount="378">
  <si>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</si>
  <si>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</si>
  <si>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</si>
  <si>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</si>
  <si>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</si>
  <si>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</si>
  <si>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</si>
  <si>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</si>
  <si>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</si>
  <si>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</si>
  <si>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</si>
  <si>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</si>
  <si>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</si>
  <si>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</si>
  <si>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</si>
  <si>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</si>
  <si>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</si>
  <si>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</si>
  <si>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</si>
  <si>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</si>
  <si>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</si>
  <si>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</si>
  <si>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</si>
  <si>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</si>
  <si>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</si>
  <si>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</si>
  <si>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</si>
  <si>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</si>
  <si>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</si>
  <si>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</si>
  <si>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</si>
  <si>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</si>
  <si>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</si>
  <si>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</si>
  <si>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</si>
  <si>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</si>
  <si>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</si>
  <si>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</si>
  <si>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</si>
  <si>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</si>
  <si>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</si>
  <si>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</si>
  <si>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Технический администратор площадки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</si>
  <si>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</si>
  <si>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</si>
  <si>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</si>
  <si>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</si>
  <si>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</si>
  <si>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</si>
  <si>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РГО - руководитель группы оценки</t>
  </si>
  <si>
    <t>МЭ - международный эксперт</t>
  </si>
  <si>
    <t>Количество экспертов (ГЭ+ЭН+ИЭ+РГО(итоговый этап)+МЭ(финал)) + ТАП</t>
  </si>
  <si>
    <t>Вентиляция и Климатические системы</t>
  </si>
  <si>
    <t>Интернет: подключение  ноутбуков к беспроводному интернету</t>
  </si>
  <si>
    <t>Освещение: Допустимо верхнее искусственное освещение ( не менее 500 люкс)</t>
  </si>
  <si>
    <t>Подведение/отведение ГХВС (при необходимости): Подведение холодного водоснабжения и водоотведение (одна точка)</t>
  </si>
  <si>
    <t>Площадь: не менее 100 кв.м.</t>
  </si>
  <si>
    <t>Покрытие пола: не горючие материалы</t>
  </si>
  <si>
    <t>Мобильные стойки для ограждения рабочих зон</t>
  </si>
  <si>
    <t xml:space="preserve">Высота 1 м. длинна ленты не менее 5 м. </t>
  </si>
  <si>
    <t>Мебель</t>
  </si>
  <si>
    <t>шт</t>
  </si>
  <si>
    <t>Часы электронные</t>
  </si>
  <si>
    <t>Оборудование</t>
  </si>
  <si>
    <t>Пылесос строительный ( один на троих участников)</t>
  </si>
  <si>
    <t xml:space="preserve">Сухая и влажная уборка, длина шланга 1,5 м, мощность не менее 1,5 кВт. </t>
  </si>
  <si>
    <t>Сумка для ПГУ-5П (Одна на участника)</t>
  </si>
  <si>
    <t>Инструмент</t>
  </si>
  <si>
    <t>Инструментальные тележки (Одна на участника)</t>
  </si>
  <si>
    <t>3 секции, на колесах, с открытым отсеком</t>
  </si>
  <si>
    <t>Куллер для воды ( один на 5 участников)</t>
  </si>
  <si>
    <t>20 литров, без подогрева и охлаждения</t>
  </si>
  <si>
    <t>Аптечка</t>
  </si>
  <si>
    <t>бинты, пластыри</t>
  </si>
  <si>
    <t>Охрана труда</t>
  </si>
  <si>
    <t xml:space="preserve">Площадь зоны: не менее 6 кв.м. </t>
  </si>
  <si>
    <t xml:space="preserve">Электричество: 220 В 	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</si>
  <si>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</si>
  <si>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</si>
  <si>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Стол</t>
  </si>
  <si>
    <t>(ШхГхВ) 1350х700х780
столеншница не тоньше 25 мм
белая или светл-осерая ламинированная поверхность столешницы</t>
  </si>
  <si>
    <t>Стул</t>
  </si>
  <si>
    <t>54х42х77 см, 4 ножки, без подлокотников</t>
  </si>
  <si>
    <t>Вешалка</t>
  </si>
  <si>
    <t>Штанга на колесах, с крючками  (не менее 12 крючков)</t>
  </si>
  <si>
    <t>Стеллаж</t>
  </si>
  <si>
    <t>100x40x200 см, цвет Metal</t>
  </si>
  <si>
    <t>Мусорная корзина</t>
  </si>
  <si>
    <t>Ноутбук</t>
  </si>
  <si>
    <t xml:space="preserve">                         
Диагональ экрана  не менее 15.6" 
Разрешение экрана 1920x1080
FullHD Плотность пикселей  141 PPI
Максимальная частота обновления экрана 120 Гц
Цветовой охват  45% NTSC
Производитель процессора Intel
Линейка процессора  Core i5
Модель процессора 9300H
Количество ядер процессора 4
</t>
  </si>
  <si>
    <t>МФУ</t>
  </si>
  <si>
    <t>цветной, (принтер, сканер)</t>
  </si>
  <si>
    <t>Штанга на колесах, с крючками</t>
  </si>
  <si>
    <t>Экран</t>
  </si>
  <si>
    <t>Проектор</t>
  </si>
  <si>
    <t>МФУ с функцией пакетного сканирования</t>
  </si>
  <si>
    <t>цветная лазерная печать,    (принтер, сканер)</t>
  </si>
  <si>
    <t xml:space="preserve">Электричество: 220 В на каждое рабочее место, не меньше 3 розеток	</t>
  </si>
  <si>
    <t>Контур заземления для электропитания и сети слаботочных подключений (при необходимости) : требуется</t>
  </si>
  <si>
    <t xml:space="preserve">шт ( на 1 раб.место) </t>
  </si>
  <si>
    <t>Верстак металлический</t>
  </si>
  <si>
    <t>с защитным экраном, длина 1500 мм</t>
  </si>
  <si>
    <t>Тиски слесарные</t>
  </si>
  <si>
    <t>100 мм, для закрепления на верстаке</t>
  </si>
  <si>
    <t>Стол ученический</t>
  </si>
  <si>
    <t>мебель</t>
  </si>
  <si>
    <t>Стул ученический</t>
  </si>
  <si>
    <t>Model - ISO
Size - 54х42х77 cm
Extra details - 4 ножки, без подлокотников</t>
  </si>
  <si>
    <t xml:space="preserve">Ведро пластиковое 10 л </t>
  </si>
  <si>
    <t>10 литрорв, синий цвет, пластиковое</t>
  </si>
  <si>
    <t>Корзина для мусора</t>
  </si>
  <si>
    <t xml:space="preserve">Совок и швабра </t>
  </si>
  <si>
    <t>комплект</t>
  </si>
  <si>
    <t>Огнетушитель</t>
  </si>
  <si>
    <t>ОП-5</t>
  </si>
  <si>
    <t>Диэлектрически коврик</t>
  </si>
  <si>
    <t>прорезиненый размером 750х750 мм</t>
  </si>
  <si>
    <t>Расходные материалы</t>
  </si>
  <si>
    <t xml:space="preserve">шт ( на 1 конкурсанта) </t>
  </si>
  <si>
    <t xml:space="preserve">Баллон с азотом </t>
  </si>
  <si>
    <t>10 л (заправленный, рабочее давление 150 Бар)</t>
  </si>
  <si>
    <t>Баллон с фреоном</t>
  </si>
  <si>
    <t>R410a, 13,6 кг</t>
  </si>
  <si>
    <t xml:space="preserve">Припой </t>
  </si>
  <si>
    <t>Castolin 5283 5% в прутках (50 шт.) или аналог</t>
  </si>
  <si>
    <t>NS4-8 Накидная гайка 1/2"/12 мм (медь)</t>
  </si>
  <si>
    <t>Латунь диаметр 1/2</t>
  </si>
  <si>
    <t>NS4-6M Накидная гайка 3/8"/10 мм (медь)</t>
  </si>
  <si>
    <t>Латунь диаметр 3/8</t>
  </si>
  <si>
    <t>NS4-4 Накидная гайка 1/4"/6 мм (медь)</t>
  </si>
  <si>
    <t>Латунь диаметр 1/4</t>
  </si>
  <si>
    <t>Лента самоклеящаяся ST 0.03х0.5/15, K-FLEX 850NS020050</t>
  </si>
  <si>
    <t>л0404</t>
  </si>
  <si>
    <t xml:space="preserve">м ( на 1 конкурсанта) </t>
  </si>
  <si>
    <t>Труба медная 1/4"х 0,76 (15,24 м.) K</t>
  </si>
  <si>
    <t xml:space="preserve">медная оттоженная в бухте </t>
  </si>
  <si>
    <t xml:space="preserve">бухта ( на 1 конкурсанта) </t>
  </si>
  <si>
    <t>Труба медная 3/8"х 0,81 (15,24 м.) K</t>
  </si>
  <si>
    <t>Труба медная 1/2"х 0,81 (15,24 м.) K</t>
  </si>
  <si>
    <t xml:space="preserve">Наконечник штыревой </t>
  </si>
  <si>
    <t>НШВИ 0.75- 8 (47496)</t>
  </si>
  <si>
    <t>НШВИ 1,5- 8 (47498)</t>
  </si>
  <si>
    <t>Саморез черный по дереву</t>
  </si>
  <si>
    <t>3,5х25 мм</t>
  </si>
  <si>
    <t xml:space="preserve">Труба ПВХ гибкая гофрированная диаметр </t>
  </si>
  <si>
    <t>16мм цвет серый</t>
  </si>
  <si>
    <t xml:space="preserve">Провод ПВС </t>
  </si>
  <si>
    <t>3х1.5 белый</t>
  </si>
  <si>
    <t>5х1.5 белый</t>
  </si>
  <si>
    <t>Провод ПВС</t>
  </si>
  <si>
    <t xml:space="preserve"> 3*0,75</t>
  </si>
  <si>
    <t xml:space="preserve">Стяжка кабельная (хомут) </t>
  </si>
  <si>
    <t>200х3,6 (уп./100шт) белая нейлон</t>
  </si>
  <si>
    <t xml:space="preserve">уп ( на 1 конкурсанта) </t>
  </si>
  <si>
    <t xml:space="preserve">Изолента черная </t>
  </si>
  <si>
    <t>черная</t>
  </si>
  <si>
    <t xml:space="preserve">Вилка </t>
  </si>
  <si>
    <t>220 вольт</t>
  </si>
  <si>
    <t xml:space="preserve">Перчатки рабочие </t>
  </si>
  <si>
    <t>Назначение:общего назначения Класс вязки:10
Материал:хлопок, ПВХ Рисунок:точка
Вес нетто:0,042 кг</t>
  </si>
  <si>
    <t>Защитные очки</t>
  </si>
  <si>
    <t>Тип:открытыеПанорамное стекло:да
Крепление на каску:нет Защита от летящих частиц:даУФ-защита:да</t>
  </si>
  <si>
    <t>Бумага А4</t>
  </si>
  <si>
    <t>белая, формат А4</t>
  </si>
  <si>
    <t>пачка 500 листов</t>
  </si>
  <si>
    <t>Ручка шариковая</t>
  </si>
  <si>
    <t>синяя, шариковая</t>
  </si>
  <si>
    <t>Файлы А4</t>
  </si>
  <si>
    <t>прозрачные</t>
  </si>
  <si>
    <t>упак 100 шт</t>
  </si>
  <si>
    <t>Маркер черный</t>
  </si>
  <si>
    <t>цвет черный</t>
  </si>
  <si>
    <t>упак 3 шт</t>
  </si>
  <si>
    <t>Папака для бумаг с металлическим держателем 75 мм</t>
  </si>
  <si>
    <t>с металлическим держателем 75 мм</t>
  </si>
  <si>
    <t>Труба медная 5/8"х 0,89 (15,24 м.) K</t>
  </si>
  <si>
    <t>NS4-4 Накидная гайка 5/8" (медь)</t>
  </si>
  <si>
    <t>Латунь диаметр 5/8</t>
  </si>
  <si>
    <t>Теплоизоляция трубная 1/4</t>
  </si>
  <si>
    <t>Теплоизоляция трубная 3/8</t>
  </si>
  <si>
    <t>Теплоизоляция трубная 5/8</t>
  </si>
  <si>
    <t xml:space="preserve">теплоизоляция K-flex, черная </t>
  </si>
  <si>
    <t>Клапан шредера 1/4</t>
  </si>
  <si>
    <t>Рефнет FQZHN-02D</t>
  </si>
  <si>
    <t>Рефнет FQZHN-01D</t>
  </si>
  <si>
    <t>Кабель-канал</t>
  </si>
  <si>
    <t>Хомут сантехнический трубный</t>
  </si>
  <si>
    <t>Гайка</t>
  </si>
  <si>
    <t>Шайба</t>
  </si>
  <si>
    <t>Шпилька</t>
  </si>
  <si>
    <t>Распределительная коробка</t>
  </si>
  <si>
    <t>MDV или аналог</t>
  </si>
  <si>
    <t>40х40</t>
  </si>
  <si>
    <t>16-20 мм (3/8)</t>
  </si>
  <si>
    <t>11-15 мм (1/4)</t>
  </si>
  <si>
    <t>20-24 мм (5/8)</t>
  </si>
  <si>
    <t>M8</t>
  </si>
  <si>
    <t>М10 100 мм.</t>
  </si>
  <si>
    <t>М10</t>
  </si>
  <si>
    <t>100*100 мм.</t>
  </si>
  <si>
    <t xml:space="preserve">Двухступенчатый шиберный высоковакуумный насос </t>
  </si>
  <si>
    <t>Вакуумный насос , двухступенчатый, Производительность л/мин:170Остаточное давление (Па):2Остаточное давление (микрон):
15Присоединительные резьбы:1/4 и 3/8 SAEКоличество фаз:1 Мощность:550 Вт</t>
  </si>
  <si>
    <t>https://kondicionerkin.ru/vakuumnyi-dvukhstupenchatyi-nasos-value-ve-260-n-170-l-min/</t>
  </si>
  <si>
    <t xml:space="preserve">Цифровой манометрический коллектор </t>
  </si>
  <si>
    <t>Цифровой манометрический коллектор, Комплект поставкиЦифровой манометрический коллектор Testo 550s - 1 шт.смарт-зонда зажима для труб testo 115i с Bluetooth - 2 шт.Приложение testo Smart App (скачивается бесплатно) - 1 шт.
Инструкции по эксплуатации - 1 шт.
Кейс для транспортировки - 1 шт.</t>
  </si>
  <si>
    <t>https://testoshop.ru/produktsiya/davlenie/mnogofunkcionalnye-pribory/komplekt-2-cifrovoj-manometricheskij-kollektor-besprovodnye-zondy-zazhimy-temperatury-testo-550s</t>
  </si>
  <si>
    <t xml:space="preserve">Цифровые весы </t>
  </si>
  <si>
    <t>Весы электронные для хладагента, тип Ves-50A, напольные, электронные в кейсе</t>
  </si>
  <si>
    <t>https://value-instrument.ru/catalog/electronic-balance/ves-50a.html</t>
  </si>
  <si>
    <t>Ручной рычажный трубогиб  для гибки под углом до 180</t>
  </si>
  <si>
    <t>Тип Рычажный , №408, используют для загиба труб диаметром 1/2" с толщиной стенки не более 1,5 мм. Работает с трубами из меди, стали и нержавеющей стали. Начальный угол 90°, инструмент гнет трубы на угол до 180°,</t>
  </si>
  <si>
    <t>https://ridgid-pro.ru/product/instrumentalnyy-trubogib-ridgid-408?_openstat=ZGlyZWN0LnlhbmRleC5ydTszNTk0NjQxNjs2OTI0OTY5MjU1O3lhbmRleC5ydTpwcmVtaXVt&amp;yclid=7784297590626189311</t>
  </si>
  <si>
    <t xml:space="preserve">Ручной трубогиб  для медных труб </t>
  </si>
  <si>
    <t>тип: Рычажный,предназначен для гибки медной трубы 1/4", 3/8", на угол до 180°</t>
  </si>
  <si>
    <t>https://kvent.ru/instrument/truba/trubogiby/trubogib-rychazhnyy-super-stars-st-612a-1-4-3-8-1-2.html</t>
  </si>
  <si>
    <t xml:space="preserve">Труборез TUBE CUTTER 35/42 PRO </t>
  </si>
  <si>
    <t>Труборез тип 11217 1/8-1 1/4, для обрадобтки меднных труб диаметром Для труб диам. 1/8 -1 1/4 (3-32мм)</t>
  </si>
  <si>
    <t>https://morena.ru/catalog/instrument/instrument-dlya-obrabotki-trub/truborez-11217-1-8-1-1-4-morena-11217/</t>
  </si>
  <si>
    <t xml:space="preserve">Набор напорных шлангов для хладагентов "Стандарт" и "Плюс" </t>
  </si>
  <si>
    <t>https://nika-holod.ru/catalog/holodilnyi-instrument/shlangi-zapravochnye/shlang-zapravochnyy-ds-60800/</t>
  </si>
  <si>
    <t>Аккумуляторная дрель-шуруповерт GSR 18-2-LI Plus с 2 аккумуляторами GBA 18V 2.0 A*ч и зарядным устройством AL 1820</t>
  </si>
  <si>
    <t xml:space="preserve">Тип: DDF485RF3J , Крутящий момент:  50 Н*м / 27 Н*м , ступеней 21+1;
Обороты:  500 об/мин / 1900 об/мин , скоростей 2;
Функции:  сверление, подсветка,
Основной патрон:  быстрозажимной, 1.5 - 13 мм;
Батарея:  Li-Ion, 18 В, 3 Ач; запасная батарея в комплекте;   </t>
  </si>
  <si>
    <t>https://makita.vseinstrumenti.ru/instrument/shurupoverty/akkumulyatornye-dreli/bezudarnye/ddf485rfj/</t>
  </si>
  <si>
    <t>Анемометр электронный для измерения скорости воздуха от 0,5 м/с и выше</t>
  </si>
  <si>
    <t>Анемометр, Измерение температуры (сенсор NTC Диапазон измерений-10 ... +50 °C,Измерение скорости воздуха (сенсор крыльчатка)
Диапазон измерений0,4 ... 20 м/с, Размеры
133 x 46 x 25 мм (с защит. крышкой)</t>
  </si>
  <si>
    <t>https://t-tools.ru/product/testo-410-1-karmannyy-anemometr-s-krylchatkoy/?utm_source=yandex&amp;utm_medium=cpc&amp;utm_campaign=%20Testo%20%20%D0%90%D0%BD%D0%B5%D0%BC%D0%BE%D0%BC%D0%B5%D1%82%D1%80%D1%8B%20%20%D0%9C%D0%BE%D1%81%D0%BA%D0%B2%D0%B0%20%20%D0%9F%D0%BE%25</t>
  </si>
  <si>
    <t>шт.</t>
  </si>
  <si>
    <t>Вакуумметр электронный</t>
  </si>
  <si>
    <t>Диапазон измерений:0 ... 26,66 мбар / 0 ... 20000 микрон
Код товара:0560 5522
Погрешность:±(10 микрон + 10 % от изм. знач.) (100 ... 1000 микрон)
Разрешение:1 микрон (0 ... 1000 микрон) / 10 микрон (1000 ... 2000 микрон) / 100 микрон (2000 ... 5000 микрон) Частота измерений:0,5 с</t>
  </si>
  <si>
    <t>https://magazinlab.ru/vakuummetr-testo-552.html?utm_source=yandex&amp;utm_campaign=generic_dsa_poisk_74538752&amp;utm_medium=cpc&amp;yclid=82761041660145248&amp;utm_term=_2483601&amp;roistat=direct1_search_12160290873_filter&amp;roistat_referrer=none&amp;roistat_pos=premium_3</t>
  </si>
  <si>
    <t>https://nika-holod.ru/catalog/holodilnyi-instrument/shlangi-zapravochnye/dszh-kitay4/kran-ch-15bv-1-4-1-4/</t>
  </si>
  <si>
    <t xml:space="preserve">Защитная одежда и обувь </t>
  </si>
  <si>
    <t>Современный рабочий костюм из прочной дышащей смесовой ткани. Обувь с защитным мыском</t>
  </si>
  <si>
    <t>https://www.specodegda.ru/product/kostyum-status-new-2-status-bezhevyj-chernyj/</t>
  </si>
  <si>
    <t>https://www.vseinstrumenti.ru/product/zaschitnye-otkrytye-ochki-rosomz-o55-hammer-profi-super-pc-15530-714592/</t>
  </si>
  <si>
    <t>Защитные очки затемненные для пайки</t>
  </si>
  <si>
    <t>https://www.vseinstrumenti.ru/product/zaschitnye-ochki-rusoko-infiniti-grej-114212g-1411242/#characteristics</t>
  </si>
  <si>
    <t>Калькулятор</t>
  </si>
  <si>
    <t>Разрядность дисплея:12 Тип размера:полноразмерны йПитание :двойное
Функционал: независимая память (M+, M-, MRC) , вычисление наценки , расчет процентов , вычисление квадратного корня
Число строк дисплея:1Тип питания:от солнечной батареи , от 1 батарейки LR1130Цвет:черныйНаклонный дисплей:фиксированный
Материал кнопок:пластикРазмер, мм:205x155x35Элементы питания в комплекте:1 батарейка LR1130</t>
  </si>
  <si>
    <t>https://www.komus.ru/katalog/kantstovary/kalkulyatory/kalkulyatory-nastolnye/kalkulyator-nastolnyj-citizen-business-line-cdb1201-bk-12-razryadnyj-chernyj-205x155x35-mm/p/480259/?from=block-301-2</t>
  </si>
  <si>
    <t>Карандаш строительный</t>
  </si>
  <si>
    <t>Тип:карандашДлина:180 ммЦвет:серыйТвердость:2B Материал:графит</t>
  </si>
  <si>
    <t>https://www.vseinstrumenti.ru/product/stroitelnyj-karandash-gigant-gp-1-4199508/</t>
  </si>
  <si>
    <t>Клещи токовые</t>
  </si>
  <si>
    <t xml:space="preserve"> Измерение переменного тока до 400 A, Категория безопасности CAT IV 300 В/CAT III 600 В. Раскрытие зажима 30 мм позволяет использовать инструмент для различных целей. Диапазон сопротивления до 4 кОм </t>
  </si>
  <si>
    <t>https://www.vseinstrumenti.ru/instrument/izmeritelnyj/parametry-setej/tokoizmeritelnye-kleschi/mastech/tokovye-tsifrovye-kleschi-mastech-ms2008b-59358/</t>
  </si>
  <si>
    <t>Ключ разводной до 32 мм</t>
  </si>
  <si>
    <t>Тип: SWO 77-F/CE- 8 Длина: 211 мм  Материал: инструментальная сталь    Max расстояние между губками: 39 мм</t>
  </si>
  <si>
    <t>https://www.vseinstrumenti.ru/ruchnoy-instrument/klyuchi/razvodnye/irega/swo-77-f-ce-8/</t>
  </si>
  <si>
    <t>Набор пассатижей, плоскогубцев и бокорезов</t>
  </si>
  <si>
    <t>https://www.vseinstrumenti.ru/ruchnoy_instrument/nabory/sharnirno-gubtsevyj/mastak/3sht_03-3hb/</t>
  </si>
  <si>
    <t xml:space="preserve">Кримпер для обжима наконечников </t>
  </si>
  <si>
    <t>https://www.vseinstrumenti.ru/ruchnoy-instrument/elektromontazhnyj/ruchnye-press-kleschi/gigant/kvadratnye-dlya-obzhima-nakonechnikov-gect-02/</t>
  </si>
  <si>
    <t>Линейка</t>
  </si>
  <si>
    <t>https://www.vseinstrumenti.ru/ruchnoy-instrument/izmeritelnyj/lineyki/izmeritelnye/gigant/tselnometallicheskaya-500-mm-gmr-500/</t>
  </si>
  <si>
    <t>Вентиль с депрессором для шлангов (R410 a)</t>
  </si>
  <si>
    <t>Шаровые краны под заправочные шланги (R410a) с соединением папа 1/4" SAE со стороны шланга свободной гайкой 1/4" SAE. С депрессором</t>
  </si>
  <si>
    <t xml:space="preserve">Площадь зоны: не менее 42 кв.м. </t>
  </si>
  <si>
    <t>Приточная установка вентиляции воздуха (вентилятор с частотным регулированием, водяной воздухонагреватель, фильтр воздушный)</t>
  </si>
  <si>
    <t>LITE ONE АК-S-30 
P. 1]G.1 или аналог</t>
  </si>
  <si>
    <t>MDSAG-07HRN1,
MDOAG-07HN1 или аналог</t>
  </si>
  <si>
    <t>Площадь зоны: не менее 10 кв.м.</t>
  </si>
  <si>
    <t>CGA600 (резьба US), объем 1000 мл</t>
  </si>
  <si>
    <t xml:space="preserve">Мапп газ </t>
  </si>
  <si>
    <t>Горелка для паммгаза со шлнагом</t>
  </si>
  <si>
    <t>Соединение:резьбовое CGA600 (US), Тип пламени вихревое
Газ МАПП
Пьезоподжиг да
Регулятор уровня пламени да</t>
  </si>
  <si>
    <t>Для баллонов объемом 5л., количество баллонов 2, (азот)
Длина  719, Вес 2.6 Высота
282 (мм) Ширина 408</t>
  </si>
  <si>
    <t xml:space="preserve">Складское помещение </t>
  </si>
  <si>
    <t>Площадь зоны: не менее ____ кв.м.</t>
  </si>
  <si>
    <t xml:space="preserve">Освещение: Допустимо верхнее искусственное освещение ( не менее ___ люкс) </t>
  </si>
  <si>
    <t xml:space="preserve">Электричество: ___ подключения к сети  по (220 Вольт и 380 Вольт)	</t>
  </si>
  <si>
    <t>Покрытие пола: ковролин  - ___ кв.м. на всю зону</t>
  </si>
  <si>
    <t>Подведение/ отведение ГХВС (при необходимости): требуется/не требуется</t>
  </si>
  <si>
    <t>Подведение сжатого воздуха (при необходимости): требуется/не требуется</t>
  </si>
  <si>
    <t>НЕ ТРЕБУЕТСЯ</t>
  </si>
  <si>
    <t>Комната  Главного эксперта (оборудование, инструмент, мебель) (по количеству экспертов)</t>
  </si>
  <si>
    <t>Комната Экспертов  (по количеству экспертов) (оборудование, инструмент, мебель) (по количеству экспертов)</t>
  </si>
  <si>
    <t>Комната Конкурсантов (оборудование, инструмент, мебель) (по количеству конкурсантов)</t>
  </si>
  <si>
    <t>Стенд по монтажу климатической системы (сплит системы Внутренний блок сплит-системы и Наружный блок сплит-системы)</t>
  </si>
  <si>
    <t>Региональный этап Чемпионата по профессиональному мастерству "Профессионалы" в 2025 г</t>
  </si>
  <si>
    <t>10 литров, синий цвет, пластиковое</t>
  </si>
  <si>
    <t>На стойке, высота рабочей области не менее 160 см, ширина рабочей области не менее 160 см</t>
  </si>
  <si>
    <t>Входы: HDMI, VGA, аудио (MiniJack), USB Type A, Рабочийформат
16:9</t>
  </si>
  <si>
    <t>Электроника, табло не менее 210 мм</t>
  </si>
  <si>
    <t>Инспекционное зеркало</t>
  </si>
  <si>
    <t xml:space="preserve">Инспекционное телескопическое зеркало D=84мм L=250-880мм, </t>
  </si>
  <si>
    <t>https://www.vseinstrumenti.ru/ruchnoy-instrument/avtomobilnyi/inspektsionnye-zerkala/avtodelo/inspektsionnoe-teleskopicheskoe-d-84mm-l-250-880mm-40296-15910/</t>
  </si>
  <si>
    <t>Маркер перманентный (для металла металлопластика)</t>
  </si>
  <si>
    <t>Тип маркера:перманентный Цвет:черный
Мах толщина линии:3 мм
Количество в наборе:1</t>
  </si>
  <si>
    <t>https://www.vseinstrumenti.ru/product/razmetochnyj-marker-gigant-3-mm-chernyj-bpm-3-1185101/</t>
  </si>
  <si>
    <t>Молоток</t>
  </si>
  <si>
    <t>https://www.vseinstrumenti.ru/ruchnoy-instrument/udarno-rychazhnyj/molotki/slesarnye/harden/universalnyj-fiberglassovaya-rukoyatka-kvadratnyj-boek-200-gr-590032/</t>
  </si>
  <si>
    <t>Набор STAYER STANDARD 1/2", 12 предметов , Тип головок
6-гранные. минимальный размер мм 10
Max размер головки, мм24</t>
  </si>
  <si>
    <t>https://www.vseinstrumenti.ru/ruchnoy-instrument/nabory/avtomobilnyj/stayer/nabor-stayer-standard-12-predmetov-27750-h12/</t>
  </si>
  <si>
    <t>Набор для развальцовки труб 1/4, 3/8, 1/2, 5/8</t>
  </si>
  <si>
    <t>Вальцовка VFT-808-IS с эксцентриком и труборезом. Подходит для развальцовки труб диаметром: 1/4, 5/16, 3/8, 1/2, 5/8, 3/4</t>
  </si>
  <si>
    <t>https://value-instrument.ru/catalog/rolling/vft-808-is.html</t>
  </si>
  <si>
    <t>Набор плоских и крестовых  электромонтажных отверток</t>
  </si>
  <si>
    <t>https://www.vseinstrumenti.ru/ruchnoy-instrument/otvertki/nabory/kvt/profi-nio-08-78619/</t>
  </si>
  <si>
    <t>Набор плоских и крестовых  слесарных отверток</t>
  </si>
  <si>
    <t>https://www.220-volt.ru/catalog-697063/</t>
  </si>
  <si>
    <t>Набор рожковых ключей 6-27 мм</t>
  </si>
  <si>
    <t>https://www.vseinstrumenti.ru/ruchnoy_instrument/klyuchi/nabory/delo_tehniki/nabor_rozhkovyh_klyuchey_12sht_sumka_delo_tehniki_510620/?_openstat=ZGlyZWN0LnlhbmRleC5ydTs1NTk3Mzg3Mjs5NzY0MTM1MTgyO3lhbmRleC5ydTpwcmVtaXVt&amp;yclid=18250617383541082315&amp;utm_source=yandex&amp;utm_medium=cpc&amp;utm_campaign=dsa_top50_postavschikov_delo_tehniki_fid&amp;utm_content=9764135182&amp;utm_term=ST:search|S:none|AP:no|PT:premium|P:3|DT:desktop|RI:98591|CI:55973872|GI:4339424681|PI:1380550|AI:9764135182|RT:1380550|KW:|RN:%D0%9B%D0%B5%D0%BD%D0%B8%D0%BD%D1%81%D0%BA%D0%B8%D0%B9%20%D1%80%D0%B0%D0%B9%D0%BE%D0%BD</t>
  </si>
  <si>
    <t>Нож строительный</t>
  </si>
  <si>
    <t>https://www.vseinstrumenti.ru/ruchnoy-instrument/dlya-shtukaturno-otdelochnyh-rabot/stroitelnye-nozhi/kantselyarskie/kvt/nozh-stroitelnyj-montazhnyj-nsm-10-78495/</t>
  </si>
  <si>
    <t>Отвертка индикаторная</t>
  </si>
  <si>
    <t>https://www.vseinstrumenti.ru/ruchnoy-instrument/elektromontazhnyj/probniki-napryazheniya/vira/indikatornaya-svetodiodnaya-otvertka-100-500v-390220/#tab1</t>
  </si>
  <si>
    <t>https://www.vseinstrumenti.ru/product/trikotazhnye-perchatki-rossiya-pvh-pokrytie-tochka-10-klass-chernye-67855-1676536/</t>
  </si>
  <si>
    <t>Перчатки рабочие для огневых работ</t>
  </si>
  <si>
    <t>Назначение:плотницкиеУтепленные:нет
Размер (буквенная система маркировки):L-XL
Размер (цифровая система маркировки):10.5
Материал:спилок</t>
  </si>
  <si>
    <t>https://www.vseinstrumenti.ru/product/perchatki-2hands-rl-1-0112-11-ru-10-5-1336098/</t>
  </si>
  <si>
    <t>Редуктор для азота/ кислорода</t>
  </si>
  <si>
    <t xml:space="preserve">Тип редуктора РК-70, Тип газа: Кислород, </t>
  </si>
  <si>
    <t>https://www.vseinstrumenti.ru/rashodnie-materialy/instrument/dlya-svarochnyh-rabot/gazovye-reduktory/kislorodnye/bamz/reduktor-gazovyi-dlya-gazovogo-ballona-rk-70-bamz/</t>
  </si>
  <si>
    <t>Риммер</t>
  </si>
  <si>
    <t>https://www.vseinstrumenti.ru/ruchnoy-instrument/spetsializirovannyj/dlya-truboprovodov-otopleniya-i-klimatiki/kalibratory-dlya-trub/sibrteh/rimmer-ustrojstvo-dlya-snyatiya-vneshnej-i-vnutrennej-fasok-trub-78712/</t>
  </si>
  <si>
    <t>Рулетка</t>
  </si>
  <si>
    <t>https://www.vseinstrumenti.ru/ruchnoy-instrument/izmeritelnyj/ruletki-stroitelnye/gigant/s-magnitnym-kryukom-5x25mm-gwm525/</t>
  </si>
  <si>
    <t>Ручка шариковая или гелевая</t>
  </si>
  <si>
    <t>Шаркиовая, цвет синий</t>
  </si>
  <si>
    <t>https://www.komus.ru/katalog/ruchki-karandashi-markery/sharikovye-ruchki/sharikovye-neavtomaticheskie-ruchki/ruchka-sharikovaya-neavtomaticheskaya-beifa-aa-927-sinyaya-tolshhina-linii-0-5-mm-/p/1209126/?from=block-301-1</t>
  </si>
  <si>
    <t>Свёрла</t>
  </si>
  <si>
    <t>Min диаметр: 1 мм    Количество предметов: 19 шт    Max диаметр хвостовика: 10 мм    Max диаметр сверла: 13 мм    Тип: спиральный    Материал обработки: металл    Тип хвостовика: цилиндрический</t>
  </si>
  <si>
    <t>https://www.vseinstrumenti.ru/rashodnie-materialy/instrument/dlya-dreley/udarn/nabory-sverel/po-metallu/heller/hss-g-19-sht-21961/</t>
  </si>
  <si>
    <t>Сверло</t>
  </si>
  <si>
    <t>Сверло перьевое 30x152 мм , Диаметр, мм 30
Длина, мм 152
Диаметр хвостовика, мм 6.35
Материал обработки дерево</t>
  </si>
  <si>
    <t>https://www.vseinstrumenti.ru/rashodnie-materialy/instrument/dlya-dreley/udarn/sverla/po-derevu/milwaukee/30x152-mm-4932363144/</t>
  </si>
  <si>
    <t>Стриппер для зачистки проводов</t>
  </si>
  <si>
    <t>https://www.vseinstrumenti.ru/ruchnoy-instrument/elektromontazhnyj/dlya-snyatiya-izolyacii/strippery/kvt/ws-17-84418/</t>
  </si>
  <si>
    <t>Термоизоляционный мат для пайки</t>
  </si>
  <si>
    <t>Ткань асбестовая АТ-3 ГОСТ 6102-94, размером 1000 х 1000 мм</t>
  </si>
  <si>
    <t>https://rusbelt.ru/catalog/asbestotekhnicheskie-i-izolyatsionnye-izdeliya/tkan-asbestovaya-ognezashchitnaya/tkan-asbestovaya-at-3-gost-6102-94/?yclid=95441996715460721&amp;utm_source=yandex&amp;utm_medium=cpa&amp;utm_campaign=Tovarnaya_RF&amp;utm_content=text&amp;utm_term=&amp;type=search&amp;source=none&amp;added=no&amp;block=premium&amp;position=5&amp;rs=ya.tovarnaya_RF</t>
  </si>
  <si>
    <t>Термометр электронный</t>
  </si>
  <si>
    <t>Тип: 2267-40, Показатель визирования 10:1, измерение пятна размером 1 м на расстоянии 10 м
Диапазон измеряемых температур от -30°C до 400°C
Настройка оповещения о низких и высоких температурах
LCD экран премиум класса обеспечивает отличное чтение результатов измерения
Упрощенные кнопки и настройки обеспечивают быстрое сканирование
Обрезиненные накладки защищают экран и объектив от ударов</t>
  </si>
  <si>
    <t>https://www.vseinstrumenti.ru/instrument/izmeritelnyj/izmeriteli_temperatury/pirometry/ada/infrakrasnyi_pirometr_ada_tempro_900_a00225/</t>
  </si>
  <si>
    <t>Гигрометр электронный</t>
  </si>
  <si>
    <t>Тип: 605i, Смарт-зонд термогигрометр. Измерение влажности и температуры воздуха в помещении и воздуховодах. Диапазон измерения: от 5 до 80 %ОВ; от -20 до +60 °C</t>
  </si>
  <si>
    <t>https://www.testo.ru/ru-RU/testo-605i/p/0560-2605-02</t>
  </si>
  <si>
    <t>Течеискатель электронный</t>
  </si>
  <si>
    <t>https://value-instrument.ru/catalog/leak-detector/vml1.html</t>
  </si>
  <si>
    <t>Труборасширитель 1/2"  3/8"</t>
  </si>
  <si>
    <t>Труборасширитель CT-200A (набор) 3/8 - 15/8 (5шт/кор)</t>
  </si>
  <si>
    <t>https://crystal-kholod.ru/shop/instrumenty/truborasshiriteli/truborasshiritel-ct-200a-nabor/</t>
  </si>
  <si>
    <t>Уголок строительный</t>
  </si>
  <si>
    <t>https://www.vseinstrumenti.ru/ruchnoy-instrument/izmeritelnyj/ugolniki-i-mehanicheskie-uglomery/izmeritelnye-i-razmetochnye/gigant/titanovyj-s-alyuminievoj-rukoyatkoj-300-mm-gws-30b/</t>
  </si>
  <si>
    <t>Уровень 400 мм.</t>
  </si>
  <si>
    <t>Тип: Gigant SL400 Длина: 400 мм Количество глазков: 3 шт
Подвесной: да С разметкой: да</t>
  </si>
  <si>
    <t>https://www.vseinstrumenti.ru/ruchnoy-instrument/izmeritelnyj/urovni-stroitelnye/puzyrkovye/gigant/alyuminievyj-stroitelnyj-s-razmetkoj-400mm-sl400/</t>
  </si>
  <si>
    <t xml:space="preserve">Компактный труборез для медных труб </t>
  </si>
  <si>
    <t>для медных труб</t>
  </si>
  <si>
    <t>https://www.220-volt.ru/catalog-273920/</t>
  </si>
  <si>
    <t>Набор шестигранников</t>
  </si>
  <si>
    <t>с шарообразной головкой, 9шт, длинные</t>
  </si>
  <si>
    <t>https://market.yandex.ru/product--nabor-shestigrannykh-kliuchei-imbusovykh-s-sharoobraznoi-golovkoi-9sht-dlinnye/1915939707?sku=102284375966&amp;do-waremd5=RZIqjdtzlqalF4hjzeaxcA&amp;uniqueId=40922394</t>
  </si>
  <si>
    <t xml:space="preserve">Ящик "тулбокс" </t>
  </si>
  <si>
    <t>Тип: Toollbox Standart TBS-5; Металлический, на колёсах, на 5 выдвижных ящиков, габаритные размеры  800 × 775 × 468 мм; цвет синий.</t>
  </si>
  <si>
    <t>https://www.mebsteel.ru/shop/telezhki-instrumentalnye/688/</t>
  </si>
  <si>
    <t>Набор головок 6 -19 мм с трещеткой</t>
  </si>
  <si>
    <t xml:space="preserve">Тип течеискателя VML-1
Хладагенты: CFC, HCFC, HFC (R12, R22, R134a, R404, R407, R410, R502, R507, R32 и др.) </t>
  </si>
  <si>
    <t>Тип: заправочные, комлпект из трех шлангов; цвета: Синий, красный, желтый,для  R410a и R134a , длинна шлангов не менее 150 мм</t>
  </si>
  <si>
    <t>Набор шлангов для опрессовки, вакуумирования, заправки</t>
  </si>
  <si>
    <t>Тип: заправочные, комлпект из трех шлангов; цвета: Синий, красный, желтый,для R134а R410a, длинна шлангов не менее 150 мм</t>
  </si>
  <si>
    <t>Диагональ экрана  не менее 15.6" 
Разрешение экрана 1920x1080
FullHD Плотность пикселей  141 PPI
Максимальная частота обновления экрана 120 Гц
Цветовой охват  45% NTSC
Производитель процессора Intel
Линейка процессора  Core i5
Модель процессора 9300H
Количество ядер процессора 4</t>
  </si>
  <si>
    <t>Аптечка первой помощи</t>
  </si>
  <si>
    <t>Модель ASUS ROG Strix G GL531GU-AL425T                                          
Тип экрана  IPS
Диагональ экрана  15.6" 
Разрешение экрана 1920x1080
FullHD Плотность пикселей  141 PPI
Максимальная частота обновления экрана 120 Гц
Цветовой охват  45% NTSC
Производитель процессора Intel
Линейка процессора  Core i5
Модель процессора 9300H
Количество ядер процессора 4</t>
  </si>
  <si>
    <t>Тип: МАСТАК 03-3HB, Набор пассатижей, плоскогубцев и бокорезов 3шт</t>
  </si>
  <si>
    <t>Тип: GECT-02, Квадратные пресс-клещи для обжима наконечников  GECT-02, Сечение втулочных нак-в НШВИ, мм² 0.25-10
Сечение втулочных нак-в НШВИ(2), мм² 0.25-6</t>
  </si>
  <si>
    <t>Тип: линейка измерительная    Длина: 500 мм    Длина разметки: 500 мм    Ширина: 29,5 мм    Толщина: 1 мм    Цена деления: 1 мм    Материал: сталь</t>
  </si>
  <si>
    <t>Тип: Harden, Форма бойка: комбинированный    Вес бойка: 200 г    Материал бойка: закаленная углеродистая сталь, легированная никелем и хромом    Материал рукояти: стекловолокно/стеклопластик/фиберглас    Общая длина: 279 мм    Кованый: да</t>
  </si>
  <si>
    <t>Тип: Диэлектрические, Набор, Материал рукояти       резина         Диэлектрическое покрытие        есть          Намагниченный наконечник        да                 Длина стержня, мм       150         Форма ручки        Прямая          Гибкая       нет         Количество в наборе, шт       8       Материал стержня       CrV</t>
  </si>
  <si>
    <t>Плоских, крестовых  слесарных, Тип GSS11 Материал рукояти: двухкомпонентный; Намагниченный наконечник: да;
Общая длина: 100 мм; Форма ручки: прямая;  Количество в наборе: 11;
 Материал стержня: CrV; Тип шлица: Sl, Ph, Pz</t>
  </si>
  <si>
    <t>Тип: 510620,  рожковые    Размер min: 6 мм    Размер max: 32 мм в сумке, набором 12 ключей</t>
  </si>
  <si>
    <t>Нож строительный монтажный. Тип: НСМ-10 78495, Материал лезвия: инструментальная сталь    Длина лезвия: 6 мм    Ширина лезвия: 18 мм    Конструкция: выдвижной    Материал рукояти: металл</t>
  </si>
  <si>
    <t>Переменное напряжение, контактный метод: 220 В    Напряжение: 0-220 В    Max предел чувствительности: 220 В    Способ измерения: контактный    Длина стержня: 56 мм</t>
  </si>
  <si>
    <t>Материал: цинковый сплав/высокоуглеродистая сталь    Min диаметр обрабатываемого отверстия: 3 мм    Max диаметр обрабатываемого отверстия: 40 мм    Обрабатываемые материалы: цветные металлы/металлопластик/ПВХ</t>
  </si>
  <si>
    <t>Размер ленты: 5м х25мм    Длина: 5 м    Ширина ленты: 25 мм    Материал ленты: сталь    Магнитный зацеп: да</t>
  </si>
  <si>
    <t xml:space="preserve">Тип: WS-17 84418 Тип: механический(ручной)       Регулировка глубины реза: да    Регулировка диаметра реза: да    Max сечение провода: 10 мм²     </t>
  </si>
  <si>
    <t>Тип: GWS-30B,  угольник столярный    Материал: сталь    Длина большей стороны: 300 мм    Двусторонняя шкала : да    Угольник 45 градусов: 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</si>
</sst>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0"/>
      <name val="Times New Roman"/>
      <family val="1"/>
      <charset val="204"/>
    </font>
    <font>
      <sz val="16"/>
      <name val="Calibri"/>
      <family val="2"/>
      <charset val="204"/>
      <scheme val="minor"/>
    </font>
    <font>
      <u/>
      <sz val="10"/>
      <color theme="1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rgb="FF00B050"/>
      </patternFill>
    </fill>
    <fill>
      <patternFill patternType="solid">
        <fgColor theme="0"/>
        <bgColor rgb="FFFFFFFF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166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1" fillId="0" borderId="0" xfId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vertical="center" wrapText="1"/>
    </xf>
    <xf numFmtId="0" fontId="12" fillId="0" borderId="0" xfId="1" applyFont="1" applyFill="1" applyBorder="1" applyAlignment="1">
      <alignment vertical="center" wrapText="1"/>
    </xf>
    <xf numFmtId="0" fontId="1" fillId="0" borderId="0" xfId="1"/>
    <xf numFmtId="0" fontId="1" fillId="0" borderId="0" xfId="1" applyFont="1"/>
    <xf numFmtId="0" fontId="2" fillId="0" borderId="8" xfId="1" applyFont="1" applyBorder="1" applyAlignment="1">
      <alignment horizontal="left" vertical="center" wrapText="1"/>
    </xf>
    <xf numFmtId="0" fontId="2" fillId="0" borderId="2" xfId="1" applyFont="1" applyBorder="1" applyAlignment="1">
      <alignment vertical="center" wrapText="1"/>
    </xf>
    <xf numFmtId="0" fontId="2" fillId="0" borderId="1" xfId="1" applyFont="1" applyBorder="1" applyAlignment="1">
      <alignment vertical="center" wrapText="1"/>
    </xf>
    <xf numFmtId="0" fontId="16" fillId="0" borderId="8" xfId="1" applyFont="1" applyBorder="1" applyAlignment="1">
      <alignment vertical="center" wrapText="1"/>
    </xf>
    <xf numFmtId="0" fontId="16" fillId="0" borderId="8" xfId="0" applyFont="1" applyFill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16" fillId="0" borderId="10" xfId="1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8" fillId="9" borderId="8" xfId="0" applyFont="1" applyFill="1" applyBorder="1" applyAlignment="1">
      <alignment horizontal="left" vertical="center" wrapText="1"/>
    </xf>
    <xf numFmtId="0" fontId="16" fillId="5" borderId="8" xfId="1" applyFont="1" applyFill="1" applyBorder="1" applyAlignment="1">
      <alignment horizontal="left" vertical="center" wrapText="1"/>
    </xf>
    <xf numFmtId="0" fontId="16" fillId="0" borderId="11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8" fillId="9" borderId="12" xfId="0" applyFont="1" applyFill="1" applyBorder="1" applyAlignment="1">
      <alignment horizontal="left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0" xfId="1" applyFont="1" applyBorder="1" applyAlignment="1">
      <alignment vertical="center" wrapText="1"/>
    </xf>
    <xf numFmtId="0" fontId="16" fillId="0" borderId="12" xfId="1" applyFont="1" applyBorder="1" applyAlignment="1">
      <alignment horizontal="center" vertical="center" wrapText="1"/>
    </xf>
    <xf numFmtId="0" fontId="16" fillId="5" borderId="12" xfId="1" applyFont="1" applyFill="1" applyBorder="1" applyAlignment="1">
      <alignment horizontal="left" vertical="center" wrapText="1"/>
    </xf>
    <xf numFmtId="0" fontId="16" fillId="0" borderId="12" xfId="1" applyFont="1" applyBorder="1" applyAlignment="1">
      <alignment vertical="center" wrapText="1"/>
    </xf>
    <xf numFmtId="0" fontId="16" fillId="0" borderId="12" xfId="0" applyFont="1" applyBorder="1" applyAlignment="1">
      <alignment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8" xfId="1" applyFont="1" applyBorder="1" applyAlignment="1">
      <alignment horizontal="center" vertical="center" wrapText="1"/>
    </xf>
    <xf numFmtId="0" fontId="1" fillId="0" borderId="0" xfId="1"/>
    <xf numFmtId="0" fontId="16" fillId="0" borderId="13" xfId="1" applyFont="1" applyBorder="1" applyAlignment="1">
      <alignment horizontal="center" vertical="center" wrapText="1"/>
    </xf>
    <xf numFmtId="0" fontId="1" fillId="0" borderId="0" xfId="1"/>
    <xf numFmtId="0" fontId="15" fillId="0" borderId="2" xfId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0" fontId="13" fillId="0" borderId="8" xfId="0" applyFont="1" applyBorder="1" applyAlignment="1">
      <alignment horizontal="right" vertical="center" wrapText="1"/>
    </xf>
    <xf numFmtId="0" fontId="1" fillId="0" borderId="0" xfId="1"/>
    <xf numFmtId="0" fontId="5" fillId="0" borderId="8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21" fillId="0" borderId="0" xfId="0" applyFont="1"/>
    <xf numFmtId="0" fontId="0" fillId="0" borderId="0" xfId="0" applyFont="1" applyAlignment="1"/>
    <xf numFmtId="0" fontId="9" fillId="9" borderId="8" xfId="0" applyFont="1" applyFill="1" applyBorder="1" applyAlignment="1">
      <alignment horizontal="left" vertical="center" wrapText="1"/>
    </xf>
    <xf numFmtId="0" fontId="7" fillId="10" borderId="8" xfId="1" applyFont="1" applyFill="1" applyBorder="1" applyAlignment="1">
      <alignment horizontal="left" vertical="center" wrapText="1"/>
    </xf>
    <xf numFmtId="0" fontId="16" fillId="0" borderId="8" xfId="1" applyFont="1" applyBorder="1" applyAlignment="1">
      <alignment horizontal="left" vertical="center" wrapText="1"/>
    </xf>
    <xf numFmtId="0" fontId="12" fillId="7" borderId="0" xfId="1" applyFont="1" applyFill="1" applyBorder="1" applyAlignment="1">
      <alignment horizontal="center" vertical="center" wrapText="1"/>
    </xf>
    <xf numFmtId="0" fontId="6" fillId="7" borderId="0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0" fontId="4" fillId="4" borderId="8" xfId="1" applyFont="1" applyFill="1" applyBorder="1" applyAlignment="1">
      <alignment horizontal="center" vertical="center" wrapText="1"/>
    </xf>
    <xf numFmtId="0" fontId="16" fillId="4" borderId="8" xfId="1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/>
    </xf>
    <xf numFmtId="0" fontId="12" fillId="7" borderId="7" xfId="1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4" fillId="0" borderId="8" xfId="2" applyFont="1" applyBorder="1" applyAlignment="1">
      <alignment horizontal="right" vertical="center" wrapText="1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 wrapText="1"/>
    </xf>
    <xf numFmtId="0" fontId="2" fillId="0" borderId="0" xfId="1" applyFont="1" applyBorder="1" applyAlignment="1">
      <alignment horizontal="right" vertical="center"/>
    </xf>
    <xf numFmtId="0" fontId="2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6" fillId="8" borderId="0" xfId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/>
    </xf>
    <xf numFmtId="0" fontId="1" fillId="0" borderId="0" xfId="1" applyAlignment="1">
      <alignment vertical="center"/>
    </xf>
    <xf numFmtId="0" fontId="1" fillId="0" borderId="0" xfId="1" applyFont="1" applyAlignment="1">
      <alignment vertical="center"/>
    </xf>
    <xf numFmtId="0" fontId="2" fillId="0" borderId="5" xfId="1" applyFont="1" applyBorder="1" applyAlignment="1">
      <alignment vertical="center" wrapText="1"/>
    </xf>
    <xf numFmtId="0" fontId="2" fillId="0" borderId="1" xfId="1" applyFont="1" applyBorder="1" applyAlignment="1">
      <alignment vertical="center"/>
    </xf>
    <xf numFmtId="0" fontId="1" fillId="0" borderId="0" xfId="1" applyAlignment="1">
      <alignment vertical="center" wrapText="1"/>
    </xf>
    <xf numFmtId="0" fontId="2" fillId="0" borderId="3" xfId="1" applyFont="1" applyBorder="1" applyAlignment="1">
      <alignment vertical="center"/>
    </xf>
    <xf numFmtId="0" fontId="19" fillId="0" borderId="14" xfId="1" applyFont="1" applyBorder="1" applyAlignment="1">
      <alignment horizontal="left" vertical="center" wrapText="1"/>
    </xf>
    <xf numFmtId="0" fontId="8" fillId="0" borderId="15" xfId="1" applyFont="1" applyBorder="1" applyAlignment="1">
      <alignment vertical="center"/>
    </xf>
    <xf numFmtId="0" fontId="8" fillId="0" borderId="16" xfId="1" applyFont="1" applyBorder="1" applyAlignment="1">
      <alignment vertical="center"/>
    </xf>
    <xf numFmtId="0" fontId="1" fillId="0" borderId="0" xfId="1" applyFont="1" applyAlignment="1">
      <alignment vertical="center" wrapText="1"/>
    </xf>
    <xf numFmtId="0" fontId="8" fillId="0" borderId="17" xfId="1" applyFont="1" applyBorder="1" applyAlignment="1">
      <alignment horizontal="left" vertical="center" wrapText="1"/>
    </xf>
    <xf numFmtId="0" fontId="8" fillId="0" borderId="0" xfId="1" applyFont="1" applyAlignment="1">
      <alignment vertical="center"/>
    </xf>
    <xf numFmtId="0" fontId="8" fillId="0" borderId="18" xfId="1" applyFont="1" applyBorder="1" applyAlignment="1">
      <alignment vertical="center"/>
    </xf>
    <xf numFmtId="0" fontId="8" fillId="0" borderId="19" xfId="1" applyFont="1" applyBorder="1" applyAlignment="1">
      <alignment horizontal="left" vertical="center" wrapText="1"/>
    </xf>
    <xf numFmtId="0" fontId="8" fillId="0" borderId="20" xfId="1" applyFont="1" applyBorder="1" applyAlignment="1">
      <alignment vertical="center"/>
    </xf>
    <xf numFmtId="0" fontId="8" fillId="0" borderId="21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15" fillId="0" borderId="8" xfId="1" applyFont="1" applyBorder="1" applyAlignment="1">
      <alignment horizontal="center" vertical="center" wrapText="1"/>
    </xf>
    <xf numFmtId="0" fontId="2" fillId="0" borderId="8" xfId="1" applyFont="1" applyBorder="1" applyAlignment="1">
      <alignment vertical="center" wrapText="1"/>
    </xf>
    <xf numFmtId="0" fontId="2" fillId="0" borderId="8" xfId="1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0" fontId="3" fillId="0" borderId="0" xfId="1" applyFont="1" applyBorder="1" applyAlignment="1">
      <alignment vertical="center"/>
    </xf>
    <xf numFmtId="0" fontId="17" fillId="0" borderId="0" xfId="1" applyFont="1" applyBorder="1" applyAlignment="1">
      <alignment vertical="center"/>
    </xf>
    <xf numFmtId="0" fontId="1" fillId="0" borderId="0" xfId="1" applyFont="1" applyBorder="1" applyAlignment="1">
      <alignment vertical="center"/>
    </xf>
    <xf numFmtId="0" fontId="1" fillId="0" borderId="0" xfId="1" applyFont="1" applyBorder="1"/>
    <xf numFmtId="0" fontId="4" fillId="3" borderId="22" xfId="1" applyFont="1" applyFill="1" applyBorder="1" applyAlignment="1">
      <alignment horizontal="center" vertical="center"/>
    </xf>
    <xf numFmtId="0" fontId="2" fillId="4" borderId="23" xfId="1" applyFont="1" applyFill="1" applyBorder="1" applyAlignment="1">
      <alignment horizontal="center" vertical="center"/>
    </xf>
    <xf numFmtId="0" fontId="2" fillId="4" borderId="24" xfId="1" applyFont="1" applyFill="1" applyBorder="1" applyAlignment="1">
      <alignment horizontal="center" vertical="center"/>
    </xf>
    <xf numFmtId="0" fontId="15" fillId="0" borderId="25" xfId="1" applyFont="1" applyBorder="1" applyAlignment="1">
      <alignment horizontal="left" vertical="center" wrapText="1"/>
    </xf>
    <xf numFmtId="0" fontId="3" fillId="0" borderId="26" xfId="1" applyFont="1" applyBorder="1" applyAlignment="1">
      <alignment horizontal="left" vertical="center"/>
    </xf>
    <xf numFmtId="0" fontId="3" fillId="0" borderId="27" xfId="1" applyFont="1" applyBorder="1" applyAlignment="1">
      <alignment horizontal="left" vertical="center"/>
    </xf>
    <xf numFmtId="0" fontId="2" fillId="0" borderId="28" xfId="1" applyFont="1" applyBorder="1" applyAlignment="1">
      <alignment horizontal="left" vertical="center" wrapText="1"/>
    </xf>
    <xf numFmtId="0" fontId="3" fillId="0" borderId="29" xfId="1" applyFont="1" applyBorder="1" applyAlignment="1">
      <alignment vertical="center"/>
    </xf>
    <xf numFmtId="0" fontId="16" fillId="0" borderId="28" xfId="1" applyFont="1" applyBorder="1" applyAlignment="1">
      <alignment horizontal="left" vertical="center" wrapText="1"/>
    </xf>
    <xf numFmtId="0" fontId="17" fillId="0" borderId="29" xfId="1" applyFont="1" applyBorder="1" applyAlignment="1">
      <alignment vertical="center"/>
    </xf>
    <xf numFmtId="0" fontId="2" fillId="0" borderId="30" xfId="1" applyFont="1" applyBorder="1" applyAlignment="1">
      <alignment horizontal="left" vertical="center" wrapText="1"/>
    </xf>
    <xf numFmtId="0" fontId="3" fillId="0" borderId="31" xfId="1" applyFont="1" applyBorder="1" applyAlignment="1">
      <alignment vertical="center"/>
    </xf>
    <xf numFmtId="0" fontId="3" fillId="0" borderId="32" xfId="1" applyFont="1" applyBorder="1" applyAlignment="1">
      <alignment vertical="center"/>
    </xf>
    <xf numFmtId="0" fontId="15" fillId="0" borderId="6" xfId="1" applyFont="1" applyBorder="1" applyAlignment="1">
      <alignment horizontal="center" vertical="center" wrapText="1"/>
    </xf>
    <xf numFmtId="0" fontId="15" fillId="0" borderId="0" xfId="1" applyFont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 wrapText="1"/>
    </xf>
    <xf numFmtId="0" fontId="2" fillId="0" borderId="8" xfId="1" applyFont="1" applyBorder="1" applyAlignment="1">
      <alignment vertical="center"/>
    </xf>
    <xf numFmtId="0" fontId="4" fillId="2" borderId="10" xfId="1" applyFont="1" applyFill="1" applyBorder="1" applyAlignment="1">
      <alignment horizontal="center" vertical="center"/>
    </xf>
    <xf numFmtId="0" fontId="17" fillId="0" borderId="10" xfId="1" applyFont="1" applyBorder="1" applyAlignment="1">
      <alignment vertical="center"/>
    </xf>
    <xf numFmtId="0" fontId="5" fillId="0" borderId="25" xfId="1" applyFont="1" applyBorder="1" applyAlignment="1">
      <alignment horizontal="left" vertical="center" wrapText="1"/>
    </xf>
    <xf numFmtId="0" fontId="17" fillId="0" borderId="26" xfId="1" applyFont="1" applyBorder="1" applyAlignment="1">
      <alignment vertical="center"/>
    </xf>
    <xf numFmtId="0" fontId="17" fillId="0" borderId="27" xfId="1" applyFont="1" applyBorder="1" applyAlignment="1">
      <alignment vertical="center"/>
    </xf>
    <xf numFmtId="0" fontId="16" fillId="0" borderId="30" xfId="1" applyFont="1" applyBorder="1" applyAlignment="1">
      <alignment horizontal="left" vertical="center" wrapText="1"/>
    </xf>
    <xf numFmtId="0" fontId="17" fillId="0" borderId="31" xfId="1" applyFont="1" applyBorder="1" applyAlignment="1">
      <alignment vertical="center"/>
    </xf>
    <xf numFmtId="0" fontId="17" fillId="0" borderId="32" xfId="1" applyFont="1" applyBorder="1" applyAlignment="1">
      <alignment vertical="center"/>
    </xf>
    <xf numFmtId="0" fontId="15" fillId="0" borderId="12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15" fillId="0" borderId="8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8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justify" vertical="center" wrapText="1"/>
    </xf>
    <xf numFmtId="0" fontId="2" fillId="0" borderId="8" xfId="2" applyFont="1" applyFill="1" applyBorder="1" applyAlignment="1">
      <alignment horizontal="justify" vertical="center" wrapText="1"/>
    </xf>
    <xf numFmtId="0" fontId="4" fillId="2" borderId="28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vertical="center" wrapText="1"/>
    </xf>
    <xf numFmtId="0" fontId="2" fillId="0" borderId="29" xfId="1" applyFont="1" applyBorder="1" applyAlignment="1">
      <alignment vertical="center" wrapText="1"/>
    </xf>
    <xf numFmtId="0" fontId="15" fillId="0" borderId="8" xfId="0" applyFont="1" applyBorder="1" applyAlignment="1">
      <alignment horizontal="center" vertical="center" wrapText="1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vertical="center"/>
    </xf>
    <xf numFmtId="0" fontId="17" fillId="0" borderId="0" xfId="1" applyFont="1" applyBorder="1" applyAlignment="1">
      <alignment vertical="center" wrapText="1"/>
    </xf>
    <xf numFmtId="0" fontId="17" fillId="0" borderId="26" xfId="1" applyFont="1" applyBorder="1" applyAlignment="1">
      <alignment vertical="center" wrapText="1"/>
    </xf>
    <xf numFmtId="0" fontId="17" fillId="0" borderId="27" xfId="1" applyFont="1" applyBorder="1" applyAlignment="1">
      <alignment vertical="center" wrapText="1"/>
    </xf>
    <xf numFmtId="0" fontId="17" fillId="0" borderId="29" xfId="1" applyFont="1" applyBorder="1" applyAlignment="1">
      <alignment vertical="center" wrapText="1"/>
    </xf>
    <xf numFmtId="0" fontId="17" fillId="0" borderId="31" xfId="1" applyFont="1" applyBorder="1" applyAlignment="1">
      <alignment vertical="center" wrapText="1"/>
    </xf>
    <xf numFmtId="0" fontId="17" fillId="0" borderId="32" xfId="1" applyFont="1" applyBorder="1" applyAlignment="1">
      <alignment vertical="center" wrapText="1"/>
    </xf>
    <xf numFmtId="0" fontId="2" fillId="0" borderId="13" xfId="1" applyFont="1" applyBorder="1" applyAlignment="1">
      <alignment horizontal="center" vertical="center" wrapText="1"/>
    </xf>
    <xf numFmtId="0" fontId="15" fillId="0" borderId="9" xfId="1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1" xfId="1" applyFont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23" fillId="0" borderId="0" xfId="1" applyFont="1" applyAlignment="1">
      <alignment vertical="center"/>
    </xf>
    <xf numFmtId="0" fontId="23" fillId="0" borderId="0" xfId="1" applyFont="1"/>
    <xf numFmtId="0" fontId="15" fillId="0" borderId="0" xfId="1" applyFont="1" applyAlignment="1">
      <alignment vertical="center"/>
    </xf>
    <xf numFmtId="0" fontId="8" fillId="9" borderId="8" xfId="0" applyFont="1" applyFill="1" applyBorder="1" applyAlignment="1">
      <alignment horizontal="left" vertical="center" wrapText="1"/>
    </xf>
    <xf numFmtId="0" fontId="2" fillId="5" borderId="8" xfId="1" applyFont="1" applyFill="1" applyBorder="1" applyAlignment="1">
      <alignment horizontal="left" vertical="center" wrapText="1"/>
    </xf>
    <xf numFmtId="0" fontId="2" fillId="0" borderId="5" xfId="1" applyFont="1" applyBorder="1" applyAlignment="1">
      <alignment horizontal="left" vertical="center"/>
    </xf>
    <xf numFmtId="0" fontId="16" fillId="0" borderId="8" xfId="1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9" fillId="9" borderId="8" xfId="0" applyFont="1" applyFill="1" applyBorder="1" applyAlignment="1">
      <alignment horizontal="center" vertical="center" wrapText="1"/>
    </xf>
    <xf numFmtId="0" fontId="7" fillId="5" borderId="8" xfId="1" applyFont="1" applyFill="1" applyBorder="1" applyAlignment="1">
      <alignment horizontal="left" vertical="center" wrapText="1"/>
    </xf>
    <xf numFmtId="0" fontId="7" fillId="5" borderId="8" xfId="0" applyFont="1" applyFill="1" applyBorder="1" applyAlignment="1">
      <alignment horizontal="left" vertical="center" wrapText="1"/>
    </xf>
    <xf numFmtId="0" fontId="7" fillId="6" borderId="8" xfId="0" applyFont="1" applyFill="1" applyBorder="1" applyAlignment="1">
      <alignment horizontal="left" vertical="center" wrapText="1"/>
    </xf>
    <xf numFmtId="0" fontId="7" fillId="6" borderId="8" xfId="1" applyFont="1" applyFill="1" applyBorder="1" applyAlignment="1">
      <alignment horizontal="left" vertical="center" wrapText="1"/>
    </xf>
    <xf numFmtId="0" fontId="7" fillId="10" borderId="8" xfId="0" applyFont="1" applyFill="1" applyBorder="1" applyAlignment="1">
      <alignment horizontal="left" vertical="center" wrapText="1"/>
    </xf>
    <xf numFmtId="0" fontId="24" fillId="0" borderId="8" xfId="2" applyFont="1" applyFill="1" applyBorder="1" applyAlignment="1">
      <alignment horizontal="center" vertical="center" wrapText="1"/>
    </xf>
    <xf numFmtId="0" fontId="22" fillId="0" borderId="8" xfId="1" applyFont="1" applyBorder="1" applyAlignment="1">
      <alignment horizontal="center" vertical="center" wrapText="1"/>
    </xf>
    <xf numFmtId="0" fontId="6" fillId="0" borderId="0" xfId="1" applyFont="1" applyFill="1" applyBorder="1" applyAlignment="1">
      <alignment vertical="center"/>
    </xf>
    <xf numFmtId="0" fontId="2" fillId="0" borderId="3" xfId="0" applyFont="1" applyBorder="1" applyAlignment="1">
      <alignment vertical="center"/>
    </xf>
    <xf numFmtId="0" fontId="8" fillId="0" borderId="0" xfId="0" applyFont="1" applyAlignment="1">
      <alignment vertical="center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vseinstrumenti.ru/ruchnoy-instrument/elektromontazhnyj/ruchnye-press-kleschi/gigant/kvadratnye-dlya-obzhima-nakonechnikov-gect-02/" TargetMode="External"/><Relationship Id="rId18" Type="http://schemas.openxmlformats.org/officeDocument/2006/relationships/hyperlink" Target="https://www.vseinstrumenti.ru/ruchnoy_instrument/nabory/sharnirno-gubtsevyj/mastak/3sht_03-3hb/" TargetMode="External"/><Relationship Id="rId26" Type="http://schemas.openxmlformats.org/officeDocument/2006/relationships/hyperlink" Target="https://www.vseinstrumenti.ru/rashodnie-materialy/instrument/dlya-dreley/udarn/sverla/po-derevu/milwaukee/30x152-mm-4932363144/" TargetMode="External"/><Relationship Id="rId39" Type="http://schemas.openxmlformats.org/officeDocument/2006/relationships/hyperlink" Target="https://www.vseinstrumenti.ru/product/perchatki-2hands-rl-1-0112-11-ru-10-5-1336098/" TargetMode="External"/><Relationship Id="rId21" Type="http://schemas.openxmlformats.org/officeDocument/2006/relationships/hyperlink" Target="https://www.vseinstrumenti.ru/ruchnoy-instrument/avtomobilnyi/inspektsionnye-zerkala/avtodelo/inspektsionnoe-teleskopicheskoe-d-84mm-l-250-880mm-40296-15910/" TargetMode="External"/><Relationship Id="rId34" Type="http://schemas.openxmlformats.org/officeDocument/2006/relationships/hyperlink" Target="https://www.vseinstrumenti.ru/product/zaschitnye-otkrytye-ochki-rosomz-o55-hammer-profi-super-pc-15530-714592/" TargetMode="External"/><Relationship Id="rId42" Type="http://schemas.openxmlformats.org/officeDocument/2006/relationships/hyperlink" Target="https://www.specodegda.ru/product/kostyum-status-new-2-status-bezhevyj-chernyj/" TargetMode="External"/><Relationship Id="rId7" Type="http://schemas.openxmlformats.org/officeDocument/2006/relationships/hyperlink" Target="https://makita.vseinstrumenti.ru/instrument/shurupoverty/akkumulyatornye-dreli/bezudarnye/ddf485rfj/" TargetMode="External"/><Relationship Id="rId2" Type="http://schemas.openxmlformats.org/officeDocument/2006/relationships/hyperlink" Target="https://kondicionerkin.ru/vakuumnyi-dvukhstupenchatyi-nasos-value-ve-260-n-170-l-min/" TargetMode="External"/><Relationship Id="rId16" Type="http://schemas.openxmlformats.org/officeDocument/2006/relationships/hyperlink" Target="https://www.vseinstrumenti.ru/ruchnoy-instrument/nabory/avtomobilnyj/stayer/nabor-stayer-standard-12-predmetov-27750-h12/" TargetMode="External"/><Relationship Id="rId29" Type="http://schemas.openxmlformats.org/officeDocument/2006/relationships/hyperlink" Target="https://value-instrument.ru/catalog/leak-detector/vml1.html" TargetMode="External"/><Relationship Id="rId1" Type="http://schemas.openxmlformats.org/officeDocument/2006/relationships/hyperlink" Target="https://testoshop.ru/produktsiya/davlenie/mnogofunkcionalnye-pribory/komplekt-2-cifrovoj-manometricheskij-kollektor-besprovodnye-zondy-zazhimy-temperatury-testo-550s" TargetMode="External"/><Relationship Id="rId6" Type="http://schemas.openxmlformats.org/officeDocument/2006/relationships/hyperlink" Target="https://morena.ru/catalog/instrument/instrument-dlya-obrabotki-trub/truborez-11217-1-8-1-1-4-morena-11217/" TargetMode="External"/><Relationship Id="rId11" Type="http://schemas.openxmlformats.org/officeDocument/2006/relationships/hyperlink" Target="https://www.komus.ru/katalog/kantstovary/kalkulyatory/kalkulyatory-nastolnye/kalkulyator-nastolnyj-citizen-business-line-cdb1201-bk-12-razryadnyj-chernyj-205x155x35-mm/p/480259/?from=block-301-2" TargetMode="External"/><Relationship Id="rId24" Type="http://schemas.openxmlformats.org/officeDocument/2006/relationships/hyperlink" Target="https://www.vseinstrumenti.ru/ruchnoy-instrument/elektromontazhnyj/probniki-napryazheniya/vira/indikatornaya-svetodiodnaya-otvertka-100-500v-390220/" TargetMode="External"/><Relationship Id="rId32" Type="http://schemas.openxmlformats.org/officeDocument/2006/relationships/hyperlink" Target="https://crystal-kholod.ru/shop/instrumenty/truborasshiriteli/truborasshiritel-ct-200a-nabor/" TargetMode="External"/><Relationship Id="rId37" Type="http://schemas.openxmlformats.org/officeDocument/2006/relationships/hyperlink" Target="https://www.vseinstrumenti.ru/product/razmetochnyj-marker-gigant-3-mm-chernyj-bpm-3-1185101/" TargetMode="External"/><Relationship Id="rId40" Type="http://schemas.openxmlformats.org/officeDocument/2006/relationships/hyperlink" Target="https://www.vseinstrumenti.ru/ruchnoy-instrument/spetsializirovannyj/dlya-truboprovodov-otopleniya-i-klimatiki/kalibratory-dlya-trub/sibrteh/rimmer-ustrojstvo-dlya-snyatiya-vneshnej-i-vnutrennej-fasok-trub-78712/" TargetMode="External"/><Relationship Id="rId45" Type="http://schemas.openxmlformats.org/officeDocument/2006/relationships/printerSettings" Target="../printerSettings/printerSettings4.bin"/><Relationship Id="rId5" Type="http://schemas.openxmlformats.org/officeDocument/2006/relationships/hyperlink" Target="https://kvent.ru/instrument/truba/trubogiby/trubogib-rychazhnyy-super-stars-st-612a-1-4-3-8-1-2.html" TargetMode="External"/><Relationship Id="rId15" Type="http://schemas.openxmlformats.org/officeDocument/2006/relationships/hyperlink" Target="https://www.vseinstrumenti.ru/ruchnoy-instrument/udarno-rychazhnyj/molotki/slesarnye/harden/universalnyj-fiberglassovaya-rukoyatka-kvadratnyj-boek-200-gr-590032/" TargetMode="External"/><Relationship Id="rId23" Type="http://schemas.openxmlformats.org/officeDocument/2006/relationships/hyperlink" Target="https://www.vseinstrumenti.ru/ruchnoy-instrument/dlya-shtukaturno-otdelochnyh-rabot/stroitelnye-nozhi/kantselyarskie/kvt/nozh-stroitelnyj-montazhnyj-nsm-10-78495/" TargetMode="External"/><Relationship Id="rId28" Type="http://schemas.openxmlformats.org/officeDocument/2006/relationships/hyperlink" Target="https://www.testo.ru/ru-RU/testo-605i/p/0560-2605-02" TargetMode="External"/><Relationship Id="rId36" Type="http://schemas.openxmlformats.org/officeDocument/2006/relationships/hyperlink" Target="https://www.vseinstrumenti.ru/product/stroitelnyj-karandash-gigant-gp-1-4199508/" TargetMode="External"/><Relationship Id="rId10" Type="http://schemas.openxmlformats.org/officeDocument/2006/relationships/hyperlink" Target="https://www.vseinstrumenti.ru/ruchnoy-instrument/klyuchi/razvodnye/irega/swo-77-f-ce-8/" TargetMode="External"/><Relationship Id="rId19" Type="http://schemas.openxmlformats.org/officeDocument/2006/relationships/hyperlink" Target="https://www.vseinstrumenti.ru/ruchnoy-instrument/otvertki/nabory/kvt/profi-nio-08-78619/" TargetMode="External"/><Relationship Id="rId31" Type="http://schemas.openxmlformats.org/officeDocument/2006/relationships/hyperlink" Target="https://www.vseinstrumenti.ru/ruchnoy-instrument/izmeritelnyj/ugolniki-i-mehanicheskie-uglomery/izmeritelnye-i-razmetochnye/gigant/titanovyj-s-alyuminievoj-rukoyatkoj-300-mm-gws-30b/" TargetMode="External"/><Relationship Id="rId44" Type="http://schemas.openxmlformats.org/officeDocument/2006/relationships/hyperlink" Target="https://market.yandex.ru/product--nabor-shestigrannykh-kliuchei-imbusovykh-s-sharoobraznoi-golovkoi-9sht-dlinnye/1915939707?sku=102284375966&amp;do-waremd5=RZIqjdtzlqalF4hjzeaxcA&amp;uniqueId=40922394" TargetMode="External"/><Relationship Id="rId4" Type="http://schemas.openxmlformats.org/officeDocument/2006/relationships/hyperlink" Target="https://ridgid-pro.ru/product/instrumentalnyy-trubogib-ridgid-408?_openstat=ZGlyZWN0LnlhbmRleC5ydTszNTk0NjQxNjs2OTI0OTY5MjU1O3lhbmRleC5ydTpwcmVtaXVt&amp;yclid=7784297590626189311" TargetMode="External"/><Relationship Id="rId9" Type="http://schemas.openxmlformats.org/officeDocument/2006/relationships/hyperlink" Target="https://www.vseinstrumenti.ru/instrument/izmeritelnyj/parametry-setej/tokoizmeritelnye-kleschi/mastech/tokovye-tsifrovye-kleschi-mastech-ms2008b-59358/" TargetMode="External"/><Relationship Id="rId14" Type="http://schemas.openxmlformats.org/officeDocument/2006/relationships/hyperlink" Target="https://www.vseinstrumenti.ru/ruchnoy-instrument/izmeritelnyj/lineyki/izmeritelnye/gigant/tselnometallicheskaya-500-mm-gmr-500/" TargetMode="External"/><Relationship Id="rId22" Type="http://schemas.openxmlformats.org/officeDocument/2006/relationships/hyperlink" Target="https://value-instrument.ru/catalog/rolling/vft-808-is.html" TargetMode="External"/><Relationship Id="rId27" Type="http://schemas.openxmlformats.org/officeDocument/2006/relationships/hyperlink" Target="https://www.vseinstrumenti.ru/instrument/izmeritelnyj/izmeriteli_temperatury/pirometry/ada/infrakrasnyi_pirometr_ada_tempro_900_a00225/" TargetMode="External"/><Relationship Id="rId30" Type="http://schemas.openxmlformats.org/officeDocument/2006/relationships/hyperlink" Target="https://www.vseinstrumenti.ru/ruchnoy-instrument/izmeritelnyj/urovni-stroitelnye/puzyrkovye/gigant/alyuminievyj-stroitelnyj-s-razmetkoj-400mm-sl400/" TargetMode="External"/><Relationship Id="rId35" Type="http://schemas.openxmlformats.org/officeDocument/2006/relationships/hyperlink" Target="https://www.vseinstrumenti.ru/product/zaschitnye-ochki-rusoko-infiniti-grej-114212g-1411242/" TargetMode="External"/><Relationship Id="rId43" Type="http://schemas.openxmlformats.org/officeDocument/2006/relationships/hyperlink" Target="https://www.220-volt.ru/catalog-273920/" TargetMode="External"/><Relationship Id="rId8" Type="http://schemas.openxmlformats.org/officeDocument/2006/relationships/hyperlink" Target="https://magazinlab.ru/vakuummetr-testo-552.html?utm_source=yandex&amp;utm_campaign=generic_dsa_poisk_74538752&amp;utm_medium=cpc&amp;yclid=82761041660145248&amp;utm_term=_2483601&amp;roistat=direct1_search_12160290873_filter&amp;roistat_referrer=none&amp;roistat_pos=premium_3" TargetMode="External"/><Relationship Id="rId3" Type="http://schemas.openxmlformats.org/officeDocument/2006/relationships/hyperlink" Target="https://value-instrument.ru/catalog/electronic-balance/ves-50a.html" TargetMode="External"/><Relationship Id="rId12" Type="http://schemas.openxmlformats.org/officeDocument/2006/relationships/hyperlink" Target="https://www.vseinstrumenti.ru/ruchnoy-instrument/elektromontazhnyj/dlya-snyatiya-izolyacii/strippery/kvt/ws-17-84418/" TargetMode="External"/><Relationship Id="rId17" Type="http://schemas.openxmlformats.org/officeDocument/2006/relationships/hyperlink" Target="https://www.vseinstrumenti.ru/rashodnie-materialy/instrument/dlya-dreley/udarn/nabory-sverel/po-metallu/heller/hss-g-19-sht-21961/" TargetMode="External"/><Relationship Id="rId25" Type="http://schemas.openxmlformats.org/officeDocument/2006/relationships/hyperlink" Target="https://www.vseinstrumenti.ru/rashodnie-materialy/instrument/dlya-svarochnyh-rabot/gazovye-reduktory/kislorodnye/bamz/reduktor-gazovyi-dlya-gazovogo-ballona-rk-70-bamz/" TargetMode="External"/><Relationship Id="rId33" Type="http://schemas.openxmlformats.org/officeDocument/2006/relationships/hyperlink" Target="https://www.mebsteel.ru/shop/telezhki-instrumentalnye/688/" TargetMode="External"/><Relationship Id="rId38" Type="http://schemas.openxmlformats.org/officeDocument/2006/relationships/hyperlink" Target="https://www.vseinstrumenti.ru/product/trikotazhnye-perchatki-rossiya-pvh-pokrytie-tochka-10-klass-chernye-67855-1676536/" TargetMode="External"/><Relationship Id="rId20" Type="http://schemas.openxmlformats.org/officeDocument/2006/relationships/hyperlink" Target="https://www.220-volt.ru/catalog-697063/" TargetMode="External"/><Relationship Id="rId41" Type="http://schemas.openxmlformats.org/officeDocument/2006/relationships/hyperlink" Target="https://www.komus.ru/katalog/ruchki-karandashi-markery/sharikovye-ruchki/sharikovye-neavtomaticheskie-ruchki/ruchka-sharikovaya-neavtomaticheskaya-beifa-aa-927-sinyaya-tolshhina-linii-0-5-mm-/p/1209126/?from=block-301-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0"/>
  <sheetViews>
    <sheetView workbookViewId="0">
      <selection activeCell="B10" sqref="B10"/>
    </sheetView>
  </sheetViews>
  <sheetFormatPr defaultRowHeight="18.75" x14ac:dyDescent="0.25"/>
  <cols>
    <col min="1" max="1" width="70.7109375" style="59" customWidth="1"/>
    <col min="2" max="2" width="90.5703125" style="62" customWidth="1"/>
  </cols>
  <sheetData>
    <row r="1" spans="1:2" ht="24.95" customHeight="1" x14ac:dyDescent="0.25"/>
    <row r="2" spans="1:2" ht="24.95" customHeight="1" x14ac:dyDescent="0.25">
      <c r="B2" s="63"/>
    </row>
    <row r="3" spans="1:2" ht="24.95" customHeight="1" x14ac:dyDescent="0.25">
      <c r="A3" s="60" t="s">
        <v>20</v>
      </c>
      <c r="B3" s="42" t="s">
        <v>52</v>
      </c>
    </row>
    <row r="4" spans="1:2" ht="47.25" customHeight="1" x14ac:dyDescent="0.25">
      <c r="A4" s="60" t="s">
        <v>34</v>
      </c>
      <c r="B4" s="42" t="s">
        <v>279</v>
      </c>
    </row>
    <row r="5" spans="1:2" ht="24.95" customHeight="1" x14ac:dyDescent="0.25">
      <c r="A5" s="60" t="s">
        <v>48</v>
      </c>
      <c r="B5" s="42"/>
    </row>
    <row r="6" spans="1:2" ht="24.95" customHeight="1" x14ac:dyDescent="0.25">
      <c r="A6" s="60" t="s">
        <v>26</v>
      </c>
      <c r="B6" s="42"/>
    </row>
    <row r="7" spans="1:2" ht="24.95" customHeight="1" x14ac:dyDescent="0.25">
      <c r="A7" s="60" t="s">
        <v>35</v>
      </c>
      <c r="B7" s="42"/>
    </row>
    <row r="8" spans="1:2" ht="24.95" customHeight="1" x14ac:dyDescent="0.25">
      <c r="A8" s="60" t="s">
        <v>21</v>
      </c>
      <c r="B8" s="42"/>
    </row>
    <row r="9" spans="1:2" ht="24.95" customHeight="1" x14ac:dyDescent="0.25">
      <c r="A9" s="60" t="s">
        <v>22</v>
      </c>
      <c r="B9" s="42"/>
    </row>
    <row r="10" spans="1:2" ht="24.95" customHeight="1" x14ac:dyDescent="0.25">
      <c r="A10" s="60" t="s">
        <v>25</v>
      </c>
      <c r="B10" s="61"/>
    </row>
    <row r="11" spans="1:2" ht="24.95" customHeight="1" x14ac:dyDescent="0.25">
      <c r="A11" s="60" t="s">
        <v>39</v>
      </c>
      <c r="B11" s="42"/>
    </row>
    <row r="12" spans="1:2" ht="24.95" customHeight="1" x14ac:dyDescent="0.25">
      <c r="A12" s="60" t="s">
        <v>42</v>
      </c>
      <c r="B12" s="42"/>
    </row>
    <row r="13" spans="1:2" ht="24.95" customHeight="1" x14ac:dyDescent="0.25">
      <c r="A13" s="60" t="s">
        <v>36</v>
      </c>
      <c r="B13" s="61"/>
    </row>
    <row r="14" spans="1:2" ht="24.95" customHeight="1" x14ac:dyDescent="0.25">
      <c r="A14" s="60" t="s">
        <v>40</v>
      </c>
      <c r="B14" s="42"/>
    </row>
    <row r="15" spans="1:2" ht="24.95" customHeight="1" x14ac:dyDescent="0.25">
      <c r="A15" s="60" t="s">
        <v>23</v>
      </c>
      <c r="B15" s="42"/>
    </row>
    <row r="16" spans="1:2" ht="24.95" customHeight="1" x14ac:dyDescent="0.25">
      <c r="A16" s="60" t="s">
        <v>24</v>
      </c>
      <c r="B16" s="42"/>
    </row>
    <row r="17" spans="1:2" ht="45.75" customHeight="1" x14ac:dyDescent="0.25">
      <c r="A17" s="60" t="s">
        <v>51</v>
      </c>
      <c r="B17" s="42"/>
    </row>
    <row r="18" spans="1:2" ht="24.95" customHeight="1" x14ac:dyDescent="0.25"/>
    <row r="19" spans="1:2" ht="24.95" customHeight="1" x14ac:dyDescent="0.25"/>
    <row r="20" spans="1:2" ht="24.95" customHeight="1" x14ac:dyDescent="0.25">
      <c r="A20" s="59" t="s">
        <v>44</v>
      </c>
    </row>
    <row r="21" spans="1:2" ht="24.95" customHeight="1" x14ac:dyDescent="0.25">
      <c r="A21" s="59" t="s">
        <v>45</v>
      </c>
    </row>
    <row r="22" spans="1:2" ht="24.95" customHeight="1" x14ac:dyDescent="0.25">
      <c r="A22" s="59" t="s">
        <v>46</v>
      </c>
    </row>
    <row r="23" spans="1:2" ht="24.95" customHeight="1" x14ac:dyDescent="0.25">
      <c r="A23" s="59" t="s">
        <v>49</v>
      </c>
    </row>
    <row r="24" spans="1:2" ht="24.95" customHeight="1" x14ac:dyDescent="0.25">
      <c r="A24" s="59" t="s">
        <v>50</v>
      </c>
    </row>
    <row r="25" spans="1:2" ht="24.95" customHeight="1" x14ac:dyDescent="0.25">
      <c r="A25" s="59" t="s">
        <v>47</v>
      </c>
    </row>
    <row r="26" spans="1:2" ht="24.95" customHeight="1" x14ac:dyDescent="0.25"/>
    <row r="27" spans="1:2" ht="24.95" customHeight="1" x14ac:dyDescent="0.25"/>
    <row r="28" spans="1:2" ht="24.95" customHeight="1" x14ac:dyDescent="0.25"/>
    <row r="29" spans="1:2" ht="24.95" customHeight="1" x14ac:dyDescent="0.25"/>
    <row r="30" spans="1:2" ht="24.95" customHeight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3"/>
  <sheetViews>
    <sheetView topLeftCell="A84" zoomScaleNormal="100" workbookViewId="0">
      <selection activeCell="B107" sqref="B107"/>
    </sheetView>
  </sheetViews>
  <sheetFormatPr defaultColWidth="14.42578125" defaultRowHeight="15" customHeight="1" x14ac:dyDescent="0.25"/>
  <cols>
    <col min="1" max="1" width="5.140625" style="110" customWidth="1"/>
    <col min="2" max="2" width="52" style="86" customWidth="1"/>
    <col min="3" max="3" width="45.42578125" style="86" customWidth="1"/>
    <col min="4" max="4" width="22" style="86" customWidth="1"/>
    <col min="5" max="5" width="15.42578125" style="86" customWidth="1"/>
    <col min="6" max="6" width="19.7109375" style="86" bestFit="1" customWidth="1"/>
    <col min="7" max="7" width="14.42578125" style="86" customWidth="1"/>
    <col min="8" max="8" width="28" style="86" customWidth="1"/>
    <col min="9" max="10" width="8.7109375" style="70" customWidth="1"/>
    <col min="11" max="11" width="8.7109375" style="1" customWidth="1"/>
    <col min="12" max="16384" width="14.42578125" style="1"/>
  </cols>
  <sheetData>
    <row r="1" spans="1:10" ht="21.95" customHeight="1" x14ac:dyDescent="0.25">
      <c r="A1" s="64" t="s">
        <v>10</v>
      </c>
      <c r="B1" s="65"/>
      <c r="C1" s="65"/>
      <c r="D1" s="65"/>
      <c r="E1" s="65"/>
      <c r="F1" s="65"/>
      <c r="G1" s="65"/>
      <c r="H1" s="65"/>
      <c r="I1" s="66"/>
      <c r="J1" s="66"/>
    </row>
    <row r="2" spans="1:10" s="6" customFormat="1" ht="21.95" customHeight="1" x14ac:dyDescent="0.25">
      <c r="A2" s="67" t="s">
        <v>32</v>
      </c>
      <c r="B2" s="67"/>
      <c r="C2" s="67"/>
      <c r="D2" s="67"/>
      <c r="E2" s="67"/>
      <c r="F2" s="67"/>
      <c r="G2" s="67"/>
      <c r="H2" s="67"/>
      <c r="I2" s="66"/>
      <c r="J2" s="66"/>
    </row>
    <row r="3" spans="1:10" s="6" customFormat="1" ht="21.95" customHeight="1" x14ac:dyDescent="0.25">
      <c r="A3" s="53" t="str">
        <f>'Информация о Чемпионате'!B4</f>
        <v>Региональный этап Чемпионата по профессиональному мастерству "Профессионалы" в 2025 г</v>
      </c>
      <c r="B3" s="53"/>
      <c r="C3" s="53"/>
      <c r="D3" s="53"/>
      <c r="E3" s="53"/>
      <c r="F3" s="53"/>
      <c r="G3" s="53"/>
      <c r="H3" s="53"/>
      <c r="I3" s="8"/>
      <c r="J3" s="8"/>
    </row>
    <row r="4" spans="1:10" s="6" customFormat="1" ht="21.95" customHeight="1" x14ac:dyDescent="0.25">
      <c r="A4" s="67" t="s">
        <v>33</v>
      </c>
      <c r="B4" s="67"/>
      <c r="C4" s="67"/>
      <c r="D4" s="67"/>
      <c r="E4" s="67"/>
      <c r="F4" s="67"/>
      <c r="G4" s="67"/>
      <c r="H4" s="67"/>
      <c r="I4" s="66"/>
      <c r="J4" s="66"/>
    </row>
    <row r="5" spans="1:10" ht="21.95" customHeight="1" x14ac:dyDescent="0.25">
      <c r="A5" s="52" t="str">
        <f>'Информация о Чемпионате'!B3</f>
        <v>Вентиляция и Климатические системы</v>
      </c>
      <c r="B5" s="52"/>
      <c r="C5" s="52"/>
      <c r="D5" s="52"/>
      <c r="E5" s="52"/>
      <c r="F5" s="52"/>
      <c r="G5" s="52"/>
      <c r="H5" s="52"/>
      <c r="I5" s="66"/>
      <c r="J5" s="66"/>
    </row>
    <row r="6" spans="1:10" x14ac:dyDescent="0.25">
      <c r="A6" s="68" t="s">
        <v>12</v>
      </c>
      <c r="B6" s="65"/>
      <c r="C6" s="65"/>
      <c r="D6" s="65"/>
      <c r="E6" s="65"/>
      <c r="F6" s="65"/>
      <c r="G6" s="65"/>
      <c r="H6" s="65"/>
      <c r="I6" s="66"/>
      <c r="J6" s="66"/>
    </row>
    <row r="7" spans="1:10" ht="15.75" customHeight="1" x14ac:dyDescent="0.25">
      <c r="A7" s="68" t="s">
        <v>30</v>
      </c>
      <c r="B7" s="68"/>
      <c r="C7" s="69">
        <f>'Информация о Чемпионате'!B5</f>
        <v>0</v>
      </c>
      <c r="D7" s="69"/>
      <c r="E7" s="69"/>
      <c r="F7" s="69"/>
      <c r="G7" s="69"/>
      <c r="H7" s="69"/>
    </row>
    <row r="8" spans="1:10" ht="15.75" customHeight="1" x14ac:dyDescent="0.25">
      <c r="A8" s="68" t="s">
        <v>31</v>
      </c>
      <c r="B8" s="68"/>
      <c r="C8" s="68"/>
      <c r="D8" s="69">
        <f>'Информация о Чемпионате'!B6</f>
        <v>0</v>
      </c>
      <c r="E8" s="69"/>
      <c r="F8" s="69"/>
      <c r="G8" s="69"/>
      <c r="H8" s="69"/>
    </row>
    <row r="9" spans="1:10" ht="15.75" customHeight="1" x14ac:dyDescent="0.25">
      <c r="A9" s="68" t="s">
        <v>27</v>
      </c>
      <c r="B9" s="68"/>
      <c r="C9" s="68">
        <f>'Информация о Чемпионате'!B7</f>
        <v>0</v>
      </c>
      <c r="D9" s="68"/>
      <c r="E9" s="68"/>
      <c r="F9" s="68"/>
      <c r="G9" s="68"/>
      <c r="H9" s="68"/>
    </row>
    <row r="10" spans="1:10" ht="15.75" customHeight="1" x14ac:dyDescent="0.25">
      <c r="A10" s="68" t="s">
        <v>29</v>
      </c>
      <c r="B10" s="68"/>
      <c r="C10" s="68">
        <f>'Информация о Чемпионате'!B9</f>
        <v>0</v>
      </c>
      <c r="D10" s="68"/>
      <c r="E10" s="68">
        <f>'Информация о Чемпионате'!B10</f>
        <v>0</v>
      </c>
      <c r="F10" s="68"/>
      <c r="G10" s="68">
        <f>'Информация о Чемпионате'!B11</f>
        <v>0</v>
      </c>
      <c r="H10" s="68"/>
    </row>
    <row r="11" spans="1:10" ht="15.75" customHeight="1" x14ac:dyDescent="0.25">
      <c r="A11" s="68" t="s">
        <v>37</v>
      </c>
      <c r="B11" s="68"/>
      <c r="C11" s="68">
        <f>'Информация о Чемпионате'!B12</f>
        <v>0</v>
      </c>
      <c r="D11" s="68"/>
      <c r="E11" s="68">
        <f>'Информация о Чемпионате'!B13</f>
        <v>0</v>
      </c>
      <c r="F11" s="68"/>
      <c r="G11" s="68">
        <f>'Информация о Чемпионате'!B14</f>
        <v>0</v>
      </c>
      <c r="H11" s="68"/>
    </row>
    <row r="12" spans="1:10" ht="15.75" customHeight="1" x14ac:dyDescent="0.25">
      <c r="A12" s="68" t="s">
        <v>43</v>
      </c>
      <c r="B12" s="68"/>
      <c r="C12" s="68">
        <f>'Информация о Чемпионате'!B17</f>
        <v>0</v>
      </c>
      <c r="D12" s="68"/>
      <c r="E12" s="68"/>
      <c r="F12" s="68"/>
      <c r="G12" s="68"/>
      <c r="H12" s="68"/>
    </row>
    <row r="13" spans="1:10" ht="15.75" customHeight="1" x14ac:dyDescent="0.25">
      <c r="A13" s="68" t="s">
        <v>18</v>
      </c>
      <c r="B13" s="68"/>
      <c r="C13" s="68">
        <f>'Информация о Чемпионате'!B15</f>
        <v>0</v>
      </c>
      <c r="D13" s="68"/>
      <c r="E13" s="68"/>
      <c r="F13" s="68"/>
      <c r="G13" s="68"/>
      <c r="H13" s="68"/>
    </row>
    <row r="14" spans="1:10" ht="15.75" customHeight="1" x14ac:dyDescent="0.25">
      <c r="A14" s="68" t="s">
        <v>19</v>
      </c>
      <c r="B14" s="68"/>
      <c r="C14" s="68">
        <f>'Информация о Чемпионате'!B16</f>
        <v>0</v>
      </c>
      <c r="D14" s="68"/>
      <c r="E14" s="68"/>
      <c r="F14" s="68"/>
      <c r="G14" s="68"/>
      <c r="H14" s="68"/>
    </row>
    <row r="15" spans="1:10" ht="15.75" customHeight="1" x14ac:dyDescent="0.25">
      <c r="A15" s="68" t="s">
        <v>28</v>
      </c>
      <c r="B15" s="68"/>
      <c r="C15" s="68">
        <f>'Информация о Чемпионате'!B8</f>
        <v>0</v>
      </c>
      <c r="D15" s="68"/>
      <c r="E15" s="68"/>
      <c r="F15" s="68"/>
      <c r="G15" s="68"/>
      <c r="H15" s="68"/>
    </row>
    <row r="16" spans="1:10" ht="24.95" customHeight="1" thickBot="1" x14ac:dyDescent="0.3">
      <c r="A16" s="96" t="s">
        <v>17</v>
      </c>
      <c r="B16" s="97"/>
      <c r="C16" s="97"/>
      <c r="D16" s="97"/>
      <c r="E16" s="97"/>
      <c r="F16" s="97"/>
      <c r="G16" s="97"/>
      <c r="H16" s="98"/>
    </row>
    <row r="17" spans="1:10" s="7" customFormat="1" ht="16.5" customHeight="1" x14ac:dyDescent="0.25">
      <c r="A17" s="99" t="s">
        <v>9</v>
      </c>
      <c r="B17" s="100"/>
      <c r="C17" s="100"/>
      <c r="D17" s="100"/>
      <c r="E17" s="100"/>
      <c r="F17" s="100"/>
      <c r="G17" s="100"/>
      <c r="H17" s="101"/>
      <c r="I17" s="66"/>
      <c r="J17" s="66"/>
    </row>
    <row r="18" spans="1:10" s="7" customFormat="1" ht="16.149999999999999" customHeight="1" x14ac:dyDescent="0.25">
      <c r="A18" s="102" t="s">
        <v>53</v>
      </c>
      <c r="B18" s="92"/>
      <c r="C18" s="92"/>
      <c r="D18" s="92"/>
      <c r="E18" s="92"/>
      <c r="F18" s="92"/>
      <c r="G18" s="92"/>
      <c r="H18" s="103"/>
      <c r="I18" s="66"/>
      <c r="J18" s="66"/>
    </row>
    <row r="19" spans="1:10" s="95" customFormat="1" ht="15.75" x14ac:dyDescent="0.25">
      <c r="A19" s="104" t="s">
        <v>54</v>
      </c>
      <c r="B19" s="93"/>
      <c r="C19" s="93"/>
      <c r="D19" s="93"/>
      <c r="E19" s="93"/>
      <c r="F19" s="93"/>
      <c r="G19" s="93"/>
      <c r="H19" s="105"/>
      <c r="I19" s="94"/>
      <c r="J19" s="94"/>
    </row>
    <row r="20" spans="1:10" s="7" customFormat="1" ht="16.149999999999999" customHeight="1" x14ac:dyDescent="0.25">
      <c r="A20" s="102" t="s">
        <v>55</v>
      </c>
      <c r="B20" s="92"/>
      <c r="C20" s="92"/>
      <c r="D20" s="92"/>
      <c r="E20" s="92"/>
      <c r="F20" s="92"/>
      <c r="G20" s="92"/>
      <c r="H20" s="103"/>
      <c r="I20" s="66"/>
      <c r="J20" s="66"/>
    </row>
    <row r="21" spans="1:10" s="7" customFormat="1" ht="16.5" customHeight="1" x14ac:dyDescent="0.25">
      <c r="A21" s="102" t="s">
        <v>56</v>
      </c>
      <c r="B21" s="92"/>
      <c r="C21" s="92"/>
      <c r="D21" s="92"/>
      <c r="E21" s="92"/>
      <c r="F21" s="92"/>
      <c r="G21" s="92"/>
      <c r="H21" s="103"/>
      <c r="I21" s="66"/>
      <c r="J21" s="66"/>
    </row>
    <row r="22" spans="1:10" s="7" customFormat="1" ht="16.899999999999999" customHeight="1" thickBot="1" x14ac:dyDescent="0.3">
      <c r="A22" s="106" t="s">
        <v>57</v>
      </c>
      <c r="B22" s="107"/>
      <c r="C22" s="107"/>
      <c r="D22" s="107"/>
      <c r="E22" s="107"/>
      <c r="F22" s="107"/>
      <c r="G22" s="107"/>
      <c r="H22" s="108"/>
      <c r="I22" s="66"/>
      <c r="J22" s="66"/>
    </row>
    <row r="23" spans="1:10" s="11" customFormat="1" ht="76.5" customHeight="1" x14ac:dyDescent="0.25">
      <c r="A23" s="109" t="s">
        <v>6</v>
      </c>
      <c r="B23" s="4" t="s">
        <v>5</v>
      </c>
      <c r="C23" s="4" t="s">
        <v>4</v>
      </c>
      <c r="D23" s="5" t="s">
        <v>3</v>
      </c>
      <c r="E23" s="5" t="s">
        <v>2</v>
      </c>
      <c r="F23" s="5" t="s">
        <v>1</v>
      </c>
      <c r="G23" s="5" t="s">
        <v>0</v>
      </c>
      <c r="H23" s="5" t="s">
        <v>11</v>
      </c>
      <c r="I23" s="70"/>
      <c r="J23" s="70"/>
    </row>
    <row r="24" spans="1:10" s="12" customFormat="1" ht="26.25" customHeight="1" x14ac:dyDescent="0.25">
      <c r="A24" s="87">
        <v>1</v>
      </c>
      <c r="B24" s="13" t="s">
        <v>58</v>
      </c>
      <c r="C24" s="72" t="s">
        <v>59</v>
      </c>
      <c r="D24" s="2" t="s">
        <v>60</v>
      </c>
      <c r="E24" s="5">
        <v>4</v>
      </c>
      <c r="F24" s="5" t="s">
        <v>61</v>
      </c>
      <c r="G24" s="5">
        <v>20</v>
      </c>
      <c r="H24" s="5"/>
      <c r="I24" s="71"/>
      <c r="J24" s="71"/>
    </row>
    <row r="25" spans="1:10" s="12" customFormat="1" ht="26.25" customHeight="1" x14ac:dyDescent="0.25">
      <c r="A25" s="111">
        <v>2</v>
      </c>
      <c r="B25" s="14" t="s">
        <v>62</v>
      </c>
      <c r="C25" s="15" t="s">
        <v>283</v>
      </c>
      <c r="D25" s="2" t="s">
        <v>63</v>
      </c>
      <c r="E25" s="2">
        <v>1</v>
      </c>
      <c r="F25" s="2" t="s">
        <v>61</v>
      </c>
      <c r="G25" s="2">
        <v>1</v>
      </c>
      <c r="H25" s="73"/>
      <c r="I25" s="71"/>
      <c r="J25" s="71"/>
    </row>
    <row r="26" spans="1:10" s="12" customFormat="1" ht="39" customHeight="1" x14ac:dyDescent="0.25">
      <c r="A26" s="111">
        <v>3</v>
      </c>
      <c r="B26" s="15" t="s">
        <v>64</v>
      </c>
      <c r="C26" s="15" t="s">
        <v>65</v>
      </c>
      <c r="D26" s="2" t="s">
        <v>63</v>
      </c>
      <c r="E26" s="2">
        <v>1</v>
      </c>
      <c r="F26" s="2" t="s">
        <v>61</v>
      </c>
      <c r="G26" s="2">
        <v>2</v>
      </c>
      <c r="H26" s="73"/>
      <c r="I26" s="71"/>
      <c r="J26" s="71"/>
    </row>
    <row r="27" spans="1:10" s="12" customFormat="1" ht="67.900000000000006" customHeight="1" x14ac:dyDescent="0.25">
      <c r="A27" s="87">
        <v>4</v>
      </c>
      <c r="B27" s="15" t="s">
        <v>66</v>
      </c>
      <c r="C27" s="15" t="s">
        <v>266</v>
      </c>
      <c r="D27" s="2" t="s">
        <v>67</v>
      </c>
      <c r="E27" s="2">
        <v>1</v>
      </c>
      <c r="F27" s="2" t="s">
        <v>61</v>
      </c>
      <c r="G27" s="2">
        <v>5</v>
      </c>
      <c r="H27" s="73"/>
      <c r="I27" s="71"/>
      <c r="J27" s="71"/>
    </row>
    <row r="28" spans="1:10" s="12" customFormat="1" ht="29.25" customHeight="1" x14ac:dyDescent="0.25">
      <c r="A28" s="87">
        <v>5</v>
      </c>
      <c r="B28" s="15" t="s">
        <v>68</v>
      </c>
      <c r="C28" s="15" t="s">
        <v>69</v>
      </c>
      <c r="D28" s="2" t="s">
        <v>67</v>
      </c>
      <c r="E28" s="2">
        <v>1</v>
      </c>
      <c r="F28" s="2" t="s">
        <v>61</v>
      </c>
      <c r="G28" s="2">
        <v>5</v>
      </c>
      <c r="H28" s="73"/>
      <c r="I28" s="71"/>
      <c r="J28" s="71"/>
    </row>
    <row r="29" spans="1:10" s="12" customFormat="1" ht="24" customHeight="1" x14ac:dyDescent="0.25">
      <c r="A29" s="111">
        <v>6</v>
      </c>
      <c r="B29" s="15" t="s">
        <v>70</v>
      </c>
      <c r="C29" s="15" t="s">
        <v>71</v>
      </c>
      <c r="D29" s="2" t="s">
        <v>63</v>
      </c>
      <c r="E29" s="2">
        <v>1</v>
      </c>
      <c r="F29" s="2" t="s">
        <v>61</v>
      </c>
      <c r="G29" s="2">
        <v>1</v>
      </c>
      <c r="H29" s="73"/>
      <c r="I29" s="71"/>
      <c r="J29" s="71"/>
    </row>
    <row r="30" spans="1:10" s="12" customFormat="1" ht="28.15" customHeight="1" x14ac:dyDescent="0.25">
      <c r="A30" s="111">
        <v>7</v>
      </c>
      <c r="B30" s="73" t="s">
        <v>72</v>
      </c>
      <c r="C30" s="15" t="s">
        <v>73</v>
      </c>
      <c r="D30" s="2" t="s">
        <v>74</v>
      </c>
      <c r="E30" s="2">
        <v>1</v>
      </c>
      <c r="F30" s="2" t="s">
        <v>61</v>
      </c>
      <c r="G30" s="2">
        <f>E30</f>
        <v>1</v>
      </c>
      <c r="H30" s="73"/>
      <c r="I30" s="71"/>
      <c r="J30" s="71"/>
    </row>
    <row r="31" spans="1:10" s="12" customFormat="1" ht="65.25" customHeight="1" x14ac:dyDescent="0.25">
      <c r="A31" s="111">
        <v>8</v>
      </c>
      <c r="B31" s="112" t="s">
        <v>79</v>
      </c>
      <c r="C31" s="112" t="s">
        <v>80</v>
      </c>
      <c r="D31" s="89" t="s">
        <v>60</v>
      </c>
      <c r="E31" s="89">
        <v>8</v>
      </c>
      <c r="F31" s="89" t="s">
        <v>61</v>
      </c>
      <c r="G31" s="89">
        <v>8</v>
      </c>
      <c r="H31" s="113"/>
      <c r="I31" s="71"/>
      <c r="J31" s="71"/>
    </row>
    <row r="32" spans="1:10" s="12" customFormat="1" ht="21" customHeight="1" x14ac:dyDescent="0.25">
      <c r="A32" s="111">
        <v>9</v>
      </c>
      <c r="B32" s="112" t="s">
        <v>81</v>
      </c>
      <c r="C32" s="112" t="s">
        <v>82</v>
      </c>
      <c r="D32" s="89" t="s">
        <v>60</v>
      </c>
      <c r="E32" s="89">
        <v>16</v>
      </c>
      <c r="F32" s="89" t="s">
        <v>61</v>
      </c>
      <c r="G32" s="89">
        <v>16</v>
      </c>
      <c r="H32" s="113"/>
      <c r="I32" s="71"/>
      <c r="J32" s="71"/>
    </row>
    <row r="33" spans="1:10" s="11" customFormat="1" ht="24.95" customHeight="1" thickBot="1" x14ac:dyDescent="0.3">
      <c r="A33" s="114" t="s">
        <v>277</v>
      </c>
      <c r="B33" s="115"/>
      <c r="C33" s="115"/>
      <c r="D33" s="115"/>
      <c r="E33" s="115"/>
      <c r="F33" s="115"/>
      <c r="G33" s="115"/>
      <c r="H33" s="115"/>
      <c r="I33" s="70"/>
      <c r="J33" s="70"/>
    </row>
    <row r="34" spans="1:10" s="95" customFormat="1" ht="15.75" x14ac:dyDescent="0.25">
      <c r="A34" s="116" t="s">
        <v>9</v>
      </c>
      <c r="B34" s="117"/>
      <c r="C34" s="117"/>
      <c r="D34" s="117"/>
      <c r="E34" s="117"/>
      <c r="F34" s="117"/>
      <c r="G34" s="117"/>
      <c r="H34" s="118"/>
      <c r="I34" s="94"/>
      <c r="J34" s="94"/>
    </row>
    <row r="35" spans="1:10" s="95" customFormat="1" ht="15.75" x14ac:dyDescent="0.25">
      <c r="A35" s="104" t="s">
        <v>75</v>
      </c>
      <c r="B35" s="93"/>
      <c r="C35" s="93"/>
      <c r="D35" s="93"/>
      <c r="E35" s="93"/>
      <c r="F35" s="93"/>
      <c r="G35" s="93"/>
      <c r="H35" s="105"/>
      <c r="I35" s="94"/>
      <c r="J35" s="94"/>
    </row>
    <row r="36" spans="1:10" s="95" customFormat="1" ht="15.75" x14ac:dyDescent="0.25">
      <c r="A36" s="104" t="s">
        <v>54</v>
      </c>
      <c r="B36" s="93"/>
      <c r="C36" s="93"/>
      <c r="D36" s="93"/>
      <c r="E36" s="93"/>
      <c r="F36" s="93"/>
      <c r="G36" s="93"/>
      <c r="H36" s="105"/>
      <c r="I36" s="94"/>
      <c r="J36" s="94"/>
    </row>
    <row r="37" spans="1:10" s="95" customFormat="1" ht="15.75" x14ac:dyDescent="0.25">
      <c r="A37" s="104" t="s">
        <v>8</v>
      </c>
      <c r="B37" s="93"/>
      <c r="C37" s="93"/>
      <c r="D37" s="93"/>
      <c r="E37" s="93"/>
      <c r="F37" s="93"/>
      <c r="G37" s="93"/>
      <c r="H37" s="105"/>
      <c r="I37" s="94"/>
      <c r="J37" s="94"/>
    </row>
    <row r="38" spans="1:10" s="95" customFormat="1" ht="15.75" x14ac:dyDescent="0.25">
      <c r="A38" s="104" t="s">
        <v>76</v>
      </c>
      <c r="B38" s="93"/>
      <c r="C38" s="93"/>
      <c r="D38" s="93"/>
      <c r="E38" s="93"/>
      <c r="F38" s="93"/>
      <c r="G38" s="93"/>
      <c r="H38" s="105"/>
      <c r="I38" s="94"/>
      <c r="J38" s="94"/>
    </row>
    <row r="39" spans="1:10" s="95" customFormat="1" ht="15.75" x14ac:dyDescent="0.25">
      <c r="A39" s="104" t="s">
        <v>41</v>
      </c>
      <c r="B39" s="93"/>
      <c r="C39" s="93"/>
      <c r="D39" s="93"/>
      <c r="E39" s="93"/>
      <c r="F39" s="93"/>
      <c r="G39" s="93"/>
      <c r="H39" s="105"/>
      <c r="I39" s="94"/>
      <c r="J39" s="94"/>
    </row>
    <row r="40" spans="1:10" s="95" customFormat="1" ht="15.75" x14ac:dyDescent="0.25">
      <c r="A40" s="104" t="s">
        <v>57</v>
      </c>
      <c r="B40" s="93"/>
      <c r="C40" s="93"/>
      <c r="D40" s="93"/>
      <c r="E40" s="93"/>
      <c r="F40" s="93"/>
      <c r="G40" s="93"/>
      <c r="H40" s="105"/>
      <c r="I40" s="94"/>
      <c r="J40" s="94"/>
    </row>
    <row r="41" spans="1:10" s="95" customFormat="1" ht="15.75" x14ac:dyDescent="0.25">
      <c r="A41" s="104" t="s">
        <v>77</v>
      </c>
      <c r="B41" s="93"/>
      <c r="C41" s="93"/>
      <c r="D41" s="93"/>
      <c r="E41" s="93"/>
      <c r="F41" s="93"/>
      <c r="G41" s="93"/>
      <c r="H41" s="105"/>
      <c r="I41" s="94"/>
      <c r="J41" s="94"/>
    </row>
    <row r="42" spans="1:10" s="95" customFormat="1" ht="16.5" thickBot="1" x14ac:dyDescent="0.3">
      <c r="A42" s="119" t="s">
        <v>78</v>
      </c>
      <c r="B42" s="120"/>
      <c r="C42" s="120"/>
      <c r="D42" s="120"/>
      <c r="E42" s="120"/>
      <c r="F42" s="120"/>
      <c r="G42" s="120"/>
      <c r="H42" s="121"/>
      <c r="I42" s="94"/>
      <c r="J42" s="94"/>
    </row>
    <row r="43" spans="1:10" s="12" customFormat="1" ht="64.5" customHeight="1" x14ac:dyDescent="0.25">
      <c r="A43" s="122" t="s">
        <v>6</v>
      </c>
      <c r="B43" s="123" t="s">
        <v>5</v>
      </c>
      <c r="C43" s="123" t="s">
        <v>4</v>
      </c>
      <c r="D43" s="123" t="s">
        <v>3</v>
      </c>
      <c r="E43" s="123" t="s">
        <v>2</v>
      </c>
      <c r="F43" s="123" t="s">
        <v>1</v>
      </c>
      <c r="G43" s="123" t="s">
        <v>0</v>
      </c>
      <c r="H43" s="123" t="s">
        <v>11</v>
      </c>
      <c r="I43" s="71"/>
      <c r="J43" s="71"/>
    </row>
    <row r="44" spans="1:10" s="12" customFormat="1" ht="68.25" customHeight="1" x14ac:dyDescent="0.25">
      <c r="A44" s="87">
        <v>1</v>
      </c>
      <c r="B44" s="112" t="s">
        <v>79</v>
      </c>
      <c r="C44" s="112" t="s">
        <v>80</v>
      </c>
      <c r="D44" s="89" t="s">
        <v>60</v>
      </c>
      <c r="E44" s="89">
        <v>1</v>
      </c>
      <c r="F44" s="89" t="s">
        <v>61</v>
      </c>
      <c r="G44" s="89">
        <v>1</v>
      </c>
      <c r="H44" s="113"/>
      <c r="I44" s="71"/>
      <c r="J44" s="71"/>
    </row>
    <row r="45" spans="1:10" s="12" customFormat="1" ht="22.5" customHeight="1" x14ac:dyDescent="0.25">
      <c r="A45" s="87">
        <v>2</v>
      </c>
      <c r="B45" s="112" t="s">
        <v>81</v>
      </c>
      <c r="C45" s="112" t="s">
        <v>82</v>
      </c>
      <c r="D45" s="89" t="s">
        <v>60</v>
      </c>
      <c r="E45" s="89">
        <v>5</v>
      </c>
      <c r="F45" s="89" t="s">
        <v>61</v>
      </c>
      <c r="G45" s="89">
        <v>5</v>
      </c>
      <c r="H45" s="113"/>
      <c r="I45" s="71"/>
      <c r="J45" s="71"/>
    </row>
    <row r="46" spans="1:10" s="12" customFormat="1" ht="36" customHeight="1" x14ac:dyDescent="0.25">
      <c r="A46" s="87">
        <v>3</v>
      </c>
      <c r="B46" s="112" t="s">
        <v>83</v>
      </c>
      <c r="C46" s="112" t="s">
        <v>84</v>
      </c>
      <c r="D46" s="89" t="s">
        <v>60</v>
      </c>
      <c r="E46" s="89">
        <v>1</v>
      </c>
      <c r="F46" s="89" t="s">
        <v>61</v>
      </c>
      <c r="G46" s="89">
        <v>1</v>
      </c>
      <c r="H46" s="113"/>
      <c r="I46" s="71"/>
      <c r="J46" s="71"/>
    </row>
    <row r="47" spans="1:10" s="12" customFormat="1" ht="21" customHeight="1" x14ac:dyDescent="0.25">
      <c r="A47" s="87">
        <v>4</v>
      </c>
      <c r="B47" s="112" t="s">
        <v>85</v>
      </c>
      <c r="C47" s="112" t="s">
        <v>86</v>
      </c>
      <c r="D47" s="89" t="s">
        <v>60</v>
      </c>
      <c r="E47" s="89">
        <v>2</v>
      </c>
      <c r="F47" s="89" t="s">
        <v>61</v>
      </c>
      <c r="G47" s="89">
        <v>2</v>
      </c>
      <c r="H47" s="113"/>
      <c r="I47" s="71"/>
      <c r="J47" s="71"/>
    </row>
    <row r="48" spans="1:10" s="12" customFormat="1" ht="21" customHeight="1" x14ac:dyDescent="0.25">
      <c r="A48" s="87">
        <v>5</v>
      </c>
      <c r="B48" s="112" t="s">
        <v>87</v>
      </c>
      <c r="C48" s="124" t="s">
        <v>280</v>
      </c>
      <c r="D48" s="89" t="s">
        <v>60</v>
      </c>
      <c r="E48" s="89">
        <v>2</v>
      </c>
      <c r="F48" s="89" t="s">
        <v>61</v>
      </c>
      <c r="G48" s="89">
        <v>2</v>
      </c>
      <c r="H48" s="113"/>
      <c r="I48" s="71"/>
      <c r="J48" s="71"/>
    </row>
    <row r="49" spans="1:10" s="11" customFormat="1" ht="24.95" customHeight="1" thickBot="1" x14ac:dyDescent="0.3">
      <c r="A49" s="114" t="s">
        <v>276</v>
      </c>
      <c r="B49" s="115"/>
      <c r="C49" s="115"/>
      <c r="D49" s="115"/>
      <c r="E49" s="115"/>
      <c r="F49" s="115"/>
      <c r="G49" s="115"/>
      <c r="H49" s="115"/>
      <c r="I49" s="70"/>
      <c r="J49" s="70"/>
    </row>
    <row r="50" spans="1:10" s="7" customFormat="1" ht="15.75" x14ac:dyDescent="0.25">
      <c r="A50" s="116" t="s">
        <v>9</v>
      </c>
      <c r="B50" s="117"/>
      <c r="C50" s="117"/>
      <c r="D50" s="117"/>
      <c r="E50" s="117"/>
      <c r="F50" s="117"/>
      <c r="G50" s="117"/>
      <c r="H50" s="118"/>
      <c r="I50" s="66"/>
      <c r="J50" s="66"/>
    </row>
    <row r="51" spans="1:10" s="7" customFormat="1" ht="15.75" x14ac:dyDescent="0.25">
      <c r="A51" s="104" t="s">
        <v>257</v>
      </c>
      <c r="B51" s="93"/>
      <c r="C51" s="93"/>
      <c r="D51" s="93"/>
      <c r="E51" s="93"/>
      <c r="F51" s="93"/>
      <c r="G51" s="93"/>
      <c r="H51" s="105"/>
      <c r="I51" s="66"/>
      <c r="J51" s="66"/>
    </row>
    <row r="52" spans="1:10" s="7" customFormat="1" ht="15.75" x14ac:dyDescent="0.25">
      <c r="A52" s="104" t="s">
        <v>54</v>
      </c>
      <c r="B52" s="93"/>
      <c r="C52" s="93"/>
      <c r="D52" s="93"/>
      <c r="E52" s="93"/>
      <c r="F52" s="93"/>
      <c r="G52" s="93"/>
      <c r="H52" s="105"/>
      <c r="I52" s="66"/>
      <c r="J52" s="66"/>
    </row>
    <row r="53" spans="1:10" s="7" customFormat="1" ht="15.75" x14ac:dyDescent="0.25">
      <c r="A53" s="104" t="s">
        <v>8</v>
      </c>
      <c r="B53" s="93"/>
      <c r="C53" s="93"/>
      <c r="D53" s="93"/>
      <c r="E53" s="93"/>
      <c r="F53" s="93"/>
      <c r="G53" s="93"/>
      <c r="H53" s="105"/>
      <c r="I53" s="66"/>
      <c r="J53" s="66"/>
    </row>
    <row r="54" spans="1:10" s="7" customFormat="1" ht="15.75" x14ac:dyDescent="0.25">
      <c r="A54" s="104" t="s">
        <v>76</v>
      </c>
      <c r="B54" s="93"/>
      <c r="C54" s="93"/>
      <c r="D54" s="93"/>
      <c r="E54" s="93"/>
      <c r="F54" s="93"/>
      <c r="G54" s="93"/>
      <c r="H54" s="105"/>
      <c r="I54" s="66"/>
      <c r="J54" s="66"/>
    </row>
    <row r="55" spans="1:10" s="7" customFormat="1" ht="15.75" x14ac:dyDescent="0.25">
      <c r="A55" s="104" t="s">
        <v>41</v>
      </c>
      <c r="B55" s="93"/>
      <c r="C55" s="93"/>
      <c r="D55" s="93"/>
      <c r="E55" s="93"/>
      <c r="F55" s="93"/>
      <c r="G55" s="93"/>
      <c r="H55" s="105"/>
      <c r="I55" s="66"/>
      <c r="J55" s="66"/>
    </row>
    <row r="56" spans="1:10" s="7" customFormat="1" ht="15.75" x14ac:dyDescent="0.25">
      <c r="A56" s="104" t="s">
        <v>57</v>
      </c>
      <c r="B56" s="93"/>
      <c r="C56" s="93"/>
      <c r="D56" s="93"/>
      <c r="E56" s="93"/>
      <c r="F56" s="93"/>
      <c r="G56" s="93"/>
      <c r="H56" s="105"/>
      <c r="I56" s="66"/>
      <c r="J56" s="66"/>
    </row>
    <row r="57" spans="1:10" s="7" customFormat="1" ht="15.75" x14ac:dyDescent="0.25">
      <c r="A57" s="104" t="s">
        <v>77</v>
      </c>
      <c r="B57" s="93"/>
      <c r="C57" s="93"/>
      <c r="D57" s="93"/>
      <c r="E57" s="93"/>
      <c r="F57" s="93"/>
      <c r="G57" s="93"/>
      <c r="H57" s="105"/>
      <c r="I57" s="66"/>
      <c r="J57" s="66"/>
    </row>
    <row r="58" spans="1:10" s="7" customFormat="1" ht="16.5" thickBot="1" x14ac:dyDescent="0.3">
      <c r="A58" s="119" t="s">
        <v>78</v>
      </c>
      <c r="B58" s="120"/>
      <c r="C58" s="120"/>
      <c r="D58" s="120"/>
      <c r="E58" s="120"/>
      <c r="F58" s="120"/>
      <c r="G58" s="120"/>
      <c r="H58" s="121"/>
      <c r="I58" s="66"/>
      <c r="J58" s="66"/>
    </row>
    <row r="59" spans="1:10" s="12" customFormat="1" ht="60" x14ac:dyDescent="0.25">
      <c r="A59" s="122" t="s">
        <v>6</v>
      </c>
      <c r="B59" s="123" t="s">
        <v>5</v>
      </c>
      <c r="C59" s="123" t="s">
        <v>4</v>
      </c>
      <c r="D59" s="123" t="s">
        <v>3</v>
      </c>
      <c r="E59" s="123" t="s">
        <v>2</v>
      </c>
      <c r="F59" s="123" t="s">
        <v>1</v>
      </c>
      <c r="G59" s="123" t="s">
        <v>0</v>
      </c>
      <c r="H59" s="123" t="s">
        <v>11</v>
      </c>
      <c r="I59" s="71"/>
      <c r="J59" s="71"/>
    </row>
    <row r="60" spans="1:10" s="12" customFormat="1" ht="151.5" customHeight="1" x14ac:dyDescent="0.25">
      <c r="A60" s="125">
        <v>1</v>
      </c>
      <c r="B60" s="13" t="s">
        <v>88</v>
      </c>
      <c r="C60" s="88" t="s">
        <v>89</v>
      </c>
      <c r="D60" s="126" t="s">
        <v>63</v>
      </c>
      <c r="E60" s="126">
        <v>1</v>
      </c>
      <c r="F60" s="126" t="s">
        <v>61</v>
      </c>
      <c r="G60" s="126">
        <v>5</v>
      </c>
      <c r="H60" s="113"/>
      <c r="I60" s="71"/>
      <c r="J60" s="71"/>
    </row>
    <row r="61" spans="1:10" s="12" customFormat="1" ht="19.5" customHeight="1" x14ac:dyDescent="0.25">
      <c r="A61" s="125">
        <v>2</v>
      </c>
      <c r="B61" s="13" t="s">
        <v>90</v>
      </c>
      <c r="C61" s="88" t="s">
        <v>91</v>
      </c>
      <c r="D61" s="126" t="s">
        <v>63</v>
      </c>
      <c r="E61" s="126">
        <v>1</v>
      </c>
      <c r="F61" s="126" t="s">
        <v>61</v>
      </c>
      <c r="G61" s="126">
        <v>1</v>
      </c>
      <c r="H61" s="113"/>
      <c r="I61" s="71"/>
      <c r="J61" s="71"/>
    </row>
    <row r="62" spans="1:10" s="12" customFormat="1" ht="66" customHeight="1" x14ac:dyDescent="0.25">
      <c r="A62" s="125">
        <v>3</v>
      </c>
      <c r="B62" s="112" t="s">
        <v>79</v>
      </c>
      <c r="C62" s="127" t="s">
        <v>80</v>
      </c>
      <c r="D62" s="126" t="s">
        <v>60</v>
      </c>
      <c r="E62" s="126">
        <v>8</v>
      </c>
      <c r="F62" s="126" t="s">
        <v>61</v>
      </c>
      <c r="G62" s="126">
        <v>8</v>
      </c>
      <c r="H62" s="113"/>
      <c r="I62" s="71"/>
      <c r="J62" s="71"/>
    </row>
    <row r="63" spans="1:10" s="12" customFormat="1" ht="18" customHeight="1" x14ac:dyDescent="0.25">
      <c r="A63" s="125">
        <v>4</v>
      </c>
      <c r="B63" s="112" t="s">
        <v>81</v>
      </c>
      <c r="C63" s="127" t="s">
        <v>82</v>
      </c>
      <c r="D63" s="126" t="s">
        <v>60</v>
      </c>
      <c r="E63" s="126">
        <v>16</v>
      </c>
      <c r="F63" s="126" t="s">
        <v>61</v>
      </c>
      <c r="G63" s="126">
        <v>16</v>
      </c>
      <c r="H63" s="113"/>
      <c r="I63" s="71"/>
      <c r="J63" s="71"/>
    </row>
    <row r="64" spans="1:10" s="12" customFormat="1" ht="18" customHeight="1" x14ac:dyDescent="0.25">
      <c r="A64" s="125">
        <v>5</v>
      </c>
      <c r="B64" s="112" t="s">
        <v>83</v>
      </c>
      <c r="C64" s="127" t="s">
        <v>92</v>
      </c>
      <c r="D64" s="126" t="s">
        <v>60</v>
      </c>
      <c r="E64" s="126">
        <v>1</v>
      </c>
      <c r="F64" s="126" t="s">
        <v>61</v>
      </c>
      <c r="G64" s="126">
        <v>1</v>
      </c>
      <c r="H64" s="113"/>
      <c r="I64" s="71"/>
      <c r="J64" s="71"/>
    </row>
    <row r="65" spans="1:10" s="12" customFormat="1" ht="18" customHeight="1" x14ac:dyDescent="0.25">
      <c r="A65" s="125">
        <v>6</v>
      </c>
      <c r="B65" s="112" t="s">
        <v>85</v>
      </c>
      <c r="C65" s="127" t="s">
        <v>86</v>
      </c>
      <c r="D65" s="126" t="s">
        <v>60</v>
      </c>
      <c r="E65" s="126">
        <v>2</v>
      </c>
      <c r="F65" s="126" t="s">
        <v>61</v>
      </c>
      <c r="G65" s="126">
        <v>2</v>
      </c>
      <c r="H65" s="113"/>
      <c r="I65" s="71"/>
      <c r="J65" s="71"/>
    </row>
    <row r="66" spans="1:10" s="12" customFormat="1" ht="18" customHeight="1" x14ac:dyDescent="0.25">
      <c r="A66" s="125">
        <v>7</v>
      </c>
      <c r="B66" s="112" t="s">
        <v>87</v>
      </c>
      <c r="C66" s="124" t="s">
        <v>280</v>
      </c>
      <c r="D66" s="126" t="s">
        <v>60</v>
      </c>
      <c r="E66" s="126">
        <v>2</v>
      </c>
      <c r="F66" s="126" t="s">
        <v>61</v>
      </c>
      <c r="G66" s="126">
        <v>2</v>
      </c>
      <c r="H66" s="113"/>
      <c r="I66" s="71"/>
      <c r="J66" s="71"/>
    </row>
    <row r="67" spans="1:10" s="12" customFormat="1" ht="45" x14ac:dyDescent="0.25">
      <c r="A67" s="125">
        <v>8</v>
      </c>
      <c r="B67" s="128" t="s">
        <v>93</v>
      </c>
      <c r="C67" s="129" t="s">
        <v>281</v>
      </c>
      <c r="D67" s="126" t="s">
        <v>63</v>
      </c>
      <c r="E67" s="126">
        <v>1</v>
      </c>
      <c r="F67" s="126" t="s">
        <v>61</v>
      </c>
      <c r="G67" s="126">
        <f>E67</f>
        <v>1</v>
      </c>
      <c r="H67" s="113"/>
      <c r="I67" s="71"/>
      <c r="J67" s="71"/>
    </row>
    <row r="68" spans="1:10" s="12" customFormat="1" ht="45" x14ac:dyDescent="0.25">
      <c r="A68" s="125">
        <v>9</v>
      </c>
      <c r="B68" s="128" t="s">
        <v>94</v>
      </c>
      <c r="C68" s="129" t="s">
        <v>282</v>
      </c>
      <c r="D68" s="126" t="s">
        <v>63</v>
      </c>
      <c r="E68" s="126">
        <v>1</v>
      </c>
      <c r="F68" s="126" t="s">
        <v>61</v>
      </c>
      <c r="G68" s="126">
        <v>1</v>
      </c>
      <c r="H68" s="113"/>
      <c r="I68" s="71"/>
      <c r="J68" s="71"/>
    </row>
    <row r="69" spans="1:10" s="11" customFormat="1" ht="24.95" customHeight="1" thickBot="1" x14ac:dyDescent="0.3">
      <c r="A69" s="114" t="s">
        <v>275</v>
      </c>
      <c r="B69" s="115"/>
      <c r="C69" s="115"/>
      <c r="D69" s="115"/>
      <c r="E69" s="115"/>
      <c r="F69" s="115"/>
      <c r="G69" s="115"/>
      <c r="H69" s="115"/>
      <c r="I69" s="70"/>
      <c r="J69" s="70"/>
    </row>
    <row r="70" spans="1:10" s="7" customFormat="1" ht="15.75" x14ac:dyDescent="0.25">
      <c r="A70" s="116" t="s">
        <v>9</v>
      </c>
      <c r="B70" s="117"/>
      <c r="C70" s="117"/>
      <c r="D70" s="117"/>
      <c r="E70" s="117"/>
      <c r="F70" s="117"/>
      <c r="G70" s="117"/>
      <c r="H70" s="118"/>
      <c r="I70" s="66"/>
      <c r="J70" s="66"/>
    </row>
    <row r="71" spans="1:10" s="7" customFormat="1" ht="15.75" x14ac:dyDescent="0.25">
      <c r="A71" s="104" t="s">
        <v>75</v>
      </c>
      <c r="B71" s="93"/>
      <c r="C71" s="93"/>
      <c r="D71" s="93"/>
      <c r="E71" s="93"/>
      <c r="F71" s="93"/>
      <c r="G71" s="93"/>
      <c r="H71" s="105"/>
      <c r="I71" s="66"/>
      <c r="J71" s="66"/>
    </row>
    <row r="72" spans="1:10" s="7" customFormat="1" ht="15.75" x14ac:dyDescent="0.25">
      <c r="A72" s="104" t="s">
        <v>54</v>
      </c>
      <c r="B72" s="93"/>
      <c r="C72" s="93"/>
      <c r="D72" s="93"/>
      <c r="E72" s="93"/>
      <c r="F72" s="93"/>
      <c r="G72" s="93"/>
      <c r="H72" s="105"/>
      <c r="I72" s="66"/>
      <c r="J72" s="66"/>
    </row>
    <row r="73" spans="1:10" s="7" customFormat="1" ht="15.75" x14ac:dyDescent="0.25">
      <c r="A73" s="104" t="s">
        <v>8</v>
      </c>
      <c r="B73" s="93"/>
      <c r="C73" s="93"/>
      <c r="D73" s="93"/>
      <c r="E73" s="93"/>
      <c r="F73" s="93"/>
      <c r="G73" s="93"/>
      <c r="H73" s="105"/>
      <c r="I73" s="66"/>
      <c r="J73" s="66"/>
    </row>
    <row r="74" spans="1:10" s="7" customFormat="1" ht="15.75" x14ac:dyDescent="0.25">
      <c r="A74" s="104" t="s">
        <v>76</v>
      </c>
      <c r="B74" s="93"/>
      <c r="C74" s="93"/>
      <c r="D74" s="93"/>
      <c r="E74" s="93"/>
      <c r="F74" s="93"/>
      <c r="G74" s="93"/>
      <c r="H74" s="105"/>
      <c r="I74" s="66"/>
      <c r="J74" s="66"/>
    </row>
    <row r="75" spans="1:10" s="7" customFormat="1" ht="15.75" x14ac:dyDescent="0.25">
      <c r="A75" s="104" t="s">
        <v>41</v>
      </c>
      <c r="B75" s="93"/>
      <c r="C75" s="93"/>
      <c r="D75" s="93"/>
      <c r="E75" s="93"/>
      <c r="F75" s="93"/>
      <c r="G75" s="93"/>
      <c r="H75" s="105"/>
      <c r="I75" s="66"/>
      <c r="J75" s="66"/>
    </row>
    <row r="76" spans="1:10" s="7" customFormat="1" ht="15.75" x14ac:dyDescent="0.25">
      <c r="A76" s="104" t="s">
        <v>57</v>
      </c>
      <c r="B76" s="93"/>
      <c r="C76" s="93"/>
      <c r="D76" s="93"/>
      <c r="E76" s="93"/>
      <c r="F76" s="93"/>
      <c r="G76" s="93"/>
      <c r="H76" s="105"/>
      <c r="I76" s="66"/>
      <c r="J76" s="66"/>
    </row>
    <row r="77" spans="1:10" s="7" customFormat="1" ht="15.75" x14ac:dyDescent="0.25">
      <c r="A77" s="104" t="s">
        <v>77</v>
      </c>
      <c r="B77" s="93"/>
      <c r="C77" s="93"/>
      <c r="D77" s="93"/>
      <c r="E77" s="93"/>
      <c r="F77" s="93"/>
      <c r="G77" s="93"/>
      <c r="H77" s="105"/>
      <c r="I77" s="66"/>
      <c r="J77" s="66"/>
    </row>
    <row r="78" spans="1:10" s="7" customFormat="1" ht="16.5" thickBot="1" x14ac:dyDescent="0.3">
      <c r="A78" s="119" t="s">
        <v>78</v>
      </c>
      <c r="B78" s="120"/>
      <c r="C78" s="120"/>
      <c r="D78" s="120"/>
      <c r="E78" s="120"/>
      <c r="F78" s="120"/>
      <c r="G78" s="120"/>
      <c r="H78" s="121"/>
      <c r="I78" s="66"/>
      <c r="J78" s="66"/>
    </row>
    <row r="79" spans="1:10" s="12" customFormat="1" ht="60" x14ac:dyDescent="0.25">
      <c r="A79" s="122" t="s">
        <v>6</v>
      </c>
      <c r="B79" s="123" t="s">
        <v>5</v>
      </c>
      <c r="C79" s="123" t="s">
        <v>4</v>
      </c>
      <c r="D79" s="123" t="s">
        <v>3</v>
      </c>
      <c r="E79" s="123" t="s">
        <v>2</v>
      </c>
      <c r="F79" s="123" t="s">
        <v>1</v>
      </c>
      <c r="G79" s="123" t="s">
        <v>0</v>
      </c>
      <c r="H79" s="123" t="s">
        <v>11</v>
      </c>
      <c r="I79" s="71"/>
      <c r="J79" s="71"/>
    </row>
    <row r="80" spans="1:10" s="12" customFormat="1" ht="143.25" customHeight="1" x14ac:dyDescent="0.25">
      <c r="A80" s="125">
        <v>1</v>
      </c>
      <c r="B80" s="13" t="s">
        <v>88</v>
      </c>
      <c r="C80" s="88" t="s">
        <v>362</v>
      </c>
      <c r="D80" s="126" t="s">
        <v>63</v>
      </c>
      <c r="E80" s="126">
        <v>1</v>
      </c>
      <c r="F80" s="126" t="s">
        <v>61</v>
      </c>
      <c r="G80" s="126">
        <v>1</v>
      </c>
      <c r="H80" s="113"/>
      <c r="I80" s="71"/>
      <c r="J80" s="71"/>
    </row>
    <row r="81" spans="1:10" s="12" customFormat="1" ht="27" customHeight="1" x14ac:dyDescent="0.25">
      <c r="A81" s="125">
        <v>2</v>
      </c>
      <c r="B81" s="13" t="s">
        <v>95</v>
      </c>
      <c r="C81" s="88" t="s">
        <v>96</v>
      </c>
      <c r="D81" s="126" t="s">
        <v>63</v>
      </c>
      <c r="E81" s="126">
        <v>1</v>
      </c>
      <c r="F81" s="126" t="s">
        <v>61</v>
      </c>
      <c r="G81" s="126">
        <v>1</v>
      </c>
      <c r="H81" s="113"/>
      <c r="I81" s="71"/>
      <c r="J81" s="71"/>
    </row>
    <row r="82" spans="1:10" s="12" customFormat="1" ht="66.75" customHeight="1" x14ac:dyDescent="0.25">
      <c r="A82" s="125">
        <v>3</v>
      </c>
      <c r="B82" s="112" t="s">
        <v>79</v>
      </c>
      <c r="C82" s="127" t="s">
        <v>80</v>
      </c>
      <c r="D82" s="126" t="s">
        <v>60</v>
      </c>
      <c r="E82" s="126">
        <v>1</v>
      </c>
      <c r="F82" s="126" t="s">
        <v>61</v>
      </c>
      <c r="G82" s="126">
        <v>1</v>
      </c>
      <c r="H82" s="113"/>
      <c r="I82" s="71"/>
      <c r="J82" s="71"/>
    </row>
    <row r="83" spans="1:10" s="12" customFormat="1" ht="18" customHeight="1" x14ac:dyDescent="0.25">
      <c r="A83" s="125">
        <v>4</v>
      </c>
      <c r="B83" s="112" t="s">
        <v>81</v>
      </c>
      <c r="C83" s="127" t="s">
        <v>82</v>
      </c>
      <c r="D83" s="126" t="s">
        <v>60</v>
      </c>
      <c r="E83" s="126">
        <v>1</v>
      </c>
      <c r="F83" s="126" t="s">
        <v>61</v>
      </c>
      <c r="G83" s="126">
        <v>1</v>
      </c>
      <c r="H83" s="113"/>
      <c r="I83" s="71"/>
      <c r="J83" s="71"/>
    </row>
    <row r="84" spans="1:10" s="12" customFormat="1" ht="28.5" customHeight="1" x14ac:dyDescent="0.25">
      <c r="A84" s="125">
        <v>5</v>
      </c>
      <c r="B84" s="112" t="s">
        <v>85</v>
      </c>
      <c r="C84" s="127" t="s">
        <v>86</v>
      </c>
      <c r="D84" s="126" t="s">
        <v>60</v>
      </c>
      <c r="E84" s="126">
        <v>2</v>
      </c>
      <c r="F84" s="126" t="s">
        <v>61</v>
      </c>
      <c r="G84" s="126">
        <v>2</v>
      </c>
      <c r="H84" s="113"/>
      <c r="I84" s="71"/>
      <c r="J84" s="71"/>
    </row>
    <row r="85" spans="1:10" s="12" customFormat="1" ht="18" customHeight="1" x14ac:dyDescent="0.25">
      <c r="A85" s="125">
        <v>6</v>
      </c>
      <c r="B85" s="112" t="s">
        <v>87</v>
      </c>
      <c r="C85" s="124" t="s">
        <v>280</v>
      </c>
      <c r="D85" s="126" t="s">
        <v>60</v>
      </c>
      <c r="E85" s="126">
        <v>1</v>
      </c>
      <c r="F85" s="126" t="s">
        <v>61</v>
      </c>
      <c r="G85" s="126">
        <v>1</v>
      </c>
      <c r="H85" s="113"/>
      <c r="I85" s="71"/>
      <c r="J85" s="71"/>
    </row>
    <row r="86" spans="1:10" s="34" customFormat="1" ht="24.95" customHeight="1" x14ac:dyDescent="0.25">
      <c r="A86" s="130" t="s">
        <v>7</v>
      </c>
      <c r="B86" s="131"/>
      <c r="C86" s="131"/>
      <c r="D86" s="131"/>
      <c r="E86" s="131"/>
      <c r="F86" s="131"/>
      <c r="G86" s="131"/>
      <c r="H86" s="132"/>
      <c r="I86" s="74"/>
      <c r="J86" s="70"/>
    </row>
    <row r="87" spans="1:10" s="12" customFormat="1" ht="65.25" customHeight="1" x14ac:dyDescent="0.25">
      <c r="A87" s="87" t="s">
        <v>6</v>
      </c>
      <c r="B87" s="89" t="s">
        <v>5</v>
      </c>
      <c r="C87" s="89" t="s">
        <v>4</v>
      </c>
      <c r="D87" s="89" t="s">
        <v>3</v>
      </c>
      <c r="E87" s="89" t="s">
        <v>2</v>
      </c>
      <c r="F87" s="89" t="s">
        <v>1</v>
      </c>
      <c r="G87" s="89" t="s">
        <v>0</v>
      </c>
      <c r="H87" s="89" t="s">
        <v>11</v>
      </c>
      <c r="I87" s="79"/>
      <c r="J87" s="71"/>
    </row>
    <row r="88" spans="1:10" s="12" customFormat="1" ht="19.5" customHeight="1" x14ac:dyDescent="0.25">
      <c r="A88" s="87">
        <v>1</v>
      </c>
      <c r="B88" s="88" t="s">
        <v>113</v>
      </c>
      <c r="C88" s="13" t="s">
        <v>114</v>
      </c>
      <c r="D88" s="89" t="s">
        <v>74</v>
      </c>
      <c r="E88" s="89">
        <v>1</v>
      </c>
      <c r="F88" s="89" t="s">
        <v>61</v>
      </c>
      <c r="G88" s="89">
        <v>1</v>
      </c>
      <c r="H88" s="88"/>
      <c r="I88" s="79"/>
      <c r="J88" s="71"/>
    </row>
    <row r="89" spans="1:10" s="12" customFormat="1" ht="19.5" customHeight="1" x14ac:dyDescent="0.25">
      <c r="A89" s="41">
        <v>2</v>
      </c>
      <c r="B89" s="90" t="s">
        <v>72</v>
      </c>
      <c r="C89" s="90" t="s">
        <v>363</v>
      </c>
      <c r="D89" s="91"/>
      <c r="E89" s="40"/>
      <c r="F89" s="40"/>
      <c r="G89" s="40"/>
      <c r="H89" s="40"/>
      <c r="I89" s="79"/>
      <c r="J89" s="71"/>
    </row>
    <row r="90" spans="1:10" s="34" customFormat="1" ht="24.95" customHeight="1" thickBot="1" x14ac:dyDescent="0.3">
      <c r="A90" s="54" t="s">
        <v>267</v>
      </c>
      <c r="B90" s="75"/>
      <c r="C90" s="75"/>
      <c r="D90" s="75"/>
      <c r="E90" s="75"/>
      <c r="F90" s="75"/>
      <c r="G90" s="75"/>
      <c r="H90" s="75"/>
      <c r="I90" s="74"/>
      <c r="J90" s="70"/>
    </row>
    <row r="91" spans="1:10" s="12" customFormat="1" ht="15" customHeight="1" x14ac:dyDescent="0.25">
      <c r="A91" s="76" t="s">
        <v>9</v>
      </c>
      <c r="B91" s="77"/>
      <c r="C91" s="77"/>
      <c r="D91" s="77"/>
      <c r="E91" s="77"/>
      <c r="F91" s="77"/>
      <c r="G91" s="77"/>
      <c r="H91" s="78"/>
      <c r="I91" s="79"/>
      <c r="J91" s="71"/>
    </row>
    <row r="92" spans="1:10" s="12" customFormat="1" ht="15" customHeight="1" x14ac:dyDescent="0.25">
      <c r="A92" s="80" t="s">
        <v>268</v>
      </c>
      <c r="B92" s="81"/>
      <c r="C92" s="81"/>
      <c r="D92" s="81"/>
      <c r="E92" s="81"/>
      <c r="F92" s="81"/>
      <c r="G92" s="81"/>
      <c r="H92" s="82"/>
      <c r="I92" s="79"/>
      <c r="J92" s="71"/>
    </row>
    <row r="93" spans="1:10" s="12" customFormat="1" ht="15" customHeight="1" x14ac:dyDescent="0.25">
      <c r="A93" s="80" t="s">
        <v>269</v>
      </c>
      <c r="B93" s="81"/>
      <c r="C93" s="81"/>
      <c r="D93" s="81"/>
      <c r="E93" s="81"/>
      <c r="F93" s="81"/>
      <c r="G93" s="81"/>
      <c r="H93" s="82"/>
      <c r="I93" s="79"/>
      <c r="J93" s="71"/>
    </row>
    <row r="94" spans="1:10" s="12" customFormat="1" ht="15" customHeight="1" x14ac:dyDescent="0.25">
      <c r="A94" s="80" t="s">
        <v>8</v>
      </c>
      <c r="B94" s="81"/>
      <c r="C94" s="81"/>
      <c r="D94" s="81"/>
      <c r="E94" s="81"/>
      <c r="F94" s="81"/>
      <c r="G94" s="81"/>
      <c r="H94" s="82"/>
      <c r="I94" s="79"/>
      <c r="J94" s="71"/>
    </row>
    <row r="95" spans="1:10" s="12" customFormat="1" ht="15" customHeight="1" x14ac:dyDescent="0.25">
      <c r="A95" s="80" t="s">
        <v>270</v>
      </c>
      <c r="B95" s="81"/>
      <c r="C95" s="81"/>
      <c r="D95" s="81"/>
      <c r="E95" s="81"/>
      <c r="F95" s="81"/>
      <c r="G95" s="81"/>
      <c r="H95" s="82"/>
      <c r="I95" s="79"/>
      <c r="J95" s="71"/>
    </row>
    <row r="96" spans="1:10" s="12" customFormat="1" ht="15" customHeight="1" x14ac:dyDescent="0.25">
      <c r="A96" s="80" t="s">
        <v>41</v>
      </c>
      <c r="B96" s="81"/>
      <c r="C96" s="81"/>
      <c r="D96" s="81"/>
      <c r="E96" s="81"/>
      <c r="F96" s="81"/>
      <c r="G96" s="81"/>
      <c r="H96" s="82"/>
      <c r="I96" s="79"/>
      <c r="J96" s="71"/>
    </row>
    <row r="97" spans="1:10" s="12" customFormat="1" ht="15" customHeight="1" x14ac:dyDescent="0.25">
      <c r="A97" s="80" t="s">
        <v>271</v>
      </c>
      <c r="B97" s="81"/>
      <c r="C97" s="81"/>
      <c r="D97" s="81"/>
      <c r="E97" s="81"/>
      <c r="F97" s="81"/>
      <c r="G97" s="81"/>
      <c r="H97" s="82"/>
      <c r="I97" s="79"/>
      <c r="J97" s="71"/>
    </row>
    <row r="98" spans="1:10" s="12" customFormat="1" ht="15" customHeight="1" x14ac:dyDescent="0.25">
      <c r="A98" s="80" t="s">
        <v>272</v>
      </c>
      <c r="B98" s="81"/>
      <c r="C98" s="81"/>
      <c r="D98" s="81"/>
      <c r="E98" s="81"/>
      <c r="F98" s="81"/>
      <c r="G98" s="81"/>
      <c r="H98" s="82"/>
      <c r="I98" s="79"/>
      <c r="J98" s="71"/>
    </row>
    <row r="99" spans="1:10" s="12" customFormat="1" ht="15" customHeight="1" thickBot="1" x14ac:dyDescent="0.3">
      <c r="A99" s="83" t="s">
        <v>273</v>
      </c>
      <c r="B99" s="84"/>
      <c r="C99" s="84"/>
      <c r="D99" s="84"/>
      <c r="E99" s="84"/>
      <c r="F99" s="84"/>
      <c r="G99" s="84"/>
      <c r="H99" s="85"/>
      <c r="I99" s="79"/>
      <c r="J99" s="71"/>
    </row>
    <row r="100" spans="1:10" s="12" customFormat="1" ht="71.25" customHeight="1" x14ac:dyDescent="0.25">
      <c r="A100" s="37" t="s">
        <v>6</v>
      </c>
      <c r="B100" s="4" t="s">
        <v>5</v>
      </c>
      <c r="C100" s="4" t="s">
        <v>4</v>
      </c>
      <c r="D100" s="5" t="s">
        <v>3</v>
      </c>
      <c r="E100" s="5" t="s">
        <v>2</v>
      </c>
      <c r="F100" s="5" t="s">
        <v>1</v>
      </c>
      <c r="G100" s="5" t="s">
        <v>0</v>
      </c>
      <c r="H100" s="5" t="s">
        <v>11</v>
      </c>
      <c r="I100" s="79"/>
      <c r="J100" s="71"/>
    </row>
    <row r="101" spans="1:10" s="12" customFormat="1" ht="17.25" customHeight="1" x14ac:dyDescent="0.25">
      <c r="A101" s="38">
        <v>1</v>
      </c>
      <c r="B101" s="133" t="s">
        <v>274</v>
      </c>
      <c r="C101" s="91"/>
      <c r="D101" s="91"/>
      <c r="E101" s="39"/>
      <c r="F101" s="39"/>
      <c r="G101" s="39"/>
      <c r="H101" s="40"/>
      <c r="I101" s="79"/>
      <c r="J101" s="71"/>
    </row>
    <row r="102" spans="1:10" s="12" customFormat="1" ht="17.25" customHeight="1" x14ac:dyDescent="0.25">
      <c r="A102" s="38">
        <v>2</v>
      </c>
      <c r="B102" s="91"/>
      <c r="C102" s="91"/>
      <c r="D102" s="91"/>
      <c r="E102" s="39"/>
      <c r="F102" s="39"/>
      <c r="G102" s="39"/>
      <c r="H102" s="40"/>
      <c r="I102" s="79"/>
      <c r="J102" s="71"/>
    </row>
    <row r="103" spans="1:10" s="12" customFormat="1" ht="17.25" customHeight="1" x14ac:dyDescent="0.25">
      <c r="A103" s="38">
        <v>3</v>
      </c>
      <c r="B103" s="91"/>
      <c r="C103" s="91"/>
      <c r="D103" s="91"/>
      <c r="E103" s="39"/>
      <c r="F103" s="39"/>
      <c r="G103" s="39"/>
      <c r="H103" s="40"/>
      <c r="I103" s="79"/>
      <c r="J103" s="71"/>
    </row>
  </sheetData>
  <mergeCells count="76">
    <mergeCell ref="A86:H86"/>
    <mergeCell ref="A95:H95"/>
    <mergeCell ref="A96:H96"/>
    <mergeCell ref="A97:H97"/>
    <mergeCell ref="A98:H98"/>
    <mergeCell ref="A99:H99"/>
    <mergeCell ref="A90:H90"/>
    <mergeCell ref="A91:H91"/>
    <mergeCell ref="A92:H92"/>
    <mergeCell ref="A93:H93"/>
    <mergeCell ref="A94:H94"/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C13:H13"/>
    <mergeCell ref="A13:B13"/>
    <mergeCell ref="A33:H33"/>
    <mergeCell ref="A14:B14"/>
    <mergeCell ref="C14:H14"/>
    <mergeCell ref="A16:H16"/>
    <mergeCell ref="A15:B15"/>
    <mergeCell ref="C15:H15"/>
    <mergeCell ref="A17:H17"/>
    <mergeCell ref="A18:H18"/>
    <mergeCell ref="A19:H19"/>
    <mergeCell ref="A20:H20"/>
    <mergeCell ref="A21:H21"/>
    <mergeCell ref="A22:H22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9:H49"/>
    <mergeCell ref="A50:H50"/>
    <mergeCell ref="A51:H51"/>
    <mergeCell ref="A52:H52"/>
    <mergeCell ref="A53:H53"/>
    <mergeCell ref="A54:H54"/>
    <mergeCell ref="A55:H55"/>
    <mergeCell ref="A56:H56"/>
    <mergeCell ref="A57:H57"/>
    <mergeCell ref="A58:H58"/>
    <mergeCell ref="A69:H69"/>
    <mergeCell ref="A75:H75"/>
    <mergeCell ref="A76:H76"/>
    <mergeCell ref="A77:H77"/>
    <mergeCell ref="A78:H78"/>
    <mergeCell ref="A70:H70"/>
    <mergeCell ref="A71:H71"/>
    <mergeCell ref="A72:H72"/>
    <mergeCell ref="A73:H73"/>
    <mergeCell ref="A74:H74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4"/>
  <sheetViews>
    <sheetView topLeftCell="A36" zoomScaleNormal="100" workbookViewId="0">
      <selection activeCell="B54" sqref="B54"/>
    </sheetView>
  </sheetViews>
  <sheetFormatPr defaultColWidth="14.42578125" defaultRowHeight="15" x14ac:dyDescent="0.25"/>
  <cols>
    <col min="1" max="1" width="5.140625" style="86" customWidth="1"/>
    <col min="2" max="2" width="52" style="86" customWidth="1"/>
    <col min="3" max="3" width="47.28515625" style="86" customWidth="1"/>
    <col min="4" max="4" width="18.42578125" style="86" customWidth="1"/>
    <col min="5" max="5" width="15.42578125" style="86" customWidth="1"/>
    <col min="6" max="6" width="19.7109375" style="86" bestFit="1" customWidth="1"/>
    <col min="7" max="7" width="14.42578125" style="86" customWidth="1"/>
    <col min="8" max="8" width="25" style="86" bestFit="1" customWidth="1"/>
    <col min="9" max="9" width="8.7109375" style="70" customWidth="1"/>
    <col min="10" max="11" width="8.7109375" style="1" customWidth="1"/>
    <col min="12" max="16384" width="14.42578125" style="1"/>
  </cols>
  <sheetData>
    <row r="1" spans="1:9" ht="21.95" customHeight="1" x14ac:dyDescent="0.25">
      <c r="A1" s="134" t="s">
        <v>10</v>
      </c>
      <c r="B1" s="135"/>
      <c r="C1" s="135"/>
      <c r="D1" s="135"/>
      <c r="E1" s="135"/>
      <c r="F1" s="135"/>
      <c r="G1" s="135"/>
      <c r="H1" s="135"/>
    </row>
    <row r="2" spans="1:9" s="6" customFormat="1" ht="21.95" customHeight="1" x14ac:dyDescent="0.25">
      <c r="A2" s="67" t="s">
        <v>32</v>
      </c>
      <c r="B2" s="67"/>
      <c r="C2" s="67"/>
      <c r="D2" s="67"/>
      <c r="E2" s="67"/>
      <c r="F2" s="67"/>
      <c r="G2" s="67"/>
      <c r="H2" s="67"/>
      <c r="I2" s="70"/>
    </row>
    <row r="3" spans="1:9" s="6" customFormat="1" ht="21.95" customHeight="1" x14ac:dyDescent="0.25">
      <c r="A3" s="53" t="str">
        <f>'Информация о Чемпионате'!B4</f>
        <v>Региональный этап Чемпионата по профессиональному мастерству "Профессионалы" в 2025 г</v>
      </c>
      <c r="B3" s="53"/>
      <c r="C3" s="53"/>
      <c r="D3" s="53"/>
      <c r="E3" s="53"/>
      <c r="F3" s="53"/>
      <c r="G3" s="53"/>
      <c r="H3" s="53"/>
      <c r="I3" s="70"/>
    </row>
    <row r="4" spans="1:9" s="6" customFormat="1" ht="21.95" customHeight="1" x14ac:dyDescent="0.25">
      <c r="A4" s="67" t="s">
        <v>33</v>
      </c>
      <c r="B4" s="67"/>
      <c r="C4" s="67"/>
      <c r="D4" s="67"/>
      <c r="E4" s="67"/>
      <c r="F4" s="67"/>
      <c r="G4" s="67"/>
      <c r="H4" s="67"/>
      <c r="I4" s="70"/>
    </row>
    <row r="5" spans="1:9" ht="21.95" customHeight="1" x14ac:dyDescent="0.25">
      <c r="A5" s="52" t="str">
        <f>'Информация о Чемпионате'!B3</f>
        <v>Вентиляция и Климатические системы</v>
      </c>
      <c r="B5" s="52"/>
      <c r="C5" s="52"/>
      <c r="D5" s="52"/>
      <c r="E5" s="52"/>
      <c r="F5" s="52"/>
      <c r="G5" s="52"/>
      <c r="H5" s="52"/>
    </row>
    <row r="6" spans="1:9" x14ac:dyDescent="0.25">
      <c r="A6" s="68" t="s">
        <v>12</v>
      </c>
      <c r="B6" s="65"/>
      <c r="C6" s="65"/>
      <c r="D6" s="65"/>
      <c r="E6" s="65"/>
      <c r="F6" s="65"/>
      <c r="G6" s="65"/>
      <c r="H6" s="65"/>
    </row>
    <row r="7" spans="1:9" ht="15.75" x14ac:dyDescent="0.25">
      <c r="A7" s="68" t="s">
        <v>30</v>
      </c>
      <c r="B7" s="68"/>
      <c r="C7" s="69">
        <f>'Информация о Чемпионате'!B5</f>
        <v>0</v>
      </c>
      <c r="D7" s="69"/>
      <c r="E7" s="69"/>
      <c r="F7" s="69"/>
      <c r="G7" s="69"/>
      <c r="H7" s="69"/>
    </row>
    <row r="8" spans="1:9" ht="15.75" x14ac:dyDescent="0.25">
      <c r="A8" s="68" t="s">
        <v>31</v>
      </c>
      <c r="B8" s="68"/>
      <c r="C8" s="68"/>
      <c r="D8" s="69">
        <f>'Информация о Чемпионате'!B6</f>
        <v>0</v>
      </c>
      <c r="E8" s="69"/>
      <c r="F8" s="69"/>
      <c r="G8" s="69"/>
      <c r="H8" s="69"/>
    </row>
    <row r="9" spans="1:9" ht="15.75" x14ac:dyDescent="0.25">
      <c r="A9" s="68" t="s">
        <v>27</v>
      </c>
      <c r="B9" s="68"/>
      <c r="C9" s="68">
        <f>'Информация о Чемпионате'!B7</f>
        <v>0</v>
      </c>
      <c r="D9" s="68"/>
      <c r="E9" s="68"/>
      <c r="F9" s="68"/>
      <c r="G9" s="68"/>
      <c r="H9" s="68"/>
    </row>
    <row r="10" spans="1:9" ht="15.75" x14ac:dyDescent="0.25">
      <c r="A10" s="68" t="s">
        <v>29</v>
      </c>
      <c r="B10" s="68"/>
      <c r="C10" s="68">
        <f>'Информация о Чемпионате'!B9</f>
        <v>0</v>
      </c>
      <c r="D10" s="68"/>
      <c r="E10" s="68">
        <f>'Информация о Чемпионате'!B10</f>
        <v>0</v>
      </c>
      <c r="F10" s="68"/>
      <c r="G10" s="68">
        <f>'Информация о Чемпионате'!B11</f>
        <v>0</v>
      </c>
      <c r="H10" s="68"/>
    </row>
    <row r="11" spans="1:9" ht="15.75" customHeight="1" x14ac:dyDescent="0.25">
      <c r="A11" s="68" t="s">
        <v>37</v>
      </c>
      <c r="B11" s="68"/>
      <c r="C11" s="68">
        <f>'Информация о Чемпионате'!B12</f>
        <v>0</v>
      </c>
      <c r="D11" s="68"/>
      <c r="E11" s="68">
        <f>'Информация о Чемпионате'!B13</f>
        <v>0</v>
      </c>
      <c r="F11" s="68"/>
      <c r="G11" s="68">
        <f>'Информация о Чемпионате'!B14</f>
        <v>0</v>
      </c>
      <c r="H11" s="68"/>
    </row>
    <row r="12" spans="1:9" ht="15.75" customHeight="1" x14ac:dyDescent="0.25">
      <c r="A12" s="68" t="s">
        <v>43</v>
      </c>
      <c r="B12" s="68"/>
      <c r="C12" s="68">
        <f>'Информация о Чемпионате'!B17</f>
        <v>0</v>
      </c>
      <c r="D12" s="68"/>
      <c r="E12" s="68"/>
      <c r="F12" s="68"/>
      <c r="G12" s="68"/>
      <c r="H12" s="68"/>
    </row>
    <row r="13" spans="1:9" ht="15.75" x14ac:dyDescent="0.25">
      <c r="A13" s="68" t="s">
        <v>18</v>
      </c>
      <c r="B13" s="68"/>
      <c r="C13" s="68">
        <f>'Информация о Чемпионате'!B15</f>
        <v>0</v>
      </c>
      <c r="D13" s="68"/>
      <c r="E13" s="68"/>
      <c r="F13" s="68"/>
      <c r="G13" s="68"/>
      <c r="H13" s="68"/>
    </row>
    <row r="14" spans="1:9" ht="15.75" x14ac:dyDescent="0.25">
      <c r="A14" s="68" t="s">
        <v>19</v>
      </c>
      <c r="B14" s="68"/>
      <c r="C14" s="68">
        <f>'Информация о Чемпионате'!B16</f>
        <v>0</v>
      </c>
      <c r="D14" s="68"/>
      <c r="E14" s="68"/>
      <c r="F14" s="68"/>
      <c r="G14" s="68"/>
      <c r="H14" s="68"/>
    </row>
    <row r="15" spans="1:9" ht="15.75" x14ac:dyDescent="0.25">
      <c r="A15" s="68" t="s">
        <v>28</v>
      </c>
      <c r="B15" s="68"/>
      <c r="C15" s="68">
        <f>'Информация о Чемпионате'!B8</f>
        <v>0</v>
      </c>
      <c r="D15" s="68"/>
      <c r="E15" s="68"/>
      <c r="F15" s="68"/>
      <c r="G15" s="68"/>
      <c r="H15" s="68"/>
    </row>
    <row r="16" spans="1:9" ht="24.95" customHeight="1" thickBot="1" x14ac:dyDescent="0.3">
      <c r="A16" s="54" t="s">
        <v>38</v>
      </c>
      <c r="B16" s="75"/>
      <c r="C16" s="75"/>
      <c r="D16" s="75"/>
      <c r="E16" s="75"/>
      <c r="F16" s="75"/>
      <c r="G16" s="75"/>
      <c r="H16" s="75"/>
    </row>
    <row r="17" spans="1:9" s="95" customFormat="1" ht="15.75" x14ac:dyDescent="0.25">
      <c r="A17" s="116" t="s">
        <v>9</v>
      </c>
      <c r="B17" s="137"/>
      <c r="C17" s="137"/>
      <c r="D17" s="137"/>
      <c r="E17" s="137"/>
      <c r="F17" s="137"/>
      <c r="G17" s="137"/>
      <c r="H17" s="138"/>
      <c r="I17" s="94"/>
    </row>
    <row r="18" spans="1:9" s="95" customFormat="1" ht="15.75" x14ac:dyDescent="0.25">
      <c r="A18" s="104" t="s">
        <v>261</v>
      </c>
      <c r="B18" s="136"/>
      <c r="C18" s="136"/>
      <c r="D18" s="136"/>
      <c r="E18" s="136"/>
      <c r="F18" s="136"/>
      <c r="G18" s="136"/>
      <c r="H18" s="139"/>
      <c r="I18" s="94"/>
    </row>
    <row r="19" spans="1:9" s="95" customFormat="1" ht="15.75" x14ac:dyDescent="0.25">
      <c r="A19" s="104" t="s">
        <v>54</v>
      </c>
      <c r="B19" s="136"/>
      <c r="C19" s="136"/>
      <c r="D19" s="136"/>
      <c r="E19" s="136"/>
      <c r="F19" s="136"/>
      <c r="G19" s="136"/>
      <c r="H19" s="139"/>
      <c r="I19" s="94"/>
    </row>
    <row r="20" spans="1:9" s="95" customFormat="1" ht="15.75" x14ac:dyDescent="0.25">
      <c r="A20" s="104" t="s">
        <v>8</v>
      </c>
      <c r="B20" s="136"/>
      <c r="C20" s="136"/>
      <c r="D20" s="136"/>
      <c r="E20" s="136"/>
      <c r="F20" s="136"/>
      <c r="G20" s="136"/>
      <c r="H20" s="139"/>
      <c r="I20" s="94"/>
    </row>
    <row r="21" spans="1:9" s="95" customFormat="1" ht="15.75" x14ac:dyDescent="0.25">
      <c r="A21" s="104" t="s">
        <v>97</v>
      </c>
      <c r="B21" s="136"/>
      <c r="C21" s="136"/>
      <c r="D21" s="136"/>
      <c r="E21" s="136"/>
      <c r="F21" s="136"/>
      <c r="G21" s="136"/>
      <c r="H21" s="139"/>
      <c r="I21" s="94"/>
    </row>
    <row r="22" spans="1:9" s="95" customFormat="1" ht="15.75" x14ac:dyDescent="0.25">
      <c r="A22" s="104" t="s">
        <v>98</v>
      </c>
      <c r="B22" s="136"/>
      <c r="C22" s="136"/>
      <c r="D22" s="136"/>
      <c r="E22" s="136"/>
      <c r="F22" s="136"/>
      <c r="G22" s="136"/>
      <c r="H22" s="139"/>
      <c r="I22" s="94"/>
    </row>
    <row r="23" spans="1:9" s="95" customFormat="1" ht="15.75" x14ac:dyDescent="0.25">
      <c r="A23" s="104" t="s">
        <v>57</v>
      </c>
      <c r="B23" s="136"/>
      <c r="C23" s="136"/>
      <c r="D23" s="136"/>
      <c r="E23" s="136"/>
      <c r="F23" s="136"/>
      <c r="G23" s="136"/>
      <c r="H23" s="139"/>
      <c r="I23" s="94"/>
    </row>
    <row r="24" spans="1:9" s="95" customFormat="1" ht="15.75" x14ac:dyDescent="0.25">
      <c r="A24" s="104" t="s">
        <v>77</v>
      </c>
      <c r="B24" s="136"/>
      <c r="C24" s="136"/>
      <c r="D24" s="136"/>
      <c r="E24" s="136"/>
      <c r="F24" s="136"/>
      <c r="G24" s="136"/>
      <c r="H24" s="139"/>
      <c r="I24" s="94"/>
    </row>
    <row r="25" spans="1:9" s="95" customFormat="1" ht="16.5" thickBot="1" x14ac:dyDescent="0.3">
      <c r="A25" s="119" t="s">
        <v>78</v>
      </c>
      <c r="B25" s="140"/>
      <c r="C25" s="140"/>
      <c r="D25" s="140"/>
      <c r="E25" s="140"/>
      <c r="F25" s="140"/>
      <c r="G25" s="140"/>
      <c r="H25" s="141"/>
      <c r="I25" s="94"/>
    </row>
    <row r="26" spans="1:9" s="12" customFormat="1" ht="60" x14ac:dyDescent="0.25">
      <c r="A26" s="123" t="s">
        <v>6</v>
      </c>
      <c r="B26" s="142" t="s">
        <v>5</v>
      </c>
      <c r="C26" s="142" t="s">
        <v>4</v>
      </c>
      <c r="D26" s="123" t="s">
        <v>3</v>
      </c>
      <c r="E26" s="123" t="s">
        <v>2</v>
      </c>
      <c r="F26" s="123" t="s">
        <v>1</v>
      </c>
      <c r="G26" s="123" t="s">
        <v>0</v>
      </c>
      <c r="H26" s="123" t="s">
        <v>11</v>
      </c>
      <c r="I26" s="71"/>
    </row>
    <row r="27" spans="1:9" s="12" customFormat="1" ht="74.25" customHeight="1" x14ac:dyDescent="0.25">
      <c r="A27" s="143">
        <v>1</v>
      </c>
      <c r="B27" s="144" t="s">
        <v>258</v>
      </c>
      <c r="C27" s="112" t="s">
        <v>259</v>
      </c>
      <c r="D27" s="145" t="s">
        <v>63</v>
      </c>
      <c r="E27" s="89">
        <v>1</v>
      </c>
      <c r="F27" s="89" t="s">
        <v>99</v>
      </c>
      <c r="G27" s="89">
        <v>5</v>
      </c>
      <c r="H27" s="88"/>
      <c r="I27" s="71"/>
    </row>
    <row r="28" spans="1:9" s="12" customFormat="1" ht="56.25" customHeight="1" x14ac:dyDescent="0.25">
      <c r="A28" s="143">
        <v>2</v>
      </c>
      <c r="B28" s="144" t="s">
        <v>278</v>
      </c>
      <c r="C28" s="112" t="s">
        <v>260</v>
      </c>
      <c r="D28" s="145" t="s">
        <v>63</v>
      </c>
      <c r="E28" s="89">
        <v>1</v>
      </c>
      <c r="F28" s="89" t="s">
        <v>99</v>
      </c>
      <c r="G28" s="89">
        <v>5</v>
      </c>
      <c r="H28" s="88"/>
      <c r="I28" s="71"/>
    </row>
    <row r="29" spans="1:9" s="12" customFormat="1" ht="89.45" customHeight="1" x14ac:dyDescent="0.25">
      <c r="A29" s="143">
        <v>3</v>
      </c>
      <c r="B29" s="144" t="s">
        <v>264</v>
      </c>
      <c r="C29" s="112" t="s">
        <v>265</v>
      </c>
      <c r="D29" s="89" t="s">
        <v>67</v>
      </c>
      <c r="E29" s="89">
        <v>1</v>
      </c>
      <c r="F29" s="89" t="s">
        <v>99</v>
      </c>
      <c r="G29" s="89">
        <f t="shared" ref="G29" si="0">E29*5</f>
        <v>5</v>
      </c>
      <c r="H29" s="88"/>
      <c r="I29" s="71"/>
    </row>
    <row r="30" spans="1:9" s="12" customFormat="1" ht="30" x14ac:dyDescent="0.25">
      <c r="A30" s="143">
        <v>4</v>
      </c>
      <c r="B30" s="88" t="s">
        <v>100</v>
      </c>
      <c r="C30" s="88" t="s">
        <v>101</v>
      </c>
      <c r="D30" s="89" t="s">
        <v>67</v>
      </c>
      <c r="E30" s="89">
        <v>1</v>
      </c>
      <c r="F30" s="89" t="s">
        <v>99</v>
      </c>
      <c r="G30" s="89">
        <f t="shared" ref="G30:G37" si="1">E30*5</f>
        <v>5</v>
      </c>
      <c r="H30" s="88"/>
      <c r="I30" s="71"/>
    </row>
    <row r="31" spans="1:9" s="12" customFormat="1" ht="30" x14ac:dyDescent="0.25">
      <c r="A31" s="143">
        <v>5</v>
      </c>
      <c r="B31" s="13" t="s">
        <v>102</v>
      </c>
      <c r="C31" s="88" t="s">
        <v>103</v>
      </c>
      <c r="D31" s="89" t="s">
        <v>67</v>
      </c>
      <c r="E31" s="89">
        <v>1</v>
      </c>
      <c r="F31" s="89" t="s">
        <v>99</v>
      </c>
      <c r="G31" s="89">
        <f t="shared" si="1"/>
        <v>5</v>
      </c>
      <c r="H31" s="88"/>
      <c r="I31" s="71"/>
    </row>
    <row r="32" spans="1:9" s="12" customFormat="1" ht="195.75" customHeight="1" x14ac:dyDescent="0.25">
      <c r="A32" s="143">
        <v>6</v>
      </c>
      <c r="B32" s="13" t="s">
        <v>88</v>
      </c>
      <c r="C32" s="88" t="s">
        <v>364</v>
      </c>
      <c r="D32" s="89" t="s">
        <v>63</v>
      </c>
      <c r="E32" s="89">
        <v>1</v>
      </c>
      <c r="F32" s="89" t="s">
        <v>99</v>
      </c>
      <c r="G32" s="89">
        <f t="shared" si="1"/>
        <v>5</v>
      </c>
      <c r="H32" s="88"/>
      <c r="I32" s="71"/>
    </row>
    <row r="33" spans="1:9" s="12" customFormat="1" ht="90" x14ac:dyDescent="0.25">
      <c r="A33" s="143">
        <v>7</v>
      </c>
      <c r="B33" s="13" t="s">
        <v>104</v>
      </c>
      <c r="C33" s="124" t="s">
        <v>80</v>
      </c>
      <c r="D33" s="89" t="s">
        <v>105</v>
      </c>
      <c r="E33" s="89">
        <v>1</v>
      </c>
      <c r="F33" s="89" t="s">
        <v>99</v>
      </c>
      <c r="G33" s="89">
        <f t="shared" si="1"/>
        <v>5</v>
      </c>
      <c r="H33" s="88"/>
      <c r="I33" s="71"/>
    </row>
    <row r="34" spans="1:9" s="12" customFormat="1" ht="60" x14ac:dyDescent="0.25">
      <c r="A34" s="143">
        <v>8</v>
      </c>
      <c r="B34" s="13" t="s">
        <v>106</v>
      </c>
      <c r="C34" s="124" t="s">
        <v>107</v>
      </c>
      <c r="D34" s="89" t="s">
        <v>105</v>
      </c>
      <c r="E34" s="89">
        <v>1</v>
      </c>
      <c r="F34" s="89" t="s">
        <v>99</v>
      </c>
      <c r="G34" s="89">
        <f t="shared" si="1"/>
        <v>5</v>
      </c>
      <c r="H34" s="88"/>
      <c r="I34" s="71"/>
    </row>
    <row r="35" spans="1:9" s="12" customFormat="1" ht="30" x14ac:dyDescent="0.25">
      <c r="A35" s="143">
        <v>9</v>
      </c>
      <c r="B35" s="124" t="s">
        <v>108</v>
      </c>
      <c r="C35" s="124" t="s">
        <v>109</v>
      </c>
      <c r="D35" s="89" t="s">
        <v>67</v>
      </c>
      <c r="E35" s="89">
        <v>1</v>
      </c>
      <c r="F35" s="89" t="s">
        <v>99</v>
      </c>
      <c r="G35" s="89">
        <f t="shared" si="1"/>
        <v>5</v>
      </c>
      <c r="H35" s="88"/>
      <c r="I35" s="71"/>
    </row>
    <row r="36" spans="1:9" s="12" customFormat="1" ht="30" x14ac:dyDescent="0.25">
      <c r="A36" s="143">
        <v>10</v>
      </c>
      <c r="B36" s="124" t="s">
        <v>110</v>
      </c>
      <c r="C36" s="124" t="s">
        <v>280</v>
      </c>
      <c r="D36" s="89" t="s">
        <v>67</v>
      </c>
      <c r="E36" s="89">
        <v>1</v>
      </c>
      <c r="F36" s="89" t="s">
        <v>99</v>
      </c>
      <c r="G36" s="89">
        <f t="shared" si="1"/>
        <v>5</v>
      </c>
      <c r="H36" s="88"/>
      <c r="I36" s="71"/>
    </row>
    <row r="37" spans="1:9" s="12" customFormat="1" ht="20.25" customHeight="1" x14ac:dyDescent="0.25">
      <c r="A37" s="143">
        <v>11</v>
      </c>
      <c r="B37" s="124" t="s">
        <v>111</v>
      </c>
      <c r="C37" s="124" t="s">
        <v>112</v>
      </c>
      <c r="D37" s="89" t="s">
        <v>67</v>
      </c>
      <c r="E37" s="89">
        <v>1</v>
      </c>
      <c r="F37" s="89" t="s">
        <v>99</v>
      </c>
      <c r="G37" s="89">
        <f t="shared" si="1"/>
        <v>5</v>
      </c>
      <c r="H37" s="88"/>
      <c r="I37" s="71"/>
    </row>
    <row r="38" spans="1:9" s="148" customFormat="1" ht="24.95" customHeight="1" x14ac:dyDescent="0.35">
      <c r="A38" s="146" t="s">
        <v>7</v>
      </c>
      <c r="B38" s="146"/>
      <c r="C38" s="146"/>
      <c r="D38" s="146"/>
      <c r="E38" s="146"/>
      <c r="F38" s="146"/>
      <c r="G38" s="146"/>
      <c r="H38" s="146"/>
      <c r="I38" s="147"/>
    </row>
    <row r="39" spans="1:9" s="12" customFormat="1" ht="60" x14ac:dyDescent="0.25">
      <c r="A39" s="89" t="s">
        <v>6</v>
      </c>
      <c r="B39" s="89" t="s">
        <v>5</v>
      </c>
      <c r="C39" s="89" t="s">
        <v>4</v>
      </c>
      <c r="D39" s="89" t="s">
        <v>3</v>
      </c>
      <c r="E39" s="89" t="s">
        <v>2</v>
      </c>
      <c r="F39" s="89" t="s">
        <v>1</v>
      </c>
      <c r="G39" s="89" t="s">
        <v>0</v>
      </c>
      <c r="H39" s="89" t="s">
        <v>11</v>
      </c>
      <c r="I39" s="71"/>
    </row>
    <row r="40" spans="1:9" s="12" customFormat="1" ht="22.5" customHeight="1" x14ac:dyDescent="0.25">
      <c r="A40" s="87">
        <v>1</v>
      </c>
      <c r="B40" s="88" t="s">
        <v>113</v>
      </c>
      <c r="C40" s="88" t="s">
        <v>114</v>
      </c>
      <c r="D40" s="89" t="s">
        <v>74</v>
      </c>
      <c r="E40" s="89">
        <v>1</v>
      </c>
      <c r="F40" s="89" t="s">
        <v>61</v>
      </c>
      <c r="G40" s="89">
        <v>1</v>
      </c>
      <c r="H40" s="88"/>
      <c r="I40" s="71"/>
    </row>
    <row r="41" spans="1:9" s="12" customFormat="1" ht="22.5" customHeight="1" x14ac:dyDescent="0.25">
      <c r="A41" s="87">
        <v>2</v>
      </c>
      <c r="B41" s="88" t="s">
        <v>115</v>
      </c>
      <c r="C41" s="88" t="s">
        <v>116</v>
      </c>
      <c r="D41" s="89" t="s">
        <v>74</v>
      </c>
      <c r="E41" s="89">
        <v>1</v>
      </c>
      <c r="F41" s="89" t="s">
        <v>61</v>
      </c>
      <c r="G41" s="89">
        <v>5</v>
      </c>
      <c r="H41" s="88"/>
      <c r="I41" s="71"/>
    </row>
    <row r="42" spans="1:9" s="12" customFormat="1" x14ac:dyDescent="0.25">
      <c r="A42" s="86"/>
      <c r="B42" s="86"/>
      <c r="C42" s="86"/>
      <c r="D42" s="86"/>
      <c r="E42" s="86"/>
      <c r="F42" s="86"/>
      <c r="G42" s="86"/>
      <c r="H42" s="86"/>
      <c r="I42" s="71"/>
    </row>
    <row r="43" spans="1:9" s="12" customFormat="1" x14ac:dyDescent="0.25">
      <c r="A43" s="86"/>
      <c r="B43" s="86"/>
      <c r="C43" s="86"/>
      <c r="D43" s="86"/>
      <c r="E43" s="86"/>
      <c r="F43" s="86"/>
      <c r="G43" s="86"/>
      <c r="H43" s="86"/>
      <c r="I43" s="71"/>
    </row>
    <row r="44" spans="1:9" s="12" customFormat="1" x14ac:dyDescent="0.25">
      <c r="A44" s="86"/>
      <c r="B44" s="86"/>
      <c r="C44" s="86"/>
      <c r="D44" s="86"/>
      <c r="E44" s="86"/>
      <c r="F44" s="86"/>
      <c r="G44" s="86"/>
      <c r="H44" s="86"/>
      <c r="I44" s="71"/>
    </row>
  </sheetData>
  <mergeCells count="39"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10:B10"/>
    <mergeCell ref="C10:D10"/>
    <mergeCell ref="E10:F10"/>
    <mergeCell ref="G10:H10"/>
    <mergeCell ref="A13:B13"/>
    <mergeCell ref="C13:H13"/>
    <mergeCell ref="A7:B7"/>
    <mergeCell ref="C7:H7"/>
    <mergeCell ref="A8:C8"/>
    <mergeCell ref="D8:H8"/>
    <mergeCell ref="A9:B9"/>
    <mergeCell ref="C9:H9"/>
    <mergeCell ref="A1:H1"/>
    <mergeCell ref="A5:H5"/>
    <mergeCell ref="A6:H6"/>
    <mergeCell ref="A2:H2"/>
    <mergeCell ref="A3:H3"/>
    <mergeCell ref="A4:H4"/>
    <mergeCell ref="A25:H25"/>
    <mergeCell ref="A38:H38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68"/>
  <sheetViews>
    <sheetView topLeftCell="A61" zoomScaleNormal="100" workbookViewId="0">
      <selection activeCell="C76" sqref="C76"/>
    </sheetView>
  </sheetViews>
  <sheetFormatPr defaultColWidth="14.42578125" defaultRowHeight="15" x14ac:dyDescent="0.25"/>
  <cols>
    <col min="1" max="1" width="5.140625" style="149" customWidth="1"/>
    <col min="2" max="2" width="52" style="86" customWidth="1"/>
    <col min="3" max="3" width="43.140625" style="86" customWidth="1"/>
    <col min="4" max="4" width="22" style="86" customWidth="1"/>
    <col min="5" max="5" width="15.42578125" style="86" customWidth="1"/>
    <col min="6" max="6" width="23.42578125" style="86" bestFit="1" customWidth="1"/>
    <col min="7" max="7" width="14.42578125" style="86" customWidth="1"/>
    <col min="8" max="8" width="33.5703125" style="86" customWidth="1"/>
    <col min="9" max="9" width="8.7109375" style="70" customWidth="1"/>
    <col min="10" max="11" width="8.7109375" style="1" customWidth="1"/>
    <col min="12" max="16384" width="14.42578125" style="1"/>
  </cols>
  <sheetData>
    <row r="1" spans="1:9" ht="21.95" customHeight="1" x14ac:dyDescent="0.25">
      <c r="A1" s="134" t="s">
        <v>10</v>
      </c>
      <c r="B1" s="135"/>
      <c r="C1" s="135"/>
      <c r="D1" s="135"/>
      <c r="E1" s="135"/>
      <c r="F1" s="135"/>
      <c r="G1" s="135"/>
      <c r="H1" s="135"/>
    </row>
    <row r="2" spans="1:9" s="6" customFormat="1" ht="21.95" customHeight="1" x14ac:dyDescent="0.25">
      <c r="A2" s="67" t="s">
        <v>32</v>
      </c>
      <c r="B2" s="67"/>
      <c r="C2" s="67"/>
      <c r="D2" s="67"/>
      <c r="E2" s="67"/>
      <c r="F2" s="67"/>
      <c r="G2" s="67"/>
      <c r="H2" s="67"/>
      <c r="I2" s="70"/>
    </row>
    <row r="3" spans="1:9" s="6" customFormat="1" ht="21.95" customHeight="1" x14ac:dyDescent="0.25">
      <c r="A3" s="53" t="str">
        <f>'Информация о Чемпионате'!B4</f>
        <v>Региональный этап Чемпионата по профессиональному мастерству "Профессионалы" в 2025 г</v>
      </c>
      <c r="B3" s="53"/>
      <c r="C3" s="53"/>
      <c r="D3" s="53"/>
      <c r="E3" s="53"/>
      <c r="F3" s="53"/>
      <c r="G3" s="53"/>
      <c r="H3" s="53"/>
      <c r="I3" s="70"/>
    </row>
    <row r="4" spans="1:9" s="6" customFormat="1" ht="21.95" customHeight="1" x14ac:dyDescent="0.25">
      <c r="A4" s="67" t="s">
        <v>33</v>
      </c>
      <c r="B4" s="67"/>
      <c r="C4" s="67"/>
      <c r="D4" s="67"/>
      <c r="E4" s="67"/>
      <c r="F4" s="67"/>
      <c r="G4" s="67"/>
      <c r="H4" s="67"/>
      <c r="I4" s="70"/>
    </row>
    <row r="5" spans="1:9" ht="21.95" customHeight="1" x14ac:dyDescent="0.25">
      <c r="A5" s="52" t="str">
        <f>'Информация о Чемпионате'!B3</f>
        <v>Вентиляция и Климатические системы</v>
      </c>
      <c r="B5" s="52"/>
      <c r="C5" s="52"/>
      <c r="D5" s="52"/>
      <c r="E5" s="52"/>
      <c r="F5" s="52"/>
      <c r="G5" s="52"/>
      <c r="H5" s="52"/>
    </row>
    <row r="6" spans="1:9" x14ac:dyDescent="0.25">
      <c r="A6" s="68" t="s">
        <v>12</v>
      </c>
      <c r="B6" s="65"/>
      <c r="C6" s="65"/>
      <c r="D6" s="65"/>
      <c r="E6" s="65"/>
      <c r="F6" s="65"/>
      <c r="G6" s="65"/>
      <c r="H6" s="65"/>
    </row>
    <row r="7" spans="1:9" ht="15.75" x14ac:dyDescent="0.25">
      <c r="A7" s="68" t="s">
        <v>30</v>
      </c>
      <c r="B7" s="68"/>
      <c r="C7" s="69">
        <f>'Информация о Чемпионате'!B5</f>
        <v>0</v>
      </c>
      <c r="D7" s="69"/>
      <c r="E7" s="69"/>
      <c r="F7" s="69"/>
      <c r="G7" s="69"/>
      <c r="H7" s="69"/>
    </row>
    <row r="8" spans="1:9" ht="15.75" x14ac:dyDescent="0.25">
      <c r="A8" s="68" t="s">
        <v>31</v>
      </c>
      <c r="B8" s="68"/>
      <c r="C8" s="68"/>
      <c r="D8" s="69">
        <f>'Информация о Чемпионате'!B6</f>
        <v>0</v>
      </c>
      <c r="E8" s="69"/>
      <c r="F8" s="69"/>
      <c r="G8" s="69"/>
      <c r="H8" s="69"/>
    </row>
    <row r="9" spans="1:9" ht="15.75" x14ac:dyDescent="0.25">
      <c r="A9" s="68" t="s">
        <v>27</v>
      </c>
      <c r="B9" s="68"/>
      <c r="C9" s="68">
        <f>'Информация о Чемпионате'!B7</f>
        <v>0</v>
      </c>
      <c r="D9" s="68"/>
      <c r="E9" s="68"/>
      <c r="F9" s="68"/>
      <c r="G9" s="68"/>
      <c r="H9" s="68"/>
    </row>
    <row r="10" spans="1:9" ht="15.75" x14ac:dyDescent="0.25">
      <c r="A10" s="68" t="s">
        <v>29</v>
      </c>
      <c r="B10" s="68"/>
      <c r="C10" s="68">
        <f>'Информация о Чемпионате'!B9</f>
        <v>0</v>
      </c>
      <c r="D10" s="68"/>
      <c r="E10" s="68">
        <f>'Информация о Чемпионате'!B10</f>
        <v>0</v>
      </c>
      <c r="F10" s="68"/>
      <c r="G10" s="68">
        <f>'Информация о Чемпионате'!B11</f>
        <v>0</v>
      </c>
      <c r="H10" s="68"/>
    </row>
    <row r="11" spans="1:9" ht="15.75" customHeight="1" x14ac:dyDescent="0.25">
      <c r="A11" s="68" t="s">
        <v>37</v>
      </c>
      <c r="B11" s="68"/>
      <c r="C11" s="68">
        <f>'Информация о Чемпионате'!B12</f>
        <v>0</v>
      </c>
      <c r="D11" s="68"/>
      <c r="E11" s="68">
        <f>'Информация о Чемпионате'!B13</f>
        <v>0</v>
      </c>
      <c r="F11" s="68"/>
      <c r="G11" s="68">
        <f>'Информация о Чемпионате'!B14</f>
        <v>0</v>
      </c>
      <c r="H11" s="68"/>
    </row>
    <row r="12" spans="1:9" ht="15.75" customHeight="1" x14ac:dyDescent="0.25">
      <c r="A12" s="68" t="s">
        <v>43</v>
      </c>
      <c r="B12" s="68"/>
      <c r="C12" s="68">
        <f>'Информация о Чемпионате'!B17</f>
        <v>0</v>
      </c>
      <c r="D12" s="68"/>
      <c r="E12" s="68"/>
      <c r="F12" s="68"/>
      <c r="G12" s="68"/>
      <c r="H12" s="68"/>
    </row>
    <row r="13" spans="1:9" ht="15.75" x14ac:dyDescent="0.25">
      <c r="A13" s="68" t="s">
        <v>18</v>
      </c>
      <c r="B13" s="68"/>
      <c r="C13" s="68">
        <f>'Информация о Чемпионате'!B15</f>
        <v>0</v>
      </c>
      <c r="D13" s="68"/>
      <c r="E13" s="68"/>
      <c r="F13" s="68"/>
      <c r="G13" s="68"/>
      <c r="H13" s="68"/>
    </row>
    <row r="14" spans="1:9" ht="15.75" x14ac:dyDescent="0.25">
      <c r="A14" s="68" t="s">
        <v>19</v>
      </c>
      <c r="B14" s="68"/>
      <c r="C14" s="68">
        <f>'Информация о Чемпионате'!B16</f>
        <v>0</v>
      </c>
      <c r="D14" s="68"/>
      <c r="E14" s="68"/>
      <c r="F14" s="68"/>
      <c r="G14" s="68"/>
      <c r="H14" s="68"/>
    </row>
    <row r="15" spans="1:9" ht="15.75" x14ac:dyDescent="0.25">
      <c r="A15" s="68" t="s">
        <v>28</v>
      </c>
      <c r="B15" s="68"/>
      <c r="C15" s="68">
        <f>'Информация о Чемпионате'!B8</f>
        <v>0</v>
      </c>
      <c r="D15" s="68"/>
      <c r="E15" s="68"/>
      <c r="F15" s="68"/>
      <c r="G15" s="68"/>
      <c r="H15" s="68"/>
    </row>
    <row r="16" spans="1:9" ht="24.95" customHeight="1" x14ac:dyDescent="0.25">
      <c r="A16" s="54" t="s">
        <v>13</v>
      </c>
      <c r="B16" s="75"/>
      <c r="C16" s="75"/>
      <c r="D16" s="75"/>
      <c r="E16" s="75"/>
      <c r="F16" s="75"/>
      <c r="G16" s="75"/>
      <c r="H16" s="75"/>
    </row>
    <row r="17" spans="1:9" ht="66" customHeight="1" x14ac:dyDescent="0.25">
      <c r="A17" s="87" t="s">
        <v>6</v>
      </c>
      <c r="B17" s="89" t="s">
        <v>5</v>
      </c>
      <c r="C17" s="89" t="s">
        <v>4</v>
      </c>
      <c r="D17" s="89" t="s">
        <v>3</v>
      </c>
      <c r="E17" s="89" t="s">
        <v>2</v>
      </c>
      <c r="F17" s="89" t="s">
        <v>1</v>
      </c>
      <c r="G17" s="89" t="s">
        <v>0</v>
      </c>
      <c r="H17" s="89" t="s">
        <v>11</v>
      </c>
    </row>
    <row r="18" spans="1:9" s="12" customFormat="1" ht="31.5" x14ac:dyDescent="0.25">
      <c r="A18" s="44">
        <v>1</v>
      </c>
      <c r="B18" s="18" t="s">
        <v>263</v>
      </c>
      <c r="C18" s="18" t="s">
        <v>262</v>
      </c>
      <c r="D18" s="33" t="s">
        <v>117</v>
      </c>
      <c r="E18" s="33">
        <v>1</v>
      </c>
      <c r="F18" s="33" t="s">
        <v>118</v>
      </c>
      <c r="G18" s="33">
        <f t="shared" ref="G18:G58" si="0">E18*5</f>
        <v>5</v>
      </c>
      <c r="H18" s="33"/>
      <c r="I18" s="71"/>
    </row>
    <row r="19" spans="1:9" s="12" customFormat="1" ht="39" customHeight="1" x14ac:dyDescent="0.25">
      <c r="A19" s="44">
        <v>2</v>
      </c>
      <c r="B19" s="18" t="s">
        <v>119</v>
      </c>
      <c r="C19" s="18" t="s">
        <v>120</v>
      </c>
      <c r="D19" s="33" t="s">
        <v>117</v>
      </c>
      <c r="E19" s="33">
        <v>1</v>
      </c>
      <c r="F19" s="33" t="s">
        <v>118</v>
      </c>
      <c r="G19" s="33">
        <f t="shared" si="0"/>
        <v>5</v>
      </c>
      <c r="H19" s="16"/>
      <c r="I19" s="71"/>
    </row>
    <row r="20" spans="1:9" s="12" customFormat="1" ht="31.5" x14ac:dyDescent="0.25">
      <c r="A20" s="44">
        <v>3</v>
      </c>
      <c r="B20" s="18" t="s">
        <v>121</v>
      </c>
      <c r="C20" s="18" t="s">
        <v>122</v>
      </c>
      <c r="D20" s="33" t="s">
        <v>117</v>
      </c>
      <c r="E20" s="33">
        <v>1</v>
      </c>
      <c r="F20" s="33" t="s">
        <v>118</v>
      </c>
      <c r="G20" s="33">
        <f t="shared" si="0"/>
        <v>5</v>
      </c>
      <c r="H20" s="16"/>
      <c r="I20" s="71"/>
    </row>
    <row r="21" spans="1:9" s="12" customFormat="1" ht="42" customHeight="1" x14ac:dyDescent="0.25">
      <c r="A21" s="44">
        <v>4</v>
      </c>
      <c r="B21" s="18" t="s">
        <v>123</v>
      </c>
      <c r="C21" s="18" t="s">
        <v>124</v>
      </c>
      <c r="D21" s="33" t="s">
        <v>117</v>
      </c>
      <c r="E21" s="33">
        <v>1</v>
      </c>
      <c r="F21" s="33" t="s">
        <v>118</v>
      </c>
      <c r="G21" s="33">
        <f t="shared" si="0"/>
        <v>5</v>
      </c>
      <c r="H21" s="16"/>
      <c r="I21" s="71"/>
    </row>
    <row r="22" spans="1:9" s="11" customFormat="1" ht="31.5" x14ac:dyDescent="0.25">
      <c r="A22" s="44">
        <v>5</v>
      </c>
      <c r="B22" s="18" t="s">
        <v>125</v>
      </c>
      <c r="C22" s="18" t="s">
        <v>126</v>
      </c>
      <c r="D22" s="33" t="s">
        <v>117</v>
      </c>
      <c r="E22" s="33">
        <v>4</v>
      </c>
      <c r="F22" s="33" t="s">
        <v>118</v>
      </c>
      <c r="G22" s="33">
        <f t="shared" si="0"/>
        <v>20</v>
      </c>
      <c r="H22" s="16"/>
      <c r="I22" s="70"/>
    </row>
    <row r="23" spans="1:9" s="11" customFormat="1" ht="31.5" x14ac:dyDescent="0.25">
      <c r="A23" s="44">
        <v>6</v>
      </c>
      <c r="B23" s="18" t="s">
        <v>176</v>
      </c>
      <c r="C23" s="18" t="s">
        <v>177</v>
      </c>
      <c r="D23" s="33" t="s">
        <v>117</v>
      </c>
      <c r="E23" s="33">
        <v>4</v>
      </c>
      <c r="F23" s="33" t="s">
        <v>118</v>
      </c>
      <c r="G23" s="33">
        <f t="shared" ref="G23" si="1">E23*6</f>
        <v>24</v>
      </c>
      <c r="H23" s="16"/>
      <c r="I23" s="70"/>
    </row>
    <row r="24" spans="1:9" s="11" customFormat="1" ht="31.5" x14ac:dyDescent="0.25">
      <c r="A24" s="44">
        <v>7</v>
      </c>
      <c r="B24" s="18" t="s">
        <v>127</v>
      </c>
      <c r="C24" s="18" t="s">
        <v>128</v>
      </c>
      <c r="D24" s="33" t="s">
        <v>117</v>
      </c>
      <c r="E24" s="33">
        <v>4</v>
      </c>
      <c r="F24" s="33" t="s">
        <v>118</v>
      </c>
      <c r="G24" s="33">
        <f t="shared" si="0"/>
        <v>20</v>
      </c>
      <c r="H24" s="16"/>
      <c r="I24" s="70"/>
    </row>
    <row r="25" spans="1:9" s="11" customFormat="1" ht="31.5" x14ac:dyDescent="0.25">
      <c r="A25" s="44">
        <v>8</v>
      </c>
      <c r="B25" s="18" t="s">
        <v>129</v>
      </c>
      <c r="C25" s="18" t="s">
        <v>130</v>
      </c>
      <c r="D25" s="33" t="s">
        <v>117</v>
      </c>
      <c r="E25" s="33">
        <v>4</v>
      </c>
      <c r="F25" s="33" t="s">
        <v>118</v>
      </c>
      <c r="G25" s="33">
        <f t="shared" si="0"/>
        <v>20</v>
      </c>
      <c r="H25" s="16"/>
      <c r="I25" s="70"/>
    </row>
    <row r="26" spans="1:9" s="11" customFormat="1" ht="31.5" x14ac:dyDescent="0.25">
      <c r="A26" s="44">
        <v>9</v>
      </c>
      <c r="B26" s="24" t="s">
        <v>131</v>
      </c>
      <c r="C26" s="18" t="s">
        <v>132</v>
      </c>
      <c r="D26" s="33" t="s">
        <v>117</v>
      </c>
      <c r="E26" s="20">
        <v>2</v>
      </c>
      <c r="F26" s="33" t="s">
        <v>118</v>
      </c>
      <c r="G26" s="33">
        <f t="shared" si="0"/>
        <v>10</v>
      </c>
      <c r="H26" s="16"/>
      <c r="I26" s="70"/>
    </row>
    <row r="27" spans="1:9" s="11" customFormat="1" ht="31.5" x14ac:dyDescent="0.25">
      <c r="A27" s="44">
        <v>10</v>
      </c>
      <c r="B27" s="17" t="s">
        <v>178</v>
      </c>
      <c r="C27" s="23" t="s">
        <v>181</v>
      </c>
      <c r="D27" s="33" t="s">
        <v>117</v>
      </c>
      <c r="E27" s="20">
        <v>8</v>
      </c>
      <c r="F27" s="33" t="s">
        <v>133</v>
      </c>
      <c r="G27" s="33">
        <f t="shared" si="0"/>
        <v>40</v>
      </c>
      <c r="H27" s="16"/>
      <c r="I27" s="70"/>
    </row>
    <row r="28" spans="1:9" s="11" customFormat="1" ht="31.5" x14ac:dyDescent="0.25">
      <c r="A28" s="44">
        <v>11</v>
      </c>
      <c r="B28" s="17" t="s">
        <v>179</v>
      </c>
      <c r="C28" s="23" t="s">
        <v>181</v>
      </c>
      <c r="D28" s="33" t="s">
        <v>117</v>
      </c>
      <c r="E28" s="20">
        <v>8</v>
      </c>
      <c r="F28" s="33" t="s">
        <v>133</v>
      </c>
      <c r="G28" s="33">
        <f t="shared" si="0"/>
        <v>40</v>
      </c>
      <c r="H28" s="16"/>
      <c r="I28" s="70"/>
    </row>
    <row r="29" spans="1:9" s="11" customFormat="1" ht="31.5" x14ac:dyDescent="0.25">
      <c r="A29" s="44">
        <v>12</v>
      </c>
      <c r="B29" s="17" t="s">
        <v>180</v>
      </c>
      <c r="C29" s="23" t="s">
        <v>181</v>
      </c>
      <c r="D29" s="33" t="s">
        <v>117</v>
      </c>
      <c r="E29" s="20">
        <v>8</v>
      </c>
      <c r="F29" s="33" t="s">
        <v>133</v>
      </c>
      <c r="G29" s="33">
        <f t="shared" si="0"/>
        <v>40</v>
      </c>
      <c r="H29" s="16"/>
      <c r="I29" s="70"/>
    </row>
    <row r="30" spans="1:9" s="11" customFormat="1" ht="31.5" x14ac:dyDescent="0.25">
      <c r="A30" s="44">
        <v>13</v>
      </c>
      <c r="B30" s="31" t="s">
        <v>134</v>
      </c>
      <c r="C30" s="18" t="s">
        <v>135</v>
      </c>
      <c r="D30" s="33" t="s">
        <v>117</v>
      </c>
      <c r="E30" s="20">
        <v>1</v>
      </c>
      <c r="F30" s="33" t="s">
        <v>136</v>
      </c>
      <c r="G30" s="33">
        <f t="shared" si="0"/>
        <v>5</v>
      </c>
      <c r="H30" s="16"/>
      <c r="I30" s="70"/>
    </row>
    <row r="31" spans="1:9" s="11" customFormat="1" ht="31.5" x14ac:dyDescent="0.25">
      <c r="A31" s="44">
        <v>14</v>
      </c>
      <c r="B31" s="18" t="s">
        <v>175</v>
      </c>
      <c r="C31" s="18" t="s">
        <v>135</v>
      </c>
      <c r="D31" s="33" t="s">
        <v>117</v>
      </c>
      <c r="E31" s="20">
        <v>2</v>
      </c>
      <c r="F31" s="33" t="s">
        <v>136</v>
      </c>
      <c r="G31" s="33">
        <f t="shared" ref="G31" si="2">E31*6</f>
        <v>12</v>
      </c>
      <c r="H31" s="16"/>
      <c r="I31" s="70"/>
    </row>
    <row r="32" spans="1:9" s="11" customFormat="1" ht="31.5" x14ac:dyDescent="0.25">
      <c r="A32" s="44">
        <v>15</v>
      </c>
      <c r="B32" s="18" t="s">
        <v>137</v>
      </c>
      <c r="C32" s="18" t="s">
        <v>135</v>
      </c>
      <c r="D32" s="33" t="s">
        <v>117</v>
      </c>
      <c r="E32" s="20">
        <v>2</v>
      </c>
      <c r="F32" s="33" t="s">
        <v>136</v>
      </c>
      <c r="G32" s="33">
        <f t="shared" si="0"/>
        <v>10</v>
      </c>
      <c r="H32" s="16"/>
      <c r="I32" s="70"/>
    </row>
    <row r="33" spans="1:9" s="11" customFormat="1" ht="31.5" x14ac:dyDescent="0.25">
      <c r="A33" s="44">
        <v>16</v>
      </c>
      <c r="B33" s="18" t="s">
        <v>138</v>
      </c>
      <c r="C33" s="18" t="s">
        <v>135</v>
      </c>
      <c r="D33" s="33" t="s">
        <v>117</v>
      </c>
      <c r="E33" s="20">
        <v>0.5</v>
      </c>
      <c r="F33" s="33" t="s">
        <v>136</v>
      </c>
      <c r="G33" s="33">
        <f t="shared" si="0"/>
        <v>2.5</v>
      </c>
      <c r="H33" s="16"/>
      <c r="I33" s="70"/>
    </row>
    <row r="34" spans="1:9" s="11" customFormat="1" ht="31.5" x14ac:dyDescent="0.25">
      <c r="A34" s="44">
        <v>17</v>
      </c>
      <c r="B34" s="18" t="s">
        <v>139</v>
      </c>
      <c r="C34" s="18" t="s">
        <v>140</v>
      </c>
      <c r="D34" s="33" t="s">
        <v>117</v>
      </c>
      <c r="E34" s="20">
        <v>50</v>
      </c>
      <c r="F34" s="33" t="s">
        <v>118</v>
      </c>
      <c r="G34" s="33">
        <f t="shared" si="0"/>
        <v>250</v>
      </c>
      <c r="H34" s="16"/>
      <c r="I34" s="70"/>
    </row>
    <row r="35" spans="1:9" s="11" customFormat="1" ht="31.5" x14ac:dyDescent="0.25">
      <c r="A35" s="44">
        <v>18</v>
      </c>
      <c r="B35" s="18" t="s">
        <v>139</v>
      </c>
      <c r="C35" s="18" t="s">
        <v>141</v>
      </c>
      <c r="D35" s="33" t="s">
        <v>117</v>
      </c>
      <c r="E35" s="20">
        <v>50</v>
      </c>
      <c r="F35" s="33" t="s">
        <v>118</v>
      </c>
      <c r="G35" s="33">
        <f t="shared" si="0"/>
        <v>250</v>
      </c>
      <c r="H35" s="16"/>
      <c r="I35" s="70"/>
    </row>
    <row r="36" spans="1:9" s="11" customFormat="1" ht="31.5" x14ac:dyDescent="0.25">
      <c r="A36" s="44">
        <v>19</v>
      </c>
      <c r="B36" s="18" t="s">
        <v>142</v>
      </c>
      <c r="C36" s="18" t="s">
        <v>143</v>
      </c>
      <c r="D36" s="33" t="s">
        <v>117</v>
      </c>
      <c r="E36" s="20">
        <v>50</v>
      </c>
      <c r="F36" s="33" t="s">
        <v>118</v>
      </c>
      <c r="G36" s="33">
        <f t="shared" si="0"/>
        <v>250</v>
      </c>
      <c r="H36" s="16"/>
      <c r="I36" s="70"/>
    </row>
    <row r="37" spans="1:9" s="11" customFormat="1" ht="31.5" x14ac:dyDescent="0.25">
      <c r="A37" s="44">
        <v>20</v>
      </c>
      <c r="B37" s="18" t="s">
        <v>144</v>
      </c>
      <c r="C37" s="18" t="s">
        <v>145</v>
      </c>
      <c r="D37" s="33" t="s">
        <v>117</v>
      </c>
      <c r="E37" s="20">
        <v>20</v>
      </c>
      <c r="F37" s="33" t="s">
        <v>133</v>
      </c>
      <c r="G37" s="33">
        <f t="shared" si="0"/>
        <v>100</v>
      </c>
      <c r="H37" s="16"/>
      <c r="I37" s="70"/>
    </row>
    <row r="38" spans="1:9" s="11" customFormat="1" ht="31.5" x14ac:dyDescent="0.25">
      <c r="A38" s="44">
        <v>21</v>
      </c>
      <c r="B38" s="18" t="s">
        <v>146</v>
      </c>
      <c r="C38" s="18" t="s">
        <v>147</v>
      </c>
      <c r="D38" s="33" t="s">
        <v>117</v>
      </c>
      <c r="E38" s="20">
        <v>8.5</v>
      </c>
      <c r="F38" s="33" t="s">
        <v>133</v>
      </c>
      <c r="G38" s="33">
        <f t="shared" si="0"/>
        <v>42.5</v>
      </c>
      <c r="H38" s="16"/>
      <c r="I38" s="70"/>
    </row>
    <row r="39" spans="1:9" s="11" customFormat="1" ht="31.5" x14ac:dyDescent="0.25">
      <c r="A39" s="44">
        <v>22</v>
      </c>
      <c r="B39" s="18" t="s">
        <v>146</v>
      </c>
      <c r="C39" s="18" t="s">
        <v>148</v>
      </c>
      <c r="D39" s="33" t="s">
        <v>117</v>
      </c>
      <c r="E39" s="20">
        <v>15</v>
      </c>
      <c r="F39" s="33" t="s">
        <v>133</v>
      </c>
      <c r="G39" s="33">
        <f t="shared" si="0"/>
        <v>75</v>
      </c>
      <c r="H39" s="16"/>
      <c r="I39" s="70"/>
    </row>
    <row r="40" spans="1:9" s="11" customFormat="1" ht="31.5" x14ac:dyDescent="0.25">
      <c r="A40" s="44">
        <v>23</v>
      </c>
      <c r="B40" s="18" t="s">
        <v>149</v>
      </c>
      <c r="C40" s="18" t="s">
        <v>150</v>
      </c>
      <c r="D40" s="33" t="s">
        <v>117</v>
      </c>
      <c r="E40" s="20">
        <v>8.5</v>
      </c>
      <c r="F40" s="33" t="s">
        <v>133</v>
      </c>
      <c r="G40" s="33">
        <f t="shared" si="0"/>
        <v>42.5</v>
      </c>
      <c r="H40" s="16"/>
      <c r="I40" s="70"/>
    </row>
    <row r="41" spans="1:9" s="11" customFormat="1" ht="31.5" x14ac:dyDescent="0.25">
      <c r="A41" s="44">
        <v>24</v>
      </c>
      <c r="B41" s="18" t="s">
        <v>151</v>
      </c>
      <c r="C41" s="18" t="s">
        <v>152</v>
      </c>
      <c r="D41" s="33" t="s">
        <v>117</v>
      </c>
      <c r="E41" s="20">
        <v>1</v>
      </c>
      <c r="F41" s="33" t="s">
        <v>153</v>
      </c>
      <c r="G41" s="33">
        <f t="shared" si="0"/>
        <v>5</v>
      </c>
      <c r="H41" s="16"/>
      <c r="I41" s="70"/>
    </row>
    <row r="42" spans="1:9" s="11" customFormat="1" ht="31.5" x14ac:dyDescent="0.25">
      <c r="A42" s="44">
        <v>25</v>
      </c>
      <c r="B42" s="18" t="s">
        <v>154</v>
      </c>
      <c r="C42" s="18" t="s">
        <v>155</v>
      </c>
      <c r="D42" s="33" t="s">
        <v>117</v>
      </c>
      <c r="E42" s="20">
        <v>1</v>
      </c>
      <c r="F42" s="33" t="s">
        <v>118</v>
      </c>
      <c r="G42" s="33">
        <f t="shared" si="0"/>
        <v>5</v>
      </c>
      <c r="H42" s="16"/>
      <c r="I42" s="70"/>
    </row>
    <row r="43" spans="1:9" s="11" customFormat="1" ht="31.5" x14ac:dyDescent="0.25">
      <c r="A43" s="45">
        <v>26</v>
      </c>
      <c r="B43" s="24" t="s">
        <v>156</v>
      </c>
      <c r="C43" s="24" t="s">
        <v>157</v>
      </c>
      <c r="D43" s="19" t="s">
        <v>117</v>
      </c>
      <c r="E43" s="26">
        <v>1</v>
      </c>
      <c r="F43" s="19" t="s">
        <v>118</v>
      </c>
      <c r="G43" s="19">
        <f t="shared" si="0"/>
        <v>5</v>
      </c>
      <c r="H43" s="27"/>
      <c r="I43" s="70"/>
    </row>
    <row r="44" spans="1:9" s="7" customFormat="1" ht="31.5" x14ac:dyDescent="0.25">
      <c r="A44" s="44">
        <v>27</v>
      </c>
      <c r="B44" s="17" t="s">
        <v>182</v>
      </c>
      <c r="C44" s="17"/>
      <c r="D44" s="33" t="s">
        <v>117</v>
      </c>
      <c r="E44" s="32">
        <v>1</v>
      </c>
      <c r="F44" s="33" t="s">
        <v>118</v>
      </c>
      <c r="G44" s="33">
        <f t="shared" si="0"/>
        <v>5</v>
      </c>
      <c r="H44" s="16"/>
      <c r="I44" s="66"/>
    </row>
    <row r="45" spans="1:9" s="7" customFormat="1" ht="31.5" x14ac:dyDescent="0.25">
      <c r="A45" s="44">
        <v>28</v>
      </c>
      <c r="B45" s="17" t="s">
        <v>183</v>
      </c>
      <c r="C45" s="17" t="s">
        <v>191</v>
      </c>
      <c r="D45" s="33" t="s">
        <v>117</v>
      </c>
      <c r="E45" s="32">
        <v>2</v>
      </c>
      <c r="F45" s="33" t="s">
        <v>118</v>
      </c>
      <c r="G45" s="33">
        <f t="shared" si="0"/>
        <v>10</v>
      </c>
      <c r="H45" s="16"/>
      <c r="I45" s="66"/>
    </row>
    <row r="46" spans="1:9" s="7" customFormat="1" ht="31.5" x14ac:dyDescent="0.25">
      <c r="A46" s="44">
        <v>29</v>
      </c>
      <c r="B46" s="17" t="s">
        <v>184</v>
      </c>
      <c r="C46" s="17" t="s">
        <v>191</v>
      </c>
      <c r="D46" s="33" t="s">
        <v>117</v>
      </c>
      <c r="E46" s="32">
        <v>2</v>
      </c>
      <c r="F46" s="33" t="s">
        <v>118</v>
      </c>
      <c r="G46" s="33">
        <f t="shared" si="0"/>
        <v>10</v>
      </c>
      <c r="H46" s="16"/>
      <c r="I46" s="66"/>
    </row>
    <row r="47" spans="1:9" s="7" customFormat="1" ht="31.5" x14ac:dyDescent="0.25">
      <c r="A47" s="44">
        <v>30</v>
      </c>
      <c r="B47" s="17" t="s">
        <v>185</v>
      </c>
      <c r="C47" s="17" t="s">
        <v>192</v>
      </c>
      <c r="D47" s="33" t="s">
        <v>117</v>
      </c>
      <c r="E47" s="32">
        <v>5</v>
      </c>
      <c r="F47" s="33" t="s">
        <v>133</v>
      </c>
      <c r="G47" s="33">
        <f t="shared" si="0"/>
        <v>25</v>
      </c>
      <c r="H47" s="16"/>
      <c r="I47" s="66"/>
    </row>
    <row r="48" spans="1:9" s="7" customFormat="1" ht="31.5" x14ac:dyDescent="0.25">
      <c r="A48" s="44">
        <v>31</v>
      </c>
      <c r="B48" s="17" t="s">
        <v>186</v>
      </c>
      <c r="C48" s="17" t="s">
        <v>193</v>
      </c>
      <c r="D48" s="33" t="s">
        <v>117</v>
      </c>
      <c r="E48" s="32">
        <v>10</v>
      </c>
      <c r="F48" s="33" t="s">
        <v>118</v>
      </c>
      <c r="G48" s="33">
        <f t="shared" si="0"/>
        <v>50</v>
      </c>
      <c r="H48" s="16"/>
      <c r="I48" s="66"/>
    </row>
    <row r="49" spans="1:9" s="7" customFormat="1" ht="31.5" x14ac:dyDescent="0.25">
      <c r="A49" s="44">
        <v>32</v>
      </c>
      <c r="B49" s="17" t="s">
        <v>186</v>
      </c>
      <c r="C49" s="17" t="s">
        <v>194</v>
      </c>
      <c r="D49" s="33" t="s">
        <v>117</v>
      </c>
      <c r="E49" s="32">
        <v>10</v>
      </c>
      <c r="F49" s="33" t="s">
        <v>118</v>
      </c>
      <c r="G49" s="33">
        <f t="shared" si="0"/>
        <v>50</v>
      </c>
      <c r="H49" s="16"/>
      <c r="I49" s="66"/>
    </row>
    <row r="50" spans="1:9" s="7" customFormat="1" ht="31.5" x14ac:dyDescent="0.25">
      <c r="A50" s="44">
        <v>33</v>
      </c>
      <c r="B50" s="17" t="s">
        <v>186</v>
      </c>
      <c r="C50" s="17" t="s">
        <v>195</v>
      </c>
      <c r="D50" s="33" t="s">
        <v>117</v>
      </c>
      <c r="E50" s="32">
        <v>10</v>
      </c>
      <c r="F50" s="33" t="s">
        <v>118</v>
      </c>
      <c r="G50" s="33">
        <f t="shared" si="0"/>
        <v>50</v>
      </c>
      <c r="H50" s="16"/>
      <c r="I50" s="66"/>
    </row>
    <row r="51" spans="1:9" s="7" customFormat="1" ht="31.5" x14ac:dyDescent="0.25">
      <c r="A51" s="44">
        <v>34</v>
      </c>
      <c r="B51" s="17" t="s">
        <v>187</v>
      </c>
      <c r="C51" s="17" t="s">
        <v>196</v>
      </c>
      <c r="D51" s="33" t="s">
        <v>117</v>
      </c>
      <c r="E51" s="32">
        <v>4</v>
      </c>
      <c r="F51" s="33" t="s">
        <v>118</v>
      </c>
      <c r="G51" s="33">
        <f t="shared" si="0"/>
        <v>20</v>
      </c>
      <c r="H51" s="16"/>
      <c r="I51" s="66"/>
    </row>
    <row r="52" spans="1:9" s="7" customFormat="1" ht="31.5" x14ac:dyDescent="0.25">
      <c r="A52" s="44">
        <v>35</v>
      </c>
      <c r="B52" s="17" t="s">
        <v>188</v>
      </c>
      <c r="C52" s="17" t="s">
        <v>196</v>
      </c>
      <c r="D52" s="33" t="s">
        <v>117</v>
      </c>
      <c r="E52" s="32">
        <v>4</v>
      </c>
      <c r="F52" s="33" t="s">
        <v>118</v>
      </c>
      <c r="G52" s="33">
        <f t="shared" si="0"/>
        <v>20</v>
      </c>
      <c r="H52" s="16"/>
      <c r="I52" s="66"/>
    </row>
    <row r="53" spans="1:9" s="7" customFormat="1" ht="31.5" x14ac:dyDescent="0.25">
      <c r="A53" s="44">
        <v>36</v>
      </c>
      <c r="B53" s="17" t="s">
        <v>189</v>
      </c>
      <c r="C53" s="17" t="s">
        <v>197</v>
      </c>
      <c r="D53" s="33" t="s">
        <v>117</v>
      </c>
      <c r="E53" s="32">
        <v>4</v>
      </c>
      <c r="F53" s="33" t="s">
        <v>133</v>
      </c>
      <c r="G53" s="33">
        <f t="shared" si="0"/>
        <v>20</v>
      </c>
      <c r="H53" s="16"/>
      <c r="I53" s="66"/>
    </row>
    <row r="54" spans="1:9" s="7" customFormat="1" ht="31.5" x14ac:dyDescent="0.25">
      <c r="A54" s="44">
        <v>37</v>
      </c>
      <c r="B54" s="17" t="s">
        <v>187</v>
      </c>
      <c r="C54" s="17" t="s">
        <v>198</v>
      </c>
      <c r="D54" s="33" t="s">
        <v>117</v>
      </c>
      <c r="E54" s="32">
        <v>16</v>
      </c>
      <c r="F54" s="33" t="s">
        <v>118</v>
      </c>
      <c r="G54" s="33">
        <f t="shared" si="0"/>
        <v>80</v>
      </c>
      <c r="H54" s="16"/>
      <c r="I54" s="66"/>
    </row>
    <row r="55" spans="1:9" s="7" customFormat="1" ht="31.5" x14ac:dyDescent="0.25">
      <c r="A55" s="44">
        <v>38</v>
      </c>
      <c r="B55" s="17" t="s">
        <v>188</v>
      </c>
      <c r="C55" s="17" t="s">
        <v>198</v>
      </c>
      <c r="D55" s="33" t="s">
        <v>117</v>
      </c>
      <c r="E55" s="32">
        <v>16</v>
      </c>
      <c r="F55" s="33" t="s">
        <v>118</v>
      </c>
      <c r="G55" s="33">
        <f t="shared" si="0"/>
        <v>80</v>
      </c>
      <c r="H55" s="16"/>
      <c r="I55" s="66"/>
    </row>
    <row r="56" spans="1:9" s="7" customFormat="1" ht="31.5" x14ac:dyDescent="0.25">
      <c r="A56" s="44">
        <v>39</v>
      </c>
      <c r="B56" s="17" t="s">
        <v>190</v>
      </c>
      <c r="C56" s="17" t="s">
        <v>199</v>
      </c>
      <c r="D56" s="33" t="s">
        <v>117</v>
      </c>
      <c r="E56" s="32">
        <v>1</v>
      </c>
      <c r="F56" s="33" t="s">
        <v>118</v>
      </c>
      <c r="G56" s="33">
        <f t="shared" si="0"/>
        <v>5</v>
      </c>
      <c r="H56" s="16"/>
      <c r="I56" s="66"/>
    </row>
    <row r="57" spans="1:9" s="11" customFormat="1" ht="78.75" customHeight="1" x14ac:dyDescent="0.25">
      <c r="A57" s="46">
        <v>40</v>
      </c>
      <c r="B57" s="25" t="s">
        <v>158</v>
      </c>
      <c r="C57" s="29" t="s">
        <v>159</v>
      </c>
      <c r="D57" s="28" t="s">
        <v>74</v>
      </c>
      <c r="E57" s="28">
        <v>1</v>
      </c>
      <c r="F57" s="28" t="s">
        <v>61</v>
      </c>
      <c r="G57" s="35">
        <f t="shared" si="0"/>
        <v>5</v>
      </c>
      <c r="H57" s="30"/>
      <c r="I57" s="70"/>
    </row>
    <row r="58" spans="1:9" s="11" customFormat="1" ht="63.75" customHeight="1" x14ac:dyDescent="0.25">
      <c r="A58" s="44">
        <v>41</v>
      </c>
      <c r="B58" s="21" t="s">
        <v>160</v>
      </c>
      <c r="C58" s="22" t="s">
        <v>161</v>
      </c>
      <c r="D58" s="33" t="s">
        <v>74</v>
      </c>
      <c r="E58" s="33">
        <v>1</v>
      </c>
      <c r="F58" s="33" t="s">
        <v>61</v>
      </c>
      <c r="G58" s="19">
        <f t="shared" si="0"/>
        <v>5</v>
      </c>
      <c r="H58" s="16"/>
      <c r="I58" s="70"/>
    </row>
    <row r="59" spans="1:9" s="11" customFormat="1" ht="24.95" customHeight="1" x14ac:dyDescent="0.25">
      <c r="A59" s="55" t="s">
        <v>14</v>
      </c>
      <c r="B59" s="56"/>
      <c r="C59" s="56"/>
      <c r="D59" s="56"/>
      <c r="E59" s="56"/>
      <c r="F59" s="56"/>
      <c r="G59" s="56"/>
      <c r="H59" s="56"/>
      <c r="I59" s="70"/>
    </row>
    <row r="60" spans="1:9" s="11" customFormat="1" ht="78.75" x14ac:dyDescent="0.25">
      <c r="A60" s="44" t="s">
        <v>6</v>
      </c>
      <c r="B60" s="33" t="s">
        <v>5</v>
      </c>
      <c r="C60" s="33" t="s">
        <v>4</v>
      </c>
      <c r="D60" s="33" t="s">
        <v>3</v>
      </c>
      <c r="E60" s="33" t="s">
        <v>2</v>
      </c>
      <c r="F60" s="33" t="s">
        <v>1</v>
      </c>
      <c r="G60" s="33" t="s">
        <v>0</v>
      </c>
      <c r="H60" s="33" t="s">
        <v>11</v>
      </c>
      <c r="I60" s="70"/>
    </row>
    <row r="61" spans="1:9" s="11" customFormat="1" ht="31.5" x14ac:dyDescent="0.25">
      <c r="A61" s="44">
        <v>1</v>
      </c>
      <c r="B61" s="18" t="s">
        <v>162</v>
      </c>
      <c r="C61" s="16" t="s">
        <v>163</v>
      </c>
      <c r="D61" s="33" t="s">
        <v>117</v>
      </c>
      <c r="E61" s="33">
        <v>10</v>
      </c>
      <c r="F61" s="20" t="s">
        <v>164</v>
      </c>
      <c r="G61" s="33">
        <f>E61</f>
        <v>10</v>
      </c>
      <c r="H61" s="16"/>
      <c r="I61" s="70"/>
    </row>
    <row r="62" spans="1:9" s="11" customFormat="1" ht="31.5" x14ac:dyDescent="0.25">
      <c r="A62" s="44">
        <v>2</v>
      </c>
      <c r="B62" s="18" t="s">
        <v>165</v>
      </c>
      <c r="C62" s="16" t="s">
        <v>166</v>
      </c>
      <c r="D62" s="33" t="s">
        <v>117</v>
      </c>
      <c r="E62" s="33">
        <v>6</v>
      </c>
      <c r="F62" s="20" t="s">
        <v>61</v>
      </c>
      <c r="G62" s="33">
        <v>100</v>
      </c>
      <c r="H62" s="16"/>
      <c r="I62" s="70"/>
    </row>
    <row r="63" spans="1:9" s="11" customFormat="1" ht="31.5" x14ac:dyDescent="0.25">
      <c r="A63" s="44">
        <v>3</v>
      </c>
      <c r="B63" s="18" t="s">
        <v>167</v>
      </c>
      <c r="C63" s="16" t="s">
        <v>168</v>
      </c>
      <c r="D63" s="33" t="s">
        <v>117</v>
      </c>
      <c r="E63" s="33">
        <v>2</v>
      </c>
      <c r="F63" s="20" t="s">
        <v>169</v>
      </c>
      <c r="G63" s="33">
        <f t="shared" ref="G63:G65" si="3">E63</f>
        <v>2</v>
      </c>
      <c r="H63" s="16"/>
      <c r="I63" s="70"/>
    </row>
    <row r="64" spans="1:9" s="11" customFormat="1" ht="31.5" x14ac:dyDescent="0.25">
      <c r="A64" s="44">
        <v>4</v>
      </c>
      <c r="B64" s="18" t="s">
        <v>170</v>
      </c>
      <c r="C64" s="16" t="s">
        <v>171</v>
      </c>
      <c r="D64" s="33" t="s">
        <v>117</v>
      </c>
      <c r="E64" s="33">
        <v>1</v>
      </c>
      <c r="F64" s="20" t="s">
        <v>172</v>
      </c>
      <c r="G64" s="33">
        <v>20</v>
      </c>
      <c r="H64" s="16"/>
      <c r="I64" s="70"/>
    </row>
    <row r="65" spans="1:9" s="11" customFormat="1" ht="31.5" x14ac:dyDescent="0.25">
      <c r="A65" s="44">
        <v>5</v>
      </c>
      <c r="B65" s="18" t="s">
        <v>173</v>
      </c>
      <c r="C65" s="16" t="s">
        <v>174</v>
      </c>
      <c r="D65" s="33" t="s">
        <v>117</v>
      </c>
      <c r="E65" s="33">
        <v>2</v>
      </c>
      <c r="F65" s="20" t="s">
        <v>61</v>
      </c>
      <c r="G65" s="33">
        <f t="shared" si="3"/>
        <v>2</v>
      </c>
      <c r="H65" s="16"/>
      <c r="I65" s="70"/>
    </row>
    <row r="66" spans="1:9" ht="24.95" customHeight="1" x14ac:dyDescent="0.25">
      <c r="A66" s="54" t="s">
        <v>7</v>
      </c>
      <c r="B66" s="75"/>
      <c r="C66" s="75"/>
      <c r="D66" s="65"/>
      <c r="E66" s="65"/>
      <c r="F66" s="65"/>
      <c r="G66" s="65"/>
      <c r="H66" s="75"/>
    </row>
    <row r="67" spans="1:9" s="12" customFormat="1" ht="45" x14ac:dyDescent="0.25">
      <c r="A67" s="41" t="s">
        <v>6</v>
      </c>
      <c r="B67" s="3" t="s">
        <v>5</v>
      </c>
      <c r="C67" s="3" t="s">
        <v>4</v>
      </c>
      <c r="D67" s="3" t="s">
        <v>3</v>
      </c>
      <c r="E67" s="3" t="s">
        <v>2</v>
      </c>
      <c r="F67" s="3" t="s">
        <v>1</v>
      </c>
      <c r="G67" s="3" t="s">
        <v>0</v>
      </c>
      <c r="H67" s="3" t="s">
        <v>11</v>
      </c>
      <c r="I67" s="71"/>
    </row>
    <row r="68" spans="1:9" s="12" customFormat="1" ht="60" x14ac:dyDescent="0.25">
      <c r="A68" s="111">
        <v>1</v>
      </c>
      <c r="B68" s="150" t="s">
        <v>158</v>
      </c>
      <c r="C68" s="151" t="s">
        <v>159</v>
      </c>
      <c r="D68" s="89" t="s">
        <v>74</v>
      </c>
      <c r="E68" s="89">
        <v>1</v>
      </c>
      <c r="F68" s="89" t="s">
        <v>61</v>
      </c>
      <c r="G68" s="89">
        <v>5</v>
      </c>
      <c r="H68" s="152"/>
      <c r="I68" s="71"/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59:H59"/>
    <mergeCell ref="A66:H66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58"/>
  <sheetViews>
    <sheetView tabSelected="1" zoomScaleNormal="100" workbookViewId="0">
      <selection activeCell="L9" sqref="L9"/>
    </sheetView>
  </sheetViews>
  <sheetFormatPr defaultColWidth="14.42578125" defaultRowHeight="15" x14ac:dyDescent="0.25"/>
  <cols>
    <col min="1" max="1" width="5.140625" style="149" customWidth="1"/>
    <col min="2" max="2" width="52" style="86" customWidth="1"/>
    <col min="3" max="3" width="50.42578125" style="86" customWidth="1"/>
    <col min="4" max="4" width="19.140625" style="86" customWidth="1"/>
    <col min="5" max="5" width="10.140625" style="86" customWidth="1"/>
    <col min="6" max="6" width="14.42578125" style="86" customWidth="1"/>
    <col min="7" max="7" width="40.5703125" style="86" customWidth="1"/>
    <col min="8" max="8" width="8.7109375" style="86" customWidth="1"/>
    <col min="9" max="9" width="8.7109375" style="1" customWidth="1"/>
    <col min="10" max="16384" width="14.42578125" style="1"/>
  </cols>
  <sheetData>
    <row r="1" spans="1:26" ht="21.95" customHeight="1" x14ac:dyDescent="0.25">
      <c r="A1" s="134" t="s">
        <v>10</v>
      </c>
      <c r="B1" s="135"/>
      <c r="C1" s="135"/>
      <c r="D1" s="135"/>
      <c r="E1" s="135"/>
      <c r="F1" s="135"/>
      <c r="G1" s="135"/>
    </row>
    <row r="2" spans="1:26" s="6" customFormat="1" ht="21.95" customHeight="1" x14ac:dyDescent="0.25">
      <c r="A2" s="67" t="s">
        <v>32</v>
      </c>
      <c r="B2" s="67"/>
      <c r="C2" s="67"/>
      <c r="D2" s="67"/>
      <c r="E2" s="67"/>
      <c r="F2" s="67"/>
      <c r="G2" s="67"/>
      <c r="H2" s="163"/>
    </row>
    <row r="3" spans="1:26" s="6" customFormat="1" ht="21.95" customHeight="1" x14ac:dyDescent="0.25">
      <c r="A3" s="53" t="str">
        <f>'Информация о Чемпионате'!B4</f>
        <v>Региональный этап Чемпионата по профессиональному мастерству "Профессионалы" в 2025 г</v>
      </c>
      <c r="B3" s="53"/>
      <c r="C3" s="53"/>
      <c r="D3" s="53"/>
      <c r="E3" s="53"/>
      <c r="F3" s="53"/>
      <c r="G3" s="53"/>
      <c r="H3" s="9"/>
    </row>
    <row r="4" spans="1:26" s="6" customFormat="1" ht="21.95" customHeight="1" x14ac:dyDescent="0.25">
      <c r="A4" s="67" t="s">
        <v>33</v>
      </c>
      <c r="B4" s="67"/>
      <c r="C4" s="67"/>
      <c r="D4" s="67"/>
      <c r="E4" s="67"/>
      <c r="F4" s="67"/>
      <c r="G4" s="67"/>
      <c r="H4" s="163"/>
    </row>
    <row r="5" spans="1:26" ht="21.95" customHeight="1" x14ac:dyDescent="0.25">
      <c r="A5" s="58" t="str">
        <f>'Информация о Чемпионате'!B3</f>
        <v>Вентиляция и Климатические системы</v>
      </c>
      <c r="B5" s="58"/>
      <c r="C5" s="58"/>
      <c r="D5" s="58"/>
      <c r="E5" s="58"/>
      <c r="F5" s="58"/>
      <c r="G5" s="58"/>
      <c r="H5" s="10"/>
    </row>
    <row r="6" spans="1:26" s="48" customFormat="1" ht="24.95" customHeight="1" x14ac:dyDescent="0.25">
      <c r="A6" s="57" t="s">
        <v>15</v>
      </c>
      <c r="B6" s="164"/>
      <c r="C6" s="164"/>
      <c r="D6" s="164"/>
      <c r="E6" s="164"/>
      <c r="F6" s="164"/>
      <c r="G6" s="164"/>
      <c r="H6" s="165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</row>
    <row r="7" spans="1:26" s="36" customFormat="1" ht="31.5" x14ac:dyDescent="0.25">
      <c r="A7" s="44" t="s">
        <v>6</v>
      </c>
      <c r="B7" s="33" t="s">
        <v>5</v>
      </c>
      <c r="C7" s="51" t="s">
        <v>4</v>
      </c>
      <c r="D7" s="153" t="s">
        <v>3</v>
      </c>
      <c r="E7" s="33" t="s">
        <v>2</v>
      </c>
      <c r="F7" s="33" t="s">
        <v>1</v>
      </c>
      <c r="G7" s="33" t="s">
        <v>16</v>
      </c>
      <c r="H7" s="86"/>
    </row>
    <row r="8" spans="1:26" s="36" customFormat="1" ht="63.75" x14ac:dyDescent="0.25">
      <c r="A8" s="162">
        <v>1</v>
      </c>
      <c r="B8" s="49" t="s">
        <v>200</v>
      </c>
      <c r="C8" s="50" t="s">
        <v>201</v>
      </c>
      <c r="D8" s="154"/>
      <c r="E8" s="155">
        <v>1</v>
      </c>
      <c r="F8" s="155" t="s">
        <v>61</v>
      </c>
      <c r="G8" s="154" t="s">
        <v>202</v>
      </c>
      <c r="H8" s="86"/>
    </row>
    <row r="9" spans="1:26" s="36" customFormat="1" ht="89.25" x14ac:dyDescent="0.25">
      <c r="A9" s="162">
        <v>2</v>
      </c>
      <c r="B9" s="49" t="s">
        <v>203</v>
      </c>
      <c r="C9" s="50" t="s">
        <v>204</v>
      </c>
      <c r="D9" s="154"/>
      <c r="E9" s="155">
        <v>1</v>
      </c>
      <c r="F9" s="155" t="s">
        <v>61</v>
      </c>
      <c r="G9" s="154" t="s">
        <v>205</v>
      </c>
      <c r="H9" s="86"/>
    </row>
    <row r="10" spans="1:26" s="36" customFormat="1" ht="25.5" x14ac:dyDescent="0.25">
      <c r="A10" s="162">
        <v>3</v>
      </c>
      <c r="B10" s="49" t="s">
        <v>206</v>
      </c>
      <c r="C10" s="50" t="s">
        <v>207</v>
      </c>
      <c r="D10" s="154"/>
      <c r="E10" s="155">
        <v>1</v>
      </c>
      <c r="F10" s="155" t="s">
        <v>61</v>
      </c>
      <c r="G10" s="154" t="s">
        <v>208</v>
      </c>
      <c r="H10" s="86"/>
    </row>
    <row r="11" spans="1:26" s="36" customFormat="1" ht="63.75" x14ac:dyDescent="0.25">
      <c r="A11" s="162">
        <v>4</v>
      </c>
      <c r="B11" s="49" t="s">
        <v>209</v>
      </c>
      <c r="C11" s="50" t="s">
        <v>210</v>
      </c>
      <c r="D11" s="154"/>
      <c r="E11" s="155">
        <v>1</v>
      </c>
      <c r="F11" s="155" t="s">
        <v>61</v>
      </c>
      <c r="G11" s="154" t="s">
        <v>211</v>
      </c>
      <c r="H11" s="86"/>
    </row>
    <row r="12" spans="1:26" s="36" customFormat="1" ht="38.25" x14ac:dyDescent="0.25">
      <c r="A12" s="162">
        <v>5</v>
      </c>
      <c r="B12" s="49" t="s">
        <v>212</v>
      </c>
      <c r="C12" s="50" t="s">
        <v>213</v>
      </c>
      <c r="D12" s="154"/>
      <c r="E12" s="155">
        <v>1</v>
      </c>
      <c r="F12" s="155" t="s">
        <v>61</v>
      </c>
      <c r="G12" s="154" t="s">
        <v>214</v>
      </c>
      <c r="H12" s="86"/>
    </row>
    <row r="13" spans="1:26" s="36" customFormat="1" ht="38.25" x14ac:dyDescent="0.25">
      <c r="A13" s="162">
        <v>6</v>
      </c>
      <c r="B13" s="49" t="s">
        <v>215</v>
      </c>
      <c r="C13" s="50" t="s">
        <v>216</v>
      </c>
      <c r="D13" s="154"/>
      <c r="E13" s="155">
        <v>1</v>
      </c>
      <c r="F13" s="155" t="s">
        <v>61</v>
      </c>
      <c r="G13" s="154" t="s">
        <v>217</v>
      </c>
      <c r="H13" s="86"/>
    </row>
    <row r="14" spans="1:26" s="36" customFormat="1" ht="38.25" x14ac:dyDescent="0.25">
      <c r="A14" s="162">
        <v>7</v>
      </c>
      <c r="B14" s="49" t="s">
        <v>218</v>
      </c>
      <c r="C14" s="50" t="s">
        <v>359</v>
      </c>
      <c r="D14" s="154"/>
      <c r="E14" s="155">
        <v>1</v>
      </c>
      <c r="F14" s="155" t="s">
        <v>112</v>
      </c>
      <c r="G14" s="154" t="s">
        <v>219</v>
      </c>
      <c r="H14" s="86"/>
    </row>
    <row r="15" spans="1:26" s="36" customFormat="1" ht="76.5" x14ac:dyDescent="0.25">
      <c r="A15" s="162">
        <v>8</v>
      </c>
      <c r="B15" s="49" t="s">
        <v>220</v>
      </c>
      <c r="C15" s="156" t="s">
        <v>221</v>
      </c>
      <c r="D15" s="154"/>
      <c r="E15" s="155">
        <v>1</v>
      </c>
      <c r="F15" s="155" t="s">
        <v>61</v>
      </c>
      <c r="G15" s="154" t="s">
        <v>222</v>
      </c>
      <c r="H15" s="86"/>
    </row>
    <row r="16" spans="1:26" s="36" customFormat="1" ht="102" x14ac:dyDescent="0.25">
      <c r="A16" s="162">
        <v>9</v>
      </c>
      <c r="B16" s="49" t="s">
        <v>223</v>
      </c>
      <c r="C16" s="156" t="s">
        <v>224</v>
      </c>
      <c r="D16" s="154"/>
      <c r="E16" s="155">
        <v>1</v>
      </c>
      <c r="F16" s="155" t="s">
        <v>226</v>
      </c>
      <c r="G16" s="154" t="s">
        <v>225</v>
      </c>
      <c r="H16" s="86"/>
    </row>
    <row r="17" spans="1:8" s="36" customFormat="1" ht="89.25" x14ac:dyDescent="0.25">
      <c r="A17" s="162">
        <v>10</v>
      </c>
      <c r="B17" s="49" t="s">
        <v>227</v>
      </c>
      <c r="C17" s="156" t="s">
        <v>228</v>
      </c>
      <c r="D17" s="154"/>
      <c r="E17" s="155">
        <v>1</v>
      </c>
      <c r="F17" s="155" t="s">
        <v>226</v>
      </c>
      <c r="G17" s="154" t="s">
        <v>229</v>
      </c>
      <c r="H17" s="86"/>
    </row>
    <row r="18" spans="1:8" s="36" customFormat="1" ht="38.25" x14ac:dyDescent="0.25">
      <c r="A18" s="162">
        <v>11</v>
      </c>
      <c r="B18" s="49" t="s">
        <v>255</v>
      </c>
      <c r="C18" s="50" t="s">
        <v>256</v>
      </c>
      <c r="D18" s="154"/>
      <c r="E18" s="155">
        <v>2</v>
      </c>
      <c r="F18" s="155" t="s">
        <v>226</v>
      </c>
      <c r="G18" s="154" t="s">
        <v>230</v>
      </c>
      <c r="H18" s="86"/>
    </row>
    <row r="19" spans="1:8" s="36" customFormat="1" ht="25.5" x14ac:dyDescent="0.25">
      <c r="A19" s="162">
        <v>12</v>
      </c>
      <c r="B19" s="49" t="s">
        <v>231</v>
      </c>
      <c r="C19" s="156" t="s">
        <v>232</v>
      </c>
      <c r="D19" s="154"/>
      <c r="E19" s="155">
        <v>1</v>
      </c>
      <c r="F19" s="155" t="s">
        <v>112</v>
      </c>
      <c r="G19" s="154" t="s">
        <v>233</v>
      </c>
      <c r="H19" s="86"/>
    </row>
    <row r="20" spans="1:8" s="36" customFormat="1" ht="38.25" x14ac:dyDescent="0.25">
      <c r="A20" s="162">
        <v>13</v>
      </c>
      <c r="B20" s="49" t="s">
        <v>160</v>
      </c>
      <c r="C20" s="156" t="s">
        <v>161</v>
      </c>
      <c r="D20" s="154"/>
      <c r="E20" s="155">
        <v>2</v>
      </c>
      <c r="F20" s="155" t="s">
        <v>226</v>
      </c>
      <c r="G20" s="154" t="s">
        <v>234</v>
      </c>
      <c r="H20" s="86"/>
    </row>
    <row r="21" spans="1:8" s="36" customFormat="1" ht="38.25" x14ac:dyDescent="0.25">
      <c r="A21" s="162">
        <v>14</v>
      </c>
      <c r="B21" s="49" t="s">
        <v>235</v>
      </c>
      <c r="C21" s="156" t="s">
        <v>161</v>
      </c>
      <c r="D21" s="154"/>
      <c r="E21" s="155">
        <v>1</v>
      </c>
      <c r="F21" s="155" t="s">
        <v>226</v>
      </c>
      <c r="G21" s="154" t="s">
        <v>236</v>
      </c>
      <c r="H21" s="86"/>
    </row>
    <row r="22" spans="1:8" s="36" customFormat="1" ht="51" x14ac:dyDescent="0.25">
      <c r="A22" s="162">
        <v>15</v>
      </c>
      <c r="B22" s="49" t="s">
        <v>284</v>
      </c>
      <c r="C22" s="156" t="s">
        <v>285</v>
      </c>
      <c r="D22" s="154"/>
      <c r="E22" s="155">
        <v>1</v>
      </c>
      <c r="F22" s="155" t="s">
        <v>226</v>
      </c>
      <c r="G22" s="154" t="s">
        <v>286</v>
      </c>
      <c r="H22" s="86"/>
    </row>
    <row r="23" spans="1:8" s="36" customFormat="1" ht="127.5" x14ac:dyDescent="0.25">
      <c r="A23" s="162">
        <v>16</v>
      </c>
      <c r="B23" s="49" t="s">
        <v>237</v>
      </c>
      <c r="C23" s="156" t="s">
        <v>238</v>
      </c>
      <c r="D23" s="154"/>
      <c r="E23" s="155">
        <v>1</v>
      </c>
      <c r="F23" s="155" t="s">
        <v>226</v>
      </c>
      <c r="G23" s="154" t="s">
        <v>239</v>
      </c>
      <c r="H23" s="86"/>
    </row>
    <row r="24" spans="1:8" s="36" customFormat="1" ht="34.5" customHeight="1" x14ac:dyDescent="0.25">
      <c r="A24" s="162">
        <v>17</v>
      </c>
      <c r="B24" s="49" t="s">
        <v>240</v>
      </c>
      <c r="C24" s="157" t="s">
        <v>241</v>
      </c>
      <c r="D24" s="154"/>
      <c r="E24" s="155">
        <v>1</v>
      </c>
      <c r="F24" s="155" t="s">
        <v>226</v>
      </c>
      <c r="G24" s="154" t="s">
        <v>242</v>
      </c>
      <c r="H24" s="86"/>
    </row>
    <row r="25" spans="1:8" s="36" customFormat="1" ht="60" customHeight="1" x14ac:dyDescent="0.25">
      <c r="A25" s="162">
        <v>18</v>
      </c>
      <c r="B25" s="49" t="s">
        <v>243</v>
      </c>
      <c r="C25" s="158" t="s">
        <v>244</v>
      </c>
      <c r="D25" s="154"/>
      <c r="E25" s="155">
        <v>1</v>
      </c>
      <c r="F25" s="155" t="s">
        <v>226</v>
      </c>
      <c r="G25" s="154" t="s">
        <v>245</v>
      </c>
      <c r="H25" s="86"/>
    </row>
    <row r="26" spans="1:8" s="36" customFormat="1" ht="45.75" customHeight="1" x14ac:dyDescent="0.25">
      <c r="A26" s="162">
        <v>19</v>
      </c>
      <c r="B26" s="49" t="s">
        <v>246</v>
      </c>
      <c r="C26" s="159" t="s">
        <v>247</v>
      </c>
      <c r="D26" s="154"/>
      <c r="E26" s="155">
        <v>2</v>
      </c>
      <c r="F26" s="155" t="s">
        <v>226</v>
      </c>
      <c r="G26" s="154" t="s">
        <v>248</v>
      </c>
      <c r="H26" s="86"/>
    </row>
    <row r="27" spans="1:8" s="36" customFormat="1" ht="38.25" x14ac:dyDescent="0.25">
      <c r="A27" s="162">
        <v>20</v>
      </c>
      <c r="B27" s="49" t="s">
        <v>249</v>
      </c>
      <c r="C27" s="159" t="s">
        <v>365</v>
      </c>
      <c r="D27" s="154"/>
      <c r="E27" s="155">
        <v>1</v>
      </c>
      <c r="F27" s="155" t="s">
        <v>112</v>
      </c>
      <c r="G27" s="154" t="s">
        <v>250</v>
      </c>
      <c r="H27" s="86"/>
    </row>
    <row r="28" spans="1:8" s="36" customFormat="1" ht="51" x14ac:dyDescent="0.25">
      <c r="A28" s="162">
        <v>21</v>
      </c>
      <c r="B28" s="49" t="s">
        <v>251</v>
      </c>
      <c r="C28" s="50" t="s">
        <v>366</v>
      </c>
      <c r="D28" s="154"/>
      <c r="E28" s="155">
        <v>1</v>
      </c>
      <c r="F28" s="155" t="s">
        <v>226</v>
      </c>
      <c r="G28" s="154" t="s">
        <v>252</v>
      </c>
      <c r="H28" s="86"/>
    </row>
    <row r="29" spans="1:8" s="36" customFormat="1" ht="46.5" customHeight="1" x14ac:dyDescent="0.25">
      <c r="A29" s="162">
        <v>22</v>
      </c>
      <c r="B29" s="49" t="s">
        <v>253</v>
      </c>
      <c r="C29" s="50" t="s">
        <v>367</v>
      </c>
      <c r="D29" s="154"/>
      <c r="E29" s="155">
        <v>1</v>
      </c>
      <c r="F29" s="155" t="s">
        <v>226</v>
      </c>
      <c r="G29" s="154" t="s">
        <v>254</v>
      </c>
      <c r="H29" s="86"/>
    </row>
    <row r="30" spans="1:8" s="36" customFormat="1" ht="46.5" customHeight="1" x14ac:dyDescent="0.25">
      <c r="A30" s="162">
        <v>23</v>
      </c>
      <c r="B30" s="49" t="s">
        <v>287</v>
      </c>
      <c r="C30" s="156" t="s">
        <v>288</v>
      </c>
      <c r="D30" s="154"/>
      <c r="E30" s="155">
        <v>1</v>
      </c>
      <c r="F30" s="155" t="s">
        <v>226</v>
      </c>
      <c r="G30" s="154" t="s">
        <v>289</v>
      </c>
      <c r="H30" s="86"/>
    </row>
    <row r="31" spans="1:8" s="36" customFormat="1" ht="78.75" customHeight="1" x14ac:dyDescent="0.25">
      <c r="A31" s="162">
        <v>24</v>
      </c>
      <c r="B31" s="49" t="s">
        <v>290</v>
      </c>
      <c r="C31" s="50" t="s">
        <v>368</v>
      </c>
      <c r="D31" s="154"/>
      <c r="E31" s="155">
        <v>1</v>
      </c>
      <c r="F31" s="155" t="s">
        <v>226</v>
      </c>
      <c r="G31" s="154" t="s">
        <v>291</v>
      </c>
      <c r="H31" s="86"/>
    </row>
    <row r="32" spans="1:8" s="36" customFormat="1" ht="51" x14ac:dyDescent="0.25">
      <c r="A32" s="162">
        <v>25</v>
      </c>
      <c r="B32" s="49" t="s">
        <v>357</v>
      </c>
      <c r="C32" s="50" t="s">
        <v>292</v>
      </c>
      <c r="D32" s="154"/>
      <c r="E32" s="155">
        <v>1</v>
      </c>
      <c r="F32" s="155" t="s">
        <v>61</v>
      </c>
      <c r="G32" s="154" t="s">
        <v>293</v>
      </c>
      <c r="H32" s="86"/>
    </row>
    <row r="33" spans="1:8" s="36" customFormat="1" ht="45.75" customHeight="1" x14ac:dyDescent="0.25">
      <c r="A33" s="162">
        <v>26</v>
      </c>
      <c r="B33" s="49" t="s">
        <v>294</v>
      </c>
      <c r="C33" s="50" t="s">
        <v>295</v>
      </c>
      <c r="D33" s="154"/>
      <c r="E33" s="155">
        <v>1</v>
      </c>
      <c r="F33" s="155" t="s">
        <v>226</v>
      </c>
      <c r="G33" s="154" t="s">
        <v>296</v>
      </c>
      <c r="H33" s="86"/>
    </row>
    <row r="34" spans="1:8" s="36" customFormat="1" ht="63.75" x14ac:dyDescent="0.25">
      <c r="A34" s="162">
        <v>27</v>
      </c>
      <c r="B34" s="49" t="s">
        <v>297</v>
      </c>
      <c r="C34" s="160" t="s">
        <v>369</v>
      </c>
      <c r="D34" s="154"/>
      <c r="E34" s="155">
        <v>1</v>
      </c>
      <c r="F34" s="155" t="s">
        <v>112</v>
      </c>
      <c r="G34" s="154" t="s">
        <v>298</v>
      </c>
      <c r="H34" s="86"/>
    </row>
    <row r="35" spans="1:8" s="36" customFormat="1" ht="76.5" x14ac:dyDescent="0.25">
      <c r="A35" s="162">
        <v>28</v>
      </c>
      <c r="B35" s="49" t="s">
        <v>299</v>
      </c>
      <c r="C35" s="160" t="s">
        <v>370</v>
      </c>
      <c r="D35" s="154"/>
      <c r="E35" s="155">
        <v>1</v>
      </c>
      <c r="F35" s="155" t="s">
        <v>112</v>
      </c>
      <c r="G35" s="154" t="s">
        <v>300</v>
      </c>
      <c r="H35" s="86"/>
    </row>
    <row r="36" spans="1:8" s="36" customFormat="1" ht="191.25" x14ac:dyDescent="0.25">
      <c r="A36" s="162">
        <v>29</v>
      </c>
      <c r="B36" s="49" t="s">
        <v>301</v>
      </c>
      <c r="C36" s="50" t="s">
        <v>371</v>
      </c>
      <c r="D36" s="154"/>
      <c r="E36" s="155">
        <v>1</v>
      </c>
      <c r="F36" s="155" t="s">
        <v>226</v>
      </c>
      <c r="G36" s="154" t="s">
        <v>302</v>
      </c>
      <c r="H36" s="86"/>
    </row>
    <row r="37" spans="1:8" s="43" customFormat="1" ht="49.5" customHeight="1" x14ac:dyDescent="0.25">
      <c r="A37" s="162">
        <v>30</v>
      </c>
      <c r="B37" s="49" t="s">
        <v>360</v>
      </c>
      <c r="C37" s="50" t="s">
        <v>361</v>
      </c>
      <c r="D37" s="154"/>
      <c r="E37" s="155">
        <v>1</v>
      </c>
      <c r="F37" s="155" t="s">
        <v>112</v>
      </c>
      <c r="G37" s="154" t="s">
        <v>219</v>
      </c>
      <c r="H37" s="86"/>
    </row>
    <row r="38" spans="1:8" s="36" customFormat="1" ht="62.25" customHeight="1" x14ac:dyDescent="0.25">
      <c r="A38" s="162">
        <v>31</v>
      </c>
      <c r="B38" s="49" t="s">
        <v>303</v>
      </c>
      <c r="C38" s="50" t="s">
        <v>372</v>
      </c>
      <c r="D38" s="154"/>
      <c r="E38" s="155">
        <v>1</v>
      </c>
      <c r="F38" s="155" t="s">
        <v>226</v>
      </c>
      <c r="G38" s="154" t="s">
        <v>304</v>
      </c>
      <c r="H38" s="86"/>
    </row>
    <row r="39" spans="1:8" s="36" customFormat="1" ht="51" x14ac:dyDescent="0.25">
      <c r="A39" s="162">
        <v>32</v>
      </c>
      <c r="B39" s="49" t="s">
        <v>305</v>
      </c>
      <c r="C39" s="50" t="s">
        <v>373</v>
      </c>
      <c r="D39" s="154"/>
      <c r="E39" s="155">
        <v>1</v>
      </c>
      <c r="F39" s="155" t="s">
        <v>226</v>
      </c>
      <c r="G39" s="154" t="s">
        <v>306</v>
      </c>
      <c r="H39" s="86"/>
    </row>
    <row r="40" spans="1:8" s="36" customFormat="1" ht="48.75" customHeight="1" x14ac:dyDescent="0.25">
      <c r="A40" s="162">
        <v>33</v>
      </c>
      <c r="B40" s="49" t="s">
        <v>158</v>
      </c>
      <c r="C40" s="156" t="s">
        <v>159</v>
      </c>
      <c r="D40" s="154"/>
      <c r="E40" s="155">
        <v>5</v>
      </c>
      <c r="F40" s="155" t="s">
        <v>112</v>
      </c>
      <c r="G40" s="154" t="s">
        <v>307</v>
      </c>
      <c r="H40" s="86"/>
    </row>
    <row r="41" spans="1:8" s="36" customFormat="1" ht="58.5" customHeight="1" x14ac:dyDescent="0.25">
      <c r="A41" s="162">
        <v>34</v>
      </c>
      <c r="B41" s="49" t="s">
        <v>308</v>
      </c>
      <c r="C41" s="156" t="s">
        <v>309</v>
      </c>
      <c r="D41" s="154"/>
      <c r="E41" s="155">
        <v>1</v>
      </c>
      <c r="F41" s="155" t="s">
        <v>112</v>
      </c>
      <c r="G41" s="154" t="s">
        <v>310</v>
      </c>
      <c r="H41" s="86"/>
    </row>
    <row r="42" spans="1:8" s="36" customFormat="1" ht="74.25" customHeight="1" x14ac:dyDescent="0.25">
      <c r="A42" s="162">
        <v>35</v>
      </c>
      <c r="B42" s="49" t="s">
        <v>311</v>
      </c>
      <c r="C42" s="50" t="s">
        <v>312</v>
      </c>
      <c r="D42" s="154"/>
      <c r="E42" s="155">
        <v>1</v>
      </c>
      <c r="F42" s="155" t="s">
        <v>226</v>
      </c>
      <c r="G42" s="154" t="s">
        <v>313</v>
      </c>
      <c r="H42" s="86"/>
    </row>
    <row r="43" spans="1:8" s="36" customFormat="1" ht="67.5" customHeight="1" x14ac:dyDescent="0.25">
      <c r="A43" s="162">
        <v>36</v>
      </c>
      <c r="B43" s="49" t="s">
        <v>314</v>
      </c>
      <c r="C43" s="156" t="s">
        <v>374</v>
      </c>
      <c r="D43" s="154"/>
      <c r="E43" s="155">
        <v>1</v>
      </c>
      <c r="F43" s="155" t="s">
        <v>226</v>
      </c>
      <c r="G43" s="154" t="s">
        <v>315</v>
      </c>
      <c r="H43" s="86"/>
    </row>
    <row r="44" spans="1:8" s="36" customFormat="1" ht="38.25" x14ac:dyDescent="0.25">
      <c r="A44" s="162">
        <v>37</v>
      </c>
      <c r="B44" s="49" t="s">
        <v>316</v>
      </c>
      <c r="C44" s="50" t="s">
        <v>375</v>
      </c>
      <c r="D44" s="154"/>
      <c r="E44" s="155">
        <v>1</v>
      </c>
      <c r="F44" s="155" t="s">
        <v>226</v>
      </c>
      <c r="G44" s="154" t="s">
        <v>317</v>
      </c>
      <c r="H44" s="86"/>
    </row>
    <row r="45" spans="1:8" s="36" customFormat="1" ht="76.5" x14ac:dyDescent="0.25">
      <c r="A45" s="162">
        <v>38</v>
      </c>
      <c r="B45" s="49" t="s">
        <v>318</v>
      </c>
      <c r="C45" s="156" t="s">
        <v>319</v>
      </c>
      <c r="D45" s="154"/>
      <c r="E45" s="155">
        <v>1</v>
      </c>
      <c r="F45" s="155" t="s">
        <v>226</v>
      </c>
      <c r="G45" s="154" t="s">
        <v>320</v>
      </c>
      <c r="H45" s="86"/>
    </row>
    <row r="46" spans="1:8" s="36" customFormat="1" ht="60" customHeight="1" x14ac:dyDescent="0.25">
      <c r="A46" s="162">
        <v>39</v>
      </c>
      <c r="B46" s="49" t="s">
        <v>321</v>
      </c>
      <c r="C46" s="156" t="s">
        <v>322</v>
      </c>
      <c r="D46" s="154"/>
      <c r="E46" s="155">
        <v>1</v>
      </c>
      <c r="F46" s="155" t="s">
        <v>112</v>
      </c>
      <c r="G46" s="154" t="s">
        <v>323</v>
      </c>
      <c r="H46" s="86"/>
    </row>
    <row r="47" spans="1:8" s="36" customFormat="1" ht="64.5" customHeight="1" x14ac:dyDescent="0.25">
      <c r="A47" s="162">
        <v>40</v>
      </c>
      <c r="B47" s="49" t="s">
        <v>324</v>
      </c>
      <c r="C47" s="156" t="s">
        <v>325</v>
      </c>
      <c r="D47" s="154"/>
      <c r="E47" s="155">
        <v>1</v>
      </c>
      <c r="F47" s="155" t="s">
        <v>112</v>
      </c>
      <c r="G47" s="154" t="s">
        <v>326</v>
      </c>
      <c r="H47" s="86"/>
    </row>
    <row r="48" spans="1:8" s="36" customFormat="1" ht="47.25" customHeight="1" x14ac:dyDescent="0.25">
      <c r="A48" s="162">
        <v>41</v>
      </c>
      <c r="B48" s="49" t="s">
        <v>327</v>
      </c>
      <c r="C48" s="50" t="s">
        <v>376</v>
      </c>
      <c r="D48" s="154"/>
      <c r="E48" s="155">
        <v>1</v>
      </c>
      <c r="F48" s="155" t="s">
        <v>226</v>
      </c>
      <c r="G48" s="154" t="s">
        <v>328</v>
      </c>
      <c r="H48" s="86"/>
    </row>
    <row r="49" spans="1:8" s="36" customFormat="1" ht="114.75" x14ac:dyDescent="0.25">
      <c r="A49" s="162">
        <v>42</v>
      </c>
      <c r="B49" s="49" t="s">
        <v>329</v>
      </c>
      <c r="C49" s="156" t="s">
        <v>330</v>
      </c>
      <c r="D49" s="154"/>
      <c r="E49" s="155">
        <v>1</v>
      </c>
      <c r="F49" s="155" t="s">
        <v>226</v>
      </c>
      <c r="G49" s="154" t="s">
        <v>331</v>
      </c>
      <c r="H49" s="86"/>
    </row>
    <row r="50" spans="1:8" s="36" customFormat="1" ht="138.75" customHeight="1" x14ac:dyDescent="0.25">
      <c r="A50" s="162">
        <v>43</v>
      </c>
      <c r="B50" s="49" t="s">
        <v>332</v>
      </c>
      <c r="C50" s="156" t="s">
        <v>333</v>
      </c>
      <c r="D50" s="154"/>
      <c r="E50" s="155">
        <v>1</v>
      </c>
      <c r="F50" s="155" t="s">
        <v>112</v>
      </c>
      <c r="G50" s="154" t="s">
        <v>334</v>
      </c>
      <c r="H50" s="86"/>
    </row>
    <row r="51" spans="1:8" s="36" customFormat="1" ht="51" x14ac:dyDescent="0.25">
      <c r="A51" s="162">
        <v>44</v>
      </c>
      <c r="B51" s="49" t="s">
        <v>335</v>
      </c>
      <c r="C51" s="156" t="s">
        <v>336</v>
      </c>
      <c r="D51" s="154"/>
      <c r="E51" s="155"/>
      <c r="F51" s="155"/>
      <c r="G51" s="154" t="s">
        <v>337</v>
      </c>
      <c r="H51" s="86"/>
    </row>
    <row r="52" spans="1:8" s="36" customFormat="1" ht="45.75" customHeight="1" x14ac:dyDescent="0.25">
      <c r="A52" s="162">
        <v>45</v>
      </c>
      <c r="B52" s="49" t="s">
        <v>338</v>
      </c>
      <c r="C52" s="50" t="s">
        <v>358</v>
      </c>
      <c r="D52" s="154"/>
      <c r="E52" s="155">
        <v>1</v>
      </c>
      <c r="F52" s="155" t="s">
        <v>61</v>
      </c>
      <c r="G52" s="154" t="s">
        <v>339</v>
      </c>
      <c r="H52" s="86"/>
    </row>
    <row r="53" spans="1:8" s="36" customFormat="1" ht="38.25" x14ac:dyDescent="0.25">
      <c r="A53" s="162">
        <v>46</v>
      </c>
      <c r="B53" s="49" t="s">
        <v>340</v>
      </c>
      <c r="C53" s="50" t="s">
        <v>341</v>
      </c>
      <c r="D53" s="154"/>
      <c r="E53" s="155">
        <v>1</v>
      </c>
      <c r="F53" s="155" t="s">
        <v>61</v>
      </c>
      <c r="G53" s="154" t="s">
        <v>342</v>
      </c>
      <c r="H53" s="86"/>
    </row>
    <row r="54" spans="1:8" s="36" customFormat="1" ht="63.75" x14ac:dyDescent="0.25">
      <c r="A54" s="162">
        <v>47</v>
      </c>
      <c r="B54" s="49" t="s">
        <v>343</v>
      </c>
      <c r="C54" s="50" t="s">
        <v>377</v>
      </c>
      <c r="D54" s="154"/>
      <c r="E54" s="155">
        <v>1</v>
      </c>
      <c r="F54" s="155" t="s">
        <v>226</v>
      </c>
      <c r="G54" s="154" t="s">
        <v>344</v>
      </c>
      <c r="H54" s="86"/>
    </row>
    <row r="55" spans="1:8" s="36" customFormat="1" ht="51" x14ac:dyDescent="0.25">
      <c r="A55" s="162">
        <v>48</v>
      </c>
      <c r="B55" s="49" t="s">
        <v>345</v>
      </c>
      <c r="C55" s="50" t="s">
        <v>346</v>
      </c>
      <c r="D55" s="154"/>
      <c r="E55" s="155">
        <v>1</v>
      </c>
      <c r="F55" s="155" t="s">
        <v>226</v>
      </c>
      <c r="G55" s="154" t="s">
        <v>347</v>
      </c>
      <c r="H55" s="86"/>
    </row>
    <row r="56" spans="1:8" s="36" customFormat="1" ht="24" customHeight="1" x14ac:dyDescent="0.25">
      <c r="A56" s="162">
        <v>49</v>
      </c>
      <c r="B56" s="49" t="s">
        <v>348</v>
      </c>
      <c r="C56" s="50" t="s">
        <v>349</v>
      </c>
      <c r="D56" s="161"/>
      <c r="E56" s="155">
        <v>1</v>
      </c>
      <c r="F56" s="155" t="s">
        <v>61</v>
      </c>
      <c r="G56" s="161" t="s">
        <v>350</v>
      </c>
      <c r="H56" s="86"/>
    </row>
    <row r="57" spans="1:8" s="36" customFormat="1" ht="76.5" x14ac:dyDescent="0.25">
      <c r="A57" s="162">
        <v>50</v>
      </c>
      <c r="B57" s="49" t="s">
        <v>351</v>
      </c>
      <c r="C57" s="50" t="s">
        <v>352</v>
      </c>
      <c r="D57" s="161"/>
      <c r="E57" s="155">
        <v>1</v>
      </c>
      <c r="F57" s="155" t="s">
        <v>61</v>
      </c>
      <c r="G57" s="161" t="s">
        <v>353</v>
      </c>
      <c r="H57" s="86"/>
    </row>
    <row r="58" spans="1:8" s="36" customFormat="1" ht="59.25" customHeight="1" x14ac:dyDescent="0.25">
      <c r="A58" s="162">
        <v>51</v>
      </c>
      <c r="B58" s="49" t="s">
        <v>354</v>
      </c>
      <c r="C58" s="50" t="s">
        <v>355</v>
      </c>
      <c r="D58" s="154"/>
      <c r="E58" s="155">
        <v>1</v>
      </c>
      <c r="F58" s="155" t="s">
        <v>61</v>
      </c>
      <c r="G58" s="154" t="s">
        <v>356</v>
      </c>
      <c r="H58" s="86"/>
    </row>
  </sheetData>
  <mergeCells count="6">
    <mergeCell ref="A6:G6"/>
    <mergeCell ref="A1:G1"/>
    <mergeCell ref="A5:G5"/>
    <mergeCell ref="A2:G2"/>
    <mergeCell ref="A3:G3"/>
    <mergeCell ref="A4:G4"/>
  </mergeCells>
  <hyperlinks>
    <hyperlink ref="G9" r:id="rId1" xr:uid="{00000000-0004-0000-0400-000000000000}"/>
    <hyperlink ref="G8" r:id="rId2" xr:uid="{00000000-0004-0000-0400-000001000000}"/>
    <hyperlink ref="G10" r:id="rId3" xr:uid="{00000000-0004-0000-0400-000002000000}"/>
    <hyperlink ref="G11" r:id="rId4" xr:uid="{00000000-0004-0000-0400-000003000000}"/>
    <hyperlink ref="G12" r:id="rId5" xr:uid="{00000000-0004-0000-0400-000004000000}"/>
    <hyperlink ref="G13" r:id="rId6" xr:uid="{00000000-0004-0000-0400-000005000000}"/>
    <hyperlink ref="G15" r:id="rId7" xr:uid="{00000000-0004-0000-0400-000006000000}"/>
    <hyperlink ref="G17" r:id="rId8" xr:uid="{00000000-0004-0000-0400-000007000000}"/>
    <hyperlink ref="G25" r:id="rId9" xr:uid="{00000000-0004-0000-0400-000008000000}"/>
    <hyperlink ref="G26" r:id="rId10" xr:uid="{00000000-0004-0000-0400-000009000000}"/>
    <hyperlink ref="G23" r:id="rId11" xr:uid="{00000000-0004-0000-0400-00000A000000}"/>
    <hyperlink ref="G48" r:id="rId12" xr:uid="{00000000-0004-0000-0400-00000B000000}"/>
    <hyperlink ref="G28" r:id="rId13" xr:uid="{00000000-0004-0000-0400-00000C000000}"/>
    <hyperlink ref="G29" r:id="rId14" xr:uid="{00000000-0004-0000-0400-00000D000000}"/>
    <hyperlink ref="G31" r:id="rId15" xr:uid="{00000000-0004-0000-0400-00000E000000}"/>
    <hyperlink ref="G32" r:id="rId16" xr:uid="{00000000-0004-0000-0400-00000F000000}"/>
    <hyperlink ref="G46" r:id="rId17" xr:uid="{00000000-0004-0000-0400-000010000000}"/>
    <hyperlink ref="G27" r:id="rId18" xr:uid="{00000000-0004-0000-0400-000011000000}"/>
    <hyperlink ref="G34" r:id="rId19" xr:uid="{00000000-0004-0000-0400-000012000000}"/>
    <hyperlink ref="G35" r:id="rId20" xr:uid="{00000000-0004-0000-0400-000013000000}"/>
    <hyperlink ref="G22" r:id="rId21" xr:uid="{00000000-0004-0000-0400-000014000000}"/>
    <hyperlink ref="G33" r:id="rId22" xr:uid="{00000000-0004-0000-0400-000015000000}"/>
    <hyperlink ref="G38" r:id="rId23" xr:uid="{00000000-0004-0000-0400-000016000000}"/>
    <hyperlink ref="G39" r:id="rId24" location="tab1" xr:uid="{00000000-0004-0000-0400-000017000000}"/>
    <hyperlink ref="G42" r:id="rId25" xr:uid="{00000000-0004-0000-0400-000018000000}"/>
    <hyperlink ref="G47" r:id="rId26" xr:uid="{00000000-0004-0000-0400-000019000000}"/>
    <hyperlink ref="G50" r:id="rId27" xr:uid="{00000000-0004-0000-0400-00001A000000}"/>
    <hyperlink ref="G51" r:id="rId28" xr:uid="{00000000-0004-0000-0400-00001B000000}"/>
    <hyperlink ref="G52" r:id="rId29" xr:uid="{00000000-0004-0000-0400-00001C000000}"/>
    <hyperlink ref="G55" r:id="rId30" xr:uid="{00000000-0004-0000-0400-00001D000000}"/>
    <hyperlink ref="G54" r:id="rId31" xr:uid="{00000000-0004-0000-0400-00001E000000}"/>
    <hyperlink ref="G53" r:id="rId32" xr:uid="{00000000-0004-0000-0400-00001F000000}"/>
    <hyperlink ref="G58" r:id="rId33" xr:uid="{00000000-0004-0000-0400-000020000000}"/>
    <hyperlink ref="G20" r:id="rId34" xr:uid="{00000000-0004-0000-0400-000021000000}"/>
    <hyperlink ref="G21" r:id="rId35" location="characteristics" xr:uid="{00000000-0004-0000-0400-000022000000}"/>
    <hyperlink ref="G24" r:id="rId36" xr:uid="{00000000-0004-0000-0400-000023000000}"/>
    <hyperlink ref="G30" r:id="rId37" xr:uid="{00000000-0004-0000-0400-000024000000}"/>
    <hyperlink ref="G40" r:id="rId38" xr:uid="{00000000-0004-0000-0400-000025000000}"/>
    <hyperlink ref="G41" r:id="rId39" xr:uid="{00000000-0004-0000-0400-000026000000}"/>
    <hyperlink ref="G43" r:id="rId40" xr:uid="{00000000-0004-0000-0400-000027000000}"/>
    <hyperlink ref="G45" r:id="rId41" xr:uid="{00000000-0004-0000-0400-000028000000}"/>
    <hyperlink ref="G49" display="https://rusbelt.ru/catalog/asbestotekhnicheskie-i-izolyatsionnye-izdeliya/tkan-asbestovaya-ognezashchitnaya/tkan-asbestovaya-at-3-gost-6102-94/?yclid=95441996715460721&amp;utm_source=yandex&amp;utm_medium=cpa&amp;utm_campaign=Tovarnaya_RF&amp;utm_content=text&amp;utm_term=&amp;t" xr:uid="{00000000-0004-0000-0400-000029000000}"/>
    <hyperlink ref="G19" r:id="rId42" xr:uid="{00000000-0004-0000-0400-00002A000000}"/>
    <hyperlink ref="G56" r:id="rId43" xr:uid="{00000000-0004-0000-0400-00002B000000}"/>
    <hyperlink ref="G57" r:id="rId44" xr:uid="{00000000-0004-0000-0400-00002C000000}"/>
  </hyperlinks>
  <pageMargins left="0.7" right="0.7" top="0.75" bottom="0.75" header="0" footer="0"/>
  <pageSetup paperSize="9" orientation="portrait"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Жосан Дарья Андреевна</cp:lastModifiedBy>
  <dcterms:created xsi:type="dcterms:W3CDTF">2023-01-11T12:24:27Z</dcterms:created>
  <dcterms:modified xsi:type="dcterms:W3CDTF">2025-01-16T11:08:07Z</dcterms:modified>
</cp:coreProperties>
</file>